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5028"/>
  <workbookPr/>
  <mc:AlternateContent xmlns:mc="http://schemas.openxmlformats.org/markup-compatibility/2006">
    <mc:Choice Requires="x15">
      <x15ac:absPath xmlns:x15ac="http://schemas.microsoft.com/office/spreadsheetml/2010/11/ac" url="C:\Users\Propietario\Dropbox\Mi PC (DESKTOP-OOA2OL2)\Documents\primer entrega 2024 - copia\1.11 Seguridad Ciudadana\"/>
    </mc:Choice>
  </mc:AlternateContent>
  <xr:revisionPtr revIDLastSave="0" documentId="8_{04C925A7-871C-4B7E-A58F-7F643B832D6C}" xr6:coauthVersionLast="47" xr6:coauthVersionMax="47" xr10:uidLastSave="{00000000-0000-0000-0000-000000000000}"/>
  <bookViews>
    <workbookView xWindow="-120" yWindow="-120" windowWidth="29040" windowHeight="16440" xr2:uid="{00000000-000D-0000-FFFF-FFFF00000000}"/>
  </bookViews>
  <sheets>
    <sheet name="CEDULA 1trim 24" sheetId="2" r:id="rId1"/>
  </sheets>
  <definedNames>
    <definedName name="_xlnm.Print_Area" localSheetId="0">'CEDULA 1trim 24'!$C$3:$S$158</definedName>
  </definedNames>
  <calcPr calcId="191029"/>
  <extLs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N59" i="2" l="1"/>
  <c r="O13" i="2" l="1"/>
  <c r="N13" i="2"/>
  <c r="H19" i="2" l="1"/>
  <c r="H21" i="2"/>
  <c r="H23" i="2"/>
  <c r="H25" i="2"/>
  <c r="H27" i="2"/>
  <c r="H29" i="2"/>
  <c r="H31" i="2"/>
  <c r="H33" i="2"/>
  <c r="H35" i="2"/>
  <c r="H37" i="2"/>
  <c r="H39" i="2"/>
  <c r="H41" i="2"/>
  <c r="H43" i="2"/>
  <c r="H45" i="2"/>
  <c r="H47" i="2"/>
  <c r="H49" i="2"/>
  <c r="H51" i="2"/>
  <c r="H53" i="2"/>
  <c r="H55" i="2"/>
  <c r="H57" i="2"/>
  <c r="H59" i="2"/>
  <c r="H61" i="2"/>
  <c r="H63" i="2"/>
  <c r="H65" i="2"/>
  <c r="H67" i="2"/>
  <c r="H69" i="2"/>
  <c r="H71" i="2"/>
  <c r="H73" i="2"/>
  <c r="H75" i="2"/>
  <c r="H77" i="2"/>
  <c r="H79" i="2"/>
  <c r="H81" i="2"/>
  <c r="H83" i="2"/>
  <c r="H85" i="2"/>
  <c r="H87" i="2"/>
  <c r="H89" i="2"/>
  <c r="H91" i="2"/>
  <c r="H93" i="2"/>
  <c r="H95" i="2"/>
  <c r="H97" i="2"/>
  <c r="H99" i="2"/>
  <c r="H101" i="2"/>
  <c r="H103" i="2"/>
  <c r="H105" i="2"/>
  <c r="H107" i="2"/>
  <c r="H109" i="2"/>
  <c r="H111" i="2"/>
  <c r="H113" i="2"/>
  <c r="H115" i="2"/>
  <c r="H117" i="2"/>
  <c r="H119" i="2"/>
  <c r="H121" i="2"/>
  <c r="H123" i="2"/>
  <c r="H125" i="2"/>
  <c r="H127" i="2"/>
  <c r="H129" i="2"/>
  <c r="H131" i="2"/>
  <c r="H133" i="2"/>
  <c r="H135" i="2"/>
  <c r="H17" i="2"/>
  <c r="N19" i="2" l="1"/>
  <c r="O19" i="2"/>
  <c r="N15" i="2" l="1"/>
  <c r="N119" i="2" l="1"/>
  <c r="N135" i="2" l="1"/>
  <c r="O135" i="2"/>
  <c r="O133" i="2"/>
  <c r="N133" i="2"/>
  <c r="N131" i="2"/>
  <c r="O131" i="2"/>
  <c r="N129" i="2"/>
  <c r="O129" i="2"/>
  <c r="N127" i="2"/>
  <c r="O127" i="2"/>
  <c r="O125" i="2"/>
  <c r="N125" i="2"/>
  <c r="N123" i="2"/>
  <c r="O123" i="2"/>
  <c r="N121" i="2"/>
  <c r="O121" i="2"/>
  <c r="O119" i="2"/>
  <c r="N117" i="2"/>
  <c r="O117" i="2"/>
  <c r="N115" i="2"/>
  <c r="O115" i="2"/>
  <c r="N113" i="2"/>
  <c r="O113" i="2"/>
  <c r="N111" i="2"/>
  <c r="O111" i="2"/>
  <c r="N109" i="2"/>
  <c r="O109" i="2"/>
  <c r="N107" i="2"/>
  <c r="O107" i="2"/>
  <c r="N105" i="2"/>
  <c r="O105" i="2"/>
  <c r="N103" i="2"/>
  <c r="O103" i="2"/>
  <c r="N101" i="2"/>
  <c r="O101" i="2"/>
  <c r="N99" i="2"/>
  <c r="O99" i="2"/>
  <c r="N97" i="2"/>
  <c r="O97" i="2"/>
  <c r="N95" i="2"/>
  <c r="O95" i="2"/>
  <c r="N93" i="2"/>
  <c r="O93" i="2"/>
  <c r="N91" i="2"/>
  <c r="O91" i="2"/>
  <c r="N89" i="2"/>
  <c r="O89" i="2"/>
  <c r="O87" i="2"/>
  <c r="N87" i="2"/>
  <c r="N85" i="2"/>
  <c r="O85" i="2"/>
  <c r="N83" i="2"/>
  <c r="O83" i="2"/>
  <c r="N81" i="2"/>
  <c r="O81" i="2"/>
  <c r="N79" i="2"/>
  <c r="O79" i="2"/>
  <c r="N77" i="2"/>
  <c r="O77" i="2"/>
  <c r="N75" i="2"/>
  <c r="O75" i="2"/>
  <c r="N73" i="2"/>
  <c r="O73" i="2"/>
  <c r="N71" i="2"/>
  <c r="O71" i="2"/>
  <c r="N69" i="2"/>
  <c r="O69" i="2"/>
  <c r="N67" i="2"/>
  <c r="O67" i="2"/>
  <c r="N65" i="2"/>
  <c r="O65" i="2"/>
  <c r="N63" i="2"/>
  <c r="O63" i="2"/>
  <c r="N61" i="2"/>
  <c r="O61" i="2"/>
  <c r="O59" i="2"/>
  <c r="N57" i="2"/>
  <c r="O57" i="2"/>
  <c r="N55" i="2"/>
  <c r="O55" i="2"/>
  <c r="N53" i="2"/>
  <c r="O53" i="2"/>
  <c r="N51" i="2"/>
  <c r="O51" i="2"/>
  <c r="N49" i="2"/>
  <c r="O49" i="2"/>
  <c r="N47" i="2"/>
  <c r="O47" i="2"/>
  <c r="N45" i="2"/>
  <c r="O45" i="2"/>
  <c r="N43" i="2"/>
  <c r="O43" i="2"/>
  <c r="N41" i="2"/>
  <c r="O41" i="2"/>
  <c r="N39" i="2"/>
  <c r="O39" i="2"/>
  <c r="N37" i="2"/>
  <c r="O37" i="2"/>
  <c r="N35" i="2"/>
  <c r="O35" i="2"/>
  <c r="N33" i="2"/>
  <c r="O33" i="2"/>
  <c r="N31" i="2"/>
  <c r="O31" i="2"/>
  <c r="N29" i="2"/>
  <c r="O29" i="2"/>
  <c r="N27" i="2"/>
  <c r="O27" i="2"/>
  <c r="N25" i="2"/>
  <c r="O25" i="2"/>
  <c r="N23" i="2"/>
  <c r="O23" i="2"/>
  <c r="N21" i="2"/>
  <c r="O21" i="2"/>
  <c r="N17" i="2"/>
  <c r="O17" i="2"/>
  <c r="O15" i="2"/>
</calcChain>
</file>

<file path=xl/sharedStrings.xml><?xml version="1.0" encoding="utf-8"?>
<sst xmlns="http://schemas.openxmlformats.org/spreadsheetml/2006/main" count="715" uniqueCount="347">
  <si>
    <t>CÉDULA DE AVANCE DE CUMPLIMIENTO DE LOS OBJETIVOS Y METAS</t>
  </si>
  <si>
    <t>MUNICIPIO DE BENITO JUÁREZ QUINTANA ROO</t>
  </si>
  <si>
    <t xml:space="preserve">PROGRAMA PRESUPUESTARIO ANUAL: </t>
  </si>
  <si>
    <t>NIVEL MIR CON RESUMEN
 NARRATIVO</t>
  </si>
  <si>
    <t>NOMBRE DEL
 INDICADOR</t>
  </si>
  <si>
    <t>SENTIDO DEL INDICADOR
(ascendente, descendente, regular o nominal)</t>
  </si>
  <si>
    <t>FRECUENCIA DE
 MEDICIÓN</t>
  </si>
  <si>
    <t>METAS-AVANCE</t>
  </si>
  <si>
    <t>JUSTIFICACIONES</t>
  </si>
  <si>
    <t>ACUMULABLE
SI/NO</t>
  </si>
  <si>
    <t>PROGRAMADO Y REALIZADO EN EL PERIODO</t>
  </si>
  <si>
    <t>AVANCE DE LA META PROGRAMADA</t>
  </si>
  <si>
    <t>1er
TRIM</t>
  </si>
  <si>
    <t>2do
TRIM</t>
  </si>
  <si>
    <t>3er
TRIM</t>
  </si>
  <si>
    <t>4to
TRIM</t>
  </si>
  <si>
    <t>TRIMESTRAL</t>
  </si>
  <si>
    <t>ANUAL</t>
  </si>
  <si>
    <t>Anual</t>
  </si>
  <si>
    <t>NO</t>
  </si>
  <si>
    <t>-</t>
  </si>
  <si>
    <t>Descendente</t>
  </si>
  <si>
    <t>Trimestral</t>
  </si>
  <si>
    <t>SI</t>
  </si>
  <si>
    <t>Ascendente</t>
  </si>
  <si>
    <t>C. 4.16.1.1.7 Acciones de proximidad social, presencia policial y mecanismos de combate hacia hechos delictivos realizadas.</t>
  </si>
  <si>
    <t>PAPSPCPR: Porcentaje de acciones de proximidad social, presencia y combate policial realizadas</t>
  </si>
  <si>
    <t>PAPSR: Porcentaje de acciones de proximidad social realizadas.
(Operativos para llevar a cabo acciones de proximidad social que coadyuven en la disminución de las incidencias delictivas; recorridos en zonas de bancos, comercios, plazas comerciales, escuelas; operativos especiales por diferentes festividades en domos, parques y playas, así como en todo tipo de eventos sociales, culturales, deportivos, religiosos, etc.)</t>
  </si>
  <si>
    <t>PGRHMR: Porcentaje de gestiones en recursos humanos y materiales realizados</t>
  </si>
  <si>
    <t>PPEPE: Porcentaje de Proyectos para equipamiento policial ejecutados.
(Realizar programas para la adquisición de un autobús, arcos lectores de placas, uniformes y equipo policial como chalecos balísticos, cintas amarillas, armamento y municiones).</t>
  </si>
  <si>
    <t>PACPR: Porcentaje de actividades de certificación del personal realizadas.
(Análisis en materia de profesionalización, evaluación de desempeño, evaluación de competencias básicas, evaluación de Control de Confianza y difusión   interna en materias de Certificado Único Policial).</t>
  </si>
  <si>
    <t>PASPATR: Porcentaje de acciones de seguridad, prevención y atención al turista realizadas.</t>
  </si>
  <si>
    <t>PSAO: Porcentaje de servicios de atención otorgados.
(Servicio de atención al turista donde la afluencia sea mayor, proporcionando información en general y asistencia a los visitantes que así lo requieran)</t>
  </si>
  <si>
    <t>PCFCR: Porcentaje de capacitación de formación continua realizadas.</t>
  </si>
  <si>
    <t>PCER: Porcentaje de capacitación especializada realizadas.</t>
  </si>
  <si>
    <t>PCFIR: Porcentaje de capacitación de formación Inicial realizadas.</t>
  </si>
  <si>
    <t xml:space="preserve">PASVR: Porcentaje de acciones de seguridad vial realizadas. </t>
  </si>
  <si>
    <t>PCCEEVI: Porcentaje de  capacitaciones enfocadas en educación vial impartidos.
(Cursos de capacitación en materia de educación vial sobre los fundamentos básicos y evaluaciones en materia de educación vial de manera teórica y práctica).</t>
  </si>
  <si>
    <t>PACPSPI: Porcentaje de acciones para el cumplimiento de programas  de Seguridad Pública implementadas.</t>
  </si>
  <si>
    <t>PSSSCC: Porcentaje de sesiones del Subcomité de Seguridad Ciudadana celebradas.
(Coordinar y dar seguimiento las sesiones del Subcomité sectorial del eje 4 Cancún por la Paz.)</t>
  </si>
  <si>
    <t>PAEGSSVCEPSR: Porcentaje de acciones estratégicas para generar servicios de seguridad y vigilancia de calidad con enfoque de proximidad social realizadas.</t>
  </si>
  <si>
    <t>PMGCR: Porcentaje de manuales y gestiones de capacitación realizados.
(Gestionar los proyectos de creación de manuales de Organización y Procedimientos, así como con diferentes dependencias de gobierno, capacitación y adiestramiento para los elementos de Policía Auxiliar)</t>
  </si>
  <si>
    <t>PASVSR: Porcentaje de acciones de supervisión y vigilancia a los servicios realizados.
(Implementar operativos de supervisión y vigilancia permanente en los diferentes servicios que brinda la Dirección General de la Policía Auxiliar)</t>
  </si>
  <si>
    <t>PAICVFGI: Porcentaje de acciones integrales contra la violencia familiar y de género implementadas.</t>
  </si>
  <si>
    <t>PAPVFGR: Porcentaje de acciones de prevención de la violencia familiar y de género realizadas.
(Mesas de diálogo para la atención interinstitucional a las víctimas de violencia de género; base de datos y análisis de incidencia de violencia contra las mujeres; y módulos Itinerantes para la atención a la violencia contra las mujeres.)</t>
  </si>
  <si>
    <t>PERÍODO QUE SE INFORMA: DEL 1 DE ENERO AL 31 DE MARZO DE 2024.</t>
  </si>
  <si>
    <t>META ANUAL PROGRAMADA</t>
  </si>
  <si>
    <t>C. 4.1.1.1.1 Acciones de prevención del delito con enfoque de derechos humanos, perspectiva de género y corresponsabilidad ciudadana realizadas.</t>
  </si>
  <si>
    <t xml:space="preserve">PAPDR: Porcentaje de acciones de prevención del delito con enfoque de derechos humanos y perspectiva de genero realizadas. </t>
  </si>
  <si>
    <t>A. 4.1.1.1.1.2 Ejecución de Actividades enfocadas a los derechos humanos y la prevención del delito para el empoderamiento juvenil.</t>
  </si>
  <si>
    <t>PAEDHPDJR: Porcentaje de actividades enfocadas a los derechos humanos y la prevención del delito de las juventudes realizadas. 
(Actividades de difusión de la prevención del delito a través de imágenes y videos en redes sociales, promover proyectos estudiantiles para fomentar participación y vinculación con las Instancias de Seguridad Ciudadana, atender a jóvenes en situaciones de riesgo con diversas actividades, actividades integrales para prevenir los accidentes automovilísticos provocados por el abuso del alcohol, capacitación en el trabajo y pláticas para promover la cultura de paz y legalidad).</t>
  </si>
  <si>
    <t>A. 4.1.1.1.1.3 Ejecución de acciones en beneficio la comunidad para prevenir y sancionar la violencia con perspectiva de género.</t>
  </si>
  <si>
    <t>PAPSVR: Porcentaje de acciones para prevenir y sancionar la violencia con perspectiva de género realizadas.
(Jornadas de proximidad social en colonias marginadas, atención médica, jurídica y psicológica a personas en situación de vulnerabilidad, diálogos vecinales y feria comunitaria para realizar proximidad)</t>
  </si>
  <si>
    <t>A. 4.1.1.1.1.4 Ejecución de actividades de creación y seguimiento de comités empresariales, educativos y de participación ciudadana.</t>
  </si>
  <si>
    <t>PACSCR: Porcentaje de actividades de creación y seguimiento de comités realizados.
(Creación y seguimiento de comités y redes vecinales, comités en las escuelas de nivel básico y redes de prevención del delito con empresarios)</t>
  </si>
  <si>
    <t>A. 4.1.1.1.1.5 Realización de actividades  para generar acuerdos y coordinación que coadyuven en la prevención del delito.</t>
  </si>
  <si>
    <t>PAGACCPDR: Porcentaje de actividades para generar acuerdos y coordinación que coadyuven en la prevención del delito realizadas.
(Reuniones con dependencias federales, estatales y municipales para realizar acuerdos de coordinación)</t>
  </si>
  <si>
    <t>A. 4.1.1.1.1.6 Ejecución de actividades integrales para el mejoramiento de la calidad de vida de la población.</t>
  </si>
  <si>
    <t>PAIE: Porcentaje de actividades integrales ejecutadas.
(Reuniones comunitarias, actividades de empoderamiento juvenil, de movilidad segura con perspectiva de género, rescate de Espacios Públicos en zonas de alta incidencia delictiva y conformación de grupos de niños para la realización de actividades socio educativas)</t>
  </si>
  <si>
    <t xml:space="preserve">C. 4.1.1.1.2 Acciones de difusión de Cultura de la Legalidad y Prevención del Delito implementadas.  
</t>
  </si>
  <si>
    <t>PADCPDI: Porcentaje de acciones de difusión de cultura y prevención del delito implementadas</t>
  </si>
  <si>
    <t xml:space="preserve">A. 4.1.1.1.2.1 Difusión  en materia de prevención del delito, cultura de la paz, derechos humanos, y perspectiva de género. </t>
  </si>
  <si>
    <t>PADMPDR: Porcentaje de acciones de difusión en materia de prevención del delito realizadas.
(Publicación en redes sociales para promover la denuncia, la prevención del delito y generar medidas de autoprotección, concientizar sobre los tipos de violencia; fortalecer el respeto mutuo a través de información sobre la tortura; reclutamiento para formar parte de esta Secretaría; información de los niveles de violencia; acciones que realiza la Corporación Policial; dar a conocer los protocolos de atención a víctimas, la función policial municipal y sensibilización que impulse respeto y confianza entre la ciudadanía y su policía)</t>
  </si>
  <si>
    <t>C. 4.1.1.1.3 Acciones orientadas a la ejecución cotidiana de buenas prácticas profesionales del personal policial.</t>
  </si>
  <si>
    <t>PAOECBPR: Porcentaje de acciones orientadas a la ejecución cotidiana de buenas prácticas realizadas.</t>
  </si>
  <si>
    <t>A. 4.1.1.1.3.1 Implementación de campañas en redes sociales y otros medios, sobre  las funciones y procedimientos para presentar quejas y denuncias ante la Dirección de Asuntos Internos.</t>
  </si>
  <si>
    <t>PCSFPPQDR: Porcentaje de campañas sobre las funciones y procedimientos para presentar quejas y denuncias realizadas.
(campañas a través de las redes sociales informando las funciones que realiza Asuntos Internos; implementación de un módulo virtual para atender las quejas ciudadanas; campaña para la determinación de expedientes administrativos de quejas ciudadanas y/o denuncias; mesas de diálogos para agilizar los procedimientos para la recepción de quejas ciudadanas y denuncias.)</t>
  </si>
  <si>
    <t>A. 4.1.1.1.3.2 Aplicación de Instrumentos normativos de actuación del personal de Asuntos Internos.</t>
  </si>
  <si>
    <t>PINAR: Porcentaje de instrumentos normativos de actuación realizados.
(Implementar el protocolo de actuación y la reforma del Reglamento Interior de la Secretaría Municipal de Seguridad Ciudadana y Tránsito en la parte conducente a las facultades de la Dirección de Asuntos Internos).</t>
  </si>
  <si>
    <t xml:space="preserve">A. 4.1.1.1.3.3 Visitas de supervisión aleatorias al personal operativo y de servicios de la Secretaria Municipal de Seguridad Ciudadana y Tránsito.                                                                                                                                                                                                                                                                                   </t>
  </si>
  <si>
    <t>PVSPOSR: Porcentaje de visitas de supervisión al personal operativo y de servicios realizadas.
(Operativos en los establecimientos donde se desarrollen actividades policiales y visitas de verificación y supervisión a los elementos de la SMSCyT).</t>
  </si>
  <si>
    <t>C. 4.1.1.1.4 Consultas jurídicas al personal y actualización del marco normativo de la SMSCYT.</t>
  </si>
  <si>
    <t xml:space="preserve"> PCJAMNR: Porcentaje de consultas jurídicas y actualización del marco normativo realizadas</t>
  </si>
  <si>
    <t xml:space="preserve">A. 4.1.1.1.4.1 Actualización al marco jurídico municipal de la Secretaria de Seguridad Ciudadana y Tránsito de Benito Juárez. </t>
  </si>
  <si>
    <t>PIJCPC: Porcentaje de instrumentos jurídicos de la corporación policial consolidados. 
(Actualizaciones a la normatividad interna de la Secretaría Municipal de Seguridad Ciudadana y Tránsito)</t>
  </si>
  <si>
    <t>A. 4.1.1.1.4.2 Atención jurídica en asuntos relacionados con el personal de la Secretaria Municipal de Seguridad Ciudadana y Tránsito.</t>
  </si>
  <si>
    <t>PAJA: Porcentaje de atenciones jurídicas atendidas.
(Mesas de diálogo para el análisis de riesgos, factores y recopilación e intercambio de datos que permitan fortalecer la función policial y asesorías jurídicas en las actuaciones de carácter legal en las áreas operativas y administrativas que conforman la Secretaría Municipal).</t>
  </si>
  <si>
    <t>A. 4.1.1.1.4.3 Realización de sesiones de la Comisión del Servicio de Carrera de Honor y Justicia.</t>
  </si>
  <si>
    <t>PSR: Porcentaje de sesiones realizadas.
(Sesiones de la CSCHyJ en las que se resuelvan asuntos relacionados con la profesionalización y régimen disciplinario de los miembros adscritos a la Secretaría Municipal de Seguridad Ciudadana y Tránsito).</t>
  </si>
  <si>
    <t xml:space="preserve">C. 4.1.1.1.5 Informes y estadísticas de delitos y faltas administrativas dentro del municipio entregados. </t>
  </si>
  <si>
    <t>PIEDE: Porcentaje de informes y estadística de delitos entregados.</t>
  </si>
  <si>
    <t>A. 4.1.1.1.5.1 Realización de actividades integrales para crear inteligencia policial</t>
  </si>
  <si>
    <t>PAIR: Porcentaje de actividades integrales realizadas.
(Elaboración de mapas de incidencia delictiva, indicadores de medición de delitos concurrentes mediante estadísticas, verificación aleatoria de placas de vehículos mediante cámaras de video-vigilancia, desglose de la incidencia delictiva, implementación de un sistema Multifuente, mesas de trabajo con los jefes de área de los sectores para desarrollar soluciones a los problemas de seguridad y gestionar equipamiento para la modernización del llenado del Informe policial Homologado (IPH).</t>
  </si>
  <si>
    <t>A. 4.1.1.1.5.2 Ejecución de actividades para renovación, modernización, mantenimiento y conservación de los equipos de computo y otras tecnologías.</t>
  </si>
  <si>
    <t>PAMTR: Porcentaje de actividades para la modernización tecnológica realizadas.
(Adquisición de nuevos equipos de monitoreo de video vigilancia; implementación de un programa de mantenimiento y conservación de equipos de cómputo y tecnológicos; e implementación de un programa de mantenimiento para los equipos tecnológicos).</t>
  </si>
  <si>
    <t>C. 4.1.1.1.6 Operativos de seguridad pública con los tres órdenes de gobierno en el Municipio de Benito Juárez realizados.</t>
  </si>
  <si>
    <t>POSCR: Porcentaje de operativos de seguridad ciudadana realizados.</t>
  </si>
  <si>
    <t>A. 4.1.1.1.6.1 Ejecución de operativos de seguridad de alto impacto con el apoyo de la policía Estatal, Federal, SEDENA y SEMAR.</t>
  </si>
  <si>
    <t>POSAIE: Porcentaje de operativos de seguridad de alto impacto ejecutados.
(Operativos para fortalecer la proximidad social y realizar inspecciones aleatorias en antros o bares con la finalidad de inhibir o impedir un posible delito)</t>
  </si>
  <si>
    <t xml:space="preserve">A. 4.1.1.1.6.2 Realización de actividades de persuasión y disuasión para la disminución de hechos delictivos en zonas con alto índice delictivo en el municipio de B.J.                                                              </t>
  </si>
  <si>
    <t>PAPDHDI: Porcentaje de actividades de persuasión y disuasión de hechos delictivos implementados
(Operativos para fortalecer el patrullaje en zonas con mayor incidencia de faltas administrativas o delitos; operativos de seguridad para prevenir el delito en espacios públicos como parques, centros comerciales y lugares donde acuden los ciudadanos y las familias; sectorizar el Municipio con base en los resultados de diagnósticos y definir las unidades básicas de cada zona, sector, cuadrante o perímetro, en que se encuentre dividido el territorio para su operación; acuerdos de colaboración que permitan el intercambio de información; Instrumentar el Plan de acción para atender la problemática local detectada; establecer el protocolo de reuniones de mandos a efecto de presentar estrategias a desarrollar. Establecer medidas de competencia positiva entre mandos. Establecer un “Plan Operativo”, definiendo las actividades diarias de las unidades básicas de policía. Realizar visitas de supervisión al personal asignado en los diversos sectores.)</t>
  </si>
  <si>
    <t>A. 4.1.1.1.7.1  Ejecución de acciones de proximidad social.</t>
  </si>
  <si>
    <t>A. 4.1.1.1.7.2 Implementación de operativos policiales con el apoyo de los tres ordenes de gobierno para contrarrestar factores criminológicos.</t>
  </si>
  <si>
    <t>POPE: Porcentaje de operativos policiales efectuados. 
(Fortalecer el patrullaje en las zonas de mayor incidencia de faltas administrativas  y delitos; supervisión y vigilancia en los filtros carreteros; atención a las solicitudes de otras autoridades; operativos de vigilancia en el transporte público y en los paraderos)</t>
  </si>
  <si>
    <t xml:space="preserve">C. 4.1.1.1.8 Gestiones y trámites en recursos humanos y materiales realizadas.       </t>
  </si>
  <si>
    <t>A. 4.1.1.1.8.1 Elaboración de manuales de orden administrativo en la Corporación Policial.</t>
  </si>
  <si>
    <t>PMR: Porcentaje de Manuales realizados.
(Creación de manuales de organización y de procedimientos).</t>
  </si>
  <si>
    <t xml:space="preserve">A. 4.1.1.1.8.2 Realización de acciones de mantenimiento y modernización a la infraestructura y parque vehicular existente de la Secretaría Municipal de Seguridad Ciudadana y Tránsito. </t>
  </si>
  <si>
    <t>PAMMR: Porcentaje de acciones de mantenimiento y modernización realizadas.
(Programa de Conservación de flota vehicular y mejoramiento de la infraestructura de los edificios pertenecientes la SMSCyT).</t>
  </si>
  <si>
    <t xml:space="preserve">A. 4.1.1.1.8.3  Implementación de acciones para Incentivar la lealtad, orgullo y sentido de pertenencia a la Corporación Policial.                                                                                                                                                                                                                                                                                    </t>
  </si>
  <si>
    <t>PAILOSPE: Porcentaje de acciones para incentivar la lealtad, orgullo y sentido de pertenencia efectuadas. 
(Entrega de reconocimientos, promoción de grados, torneos deportivos, implementación de actividades físicas para los elementos de la SMSCyT;  impulsar convenios con comerciantes y empresarios para que brinden reconocimiento, premios y descuentos a los elementos de policías; creación de un proyecto  para aumento salarial; gestionar apoyos para que los policías puedan acceder a becas  y/o descuentos  para  continuar su formación académica; gestionar el otorgamiento de créditos a la vivienda; obtención de descuentos para los familiares de personal fallecido; difundir la convocatoria de promoción de grados.)</t>
  </si>
  <si>
    <t>A. 4.1.1.1.8.4 Implementación de convocatorias con perspectiva de género para personal activo y de nuevo ingreso.</t>
  </si>
  <si>
    <t>PCPGR: Porcentaje de Convocatorias con Perspectiva de Género realizadas.
(Implementar un proceso de selección de personal para la SMSCyT y personal para la creación de una nueva área de atención a víctimas)</t>
  </si>
  <si>
    <t>A. 4.1.1.1.8.5 Elaboración de proyectos para el mejoramiento del equipamiento policial.</t>
  </si>
  <si>
    <t>A. 4.1.1.1.8.6 Implementación de actividades para la certificación del personal policial.</t>
  </si>
  <si>
    <t xml:space="preserve">A. 4.1.1.1.8.7 Realización de actividades enfocadas a mejorar el consumo y distribución de la dotación de gasolina de las unidades de la Secretaría Municipal de Seguridad Ciudadana y Tránsito. </t>
  </si>
  <si>
    <t xml:space="preserve">PAEMCDDG: Porcentaje de actividades enfocadas a mejorar el consumo y distribución de la dotación de gasolina realizadas.
(Programas que se realizan anualmente con el fin de eficientar el rendimiento de gasolina que utilizan las unidades de la Secretaría Municipal de Seguridad Ciudadana y Tránsito) </t>
  </si>
  <si>
    <t>C. 4.1.1.1.9 Acciones de seguridad, prevención social del delito y atención a turistas y residentes del municipio de Benito Juárez realizadas.</t>
  </si>
  <si>
    <t>A. 4.1.1.1.9.1 Impartición de pláticas de prevención del delito dirigidas a empresas, personal de seguridad en hoteles y plazas comerciales así como residentes de la Zona Hotelera del municipio de Benito Juárez.</t>
  </si>
  <si>
    <t>PPPDR:  Porcentaje de pláticas de prevención del delito realizadas.
(Dotar de información a los Jefes de seguridad, colonos y operadores de transportes públicos de la Zona Hotelera, para una mejor coordinación en la atención de víctimas, prevención de delitos, fomento de la cultura de la denuncia, autoprotección y acciones ante la presencia de delitos).</t>
  </si>
  <si>
    <t>A. 4.1.1.1.9.2:  Consolidación de operativos de prevención y disuasión con proximidad social enfocados al sector turístico.</t>
  </si>
  <si>
    <t>POPSEZT: Porcentaje de operativos de proximidad social con enfoque en zona turística realizados.
(Operativo de prevención y vigilancia en toda la Zona Hotelera, como playas, bares, discotecas, comercios, vehículos del transporte público, ciclo pista, camellón central y áreas de ejercicio, así como en zonas donde se realizan obras de construcción)</t>
  </si>
  <si>
    <t>A. 4.1.1.1.9.3 Consolidación de módulos de atención al turistas en zonas de mayor afluencia.</t>
  </si>
  <si>
    <t>A. 4.1.1.1.9.4 Instalación de los filtros de vigilancia, para la prevención del delito y atención a turistas en puntos estratégicos de la zona hotelera del municipio de Benito Juárez.</t>
  </si>
  <si>
    <t>PFSVI: Porcentaje de filtros de seguridad y vigilancia instalados.
(Instalación de filtros de inspección y seguridad, para realizan revisiones a personas y vehículos con la finalidad de brindar seguridad en la entrada y salida de la Zona Hotelera)</t>
  </si>
  <si>
    <t>A. 4.1.1.1.9.5 Implementación de cursos de capacitación especializadas para la profesionalización de los elementos de la Policía Turística.</t>
  </si>
  <si>
    <t>PCCEEAPTR: Porcentaje de cursos de capacitación especializadas a elementos adscritos a la policía turística realizados.
(Se pretende proveer a los elementos de la Policía Turística, a la par de los cursos necesarios para su profesionalización, cursos de capacitación especializadas que sirvan a las funciones específicas o que se puedan presentar al momento de alguna intervención de los elementos, así como, como cursos de inglés, de primeros auxilios y de Seguridad Acuática).</t>
  </si>
  <si>
    <t>C. 4.1.1.1.10 Capacitación inicial, continua y especializada impartidas al personal de la Secretaria Municipal de Seguridad Ciudadana y Tránsito.</t>
  </si>
  <si>
    <t xml:space="preserve">PCI: Porcentaje de capacitaciones impartidas.  
</t>
  </si>
  <si>
    <t>A. 4.1.1.1.10.1 Formación continúa para el personal de la Secretaria Municipal de Seguridad Ciudadana y Tránsito.</t>
  </si>
  <si>
    <t>A. 4.1.1.1.10.2  Formación especializada para el personal de la Secretaria Municipal de Seguridad Ciudadana y Tránsito.</t>
  </si>
  <si>
    <t>A. 4.1.1.1.10.3  Formación Inicial para el personal en activo y aspirantes a policía municipal.</t>
  </si>
  <si>
    <t xml:space="preserve">C. 4.1.1.1.11 Acciones de seguridad vial realizadas. </t>
  </si>
  <si>
    <t xml:space="preserve">                                                                                                                                                                                                                                                                                                                               A. 4.1.1.1.11.1 Ejecución de pláticas para el fomento de la seguridad en las vías de circulación. </t>
  </si>
  <si>
    <t>PPFSVR: Porcentaje de pláticas para el fomento de la seguridad vial realizadas. 
(Talleres de educación y seguridad vial y capacitación a empresas públicas y privadas en temas de educación vial)</t>
  </si>
  <si>
    <t xml:space="preserve">A. 4.1.1.1.11.2 Realización de campañas de difusión y fomento de la seguridad en las vías con mayor circulación </t>
  </si>
  <si>
    <t>PCR: Porcentaje de campañas realizadas.
(Campañas de difusión en materia de Seguridad Vial a través de entrevistas, redes sociales, y campañas de prevención sobre conducir en estado de ebriedad. )</t>
  </si>
  <si>
    <t>A. 4.1.1.1.11.3 Ejecución de actividades enfocadas a eficientar la movilidad urbana.</t>
  </si>
  <si>
    <t>PAEEMUR: Porcentaje de actividades enfocadas a eficientar la movilidad urbana realizadas.
(Retirar de la vía pública de los vehículos abandonados; fomento de las normas y cortesía urbana, mediante el otorgamiento de tarjetones: fortalecer la seguridad vial a través del establecimiento de acciones conjuntas con otros sectores e implementación de una base de datos con registros de accidente de tránsito)</t>
  </si>
  <si>
    <t>A. 4.1.1.1.11.4 Impartición de capacitaciones en educación vial enfocada a conductores de vehículos.</t>
  </si>
  <si>
    <t>4.01.1.1.11.5 Ejecución de acciones en materia de prevención vial a peatones y conductores de vehículos motorizados.</t>
  </si>
  <si>
    <t>PAPVPCVM: Porcentaje de acciones en materia de prevención vial a peatones y conductores de vehículos motorizados.
(Acciones en materia de prevencion vial a peatones y conductores de vehiculos motorizados, mediante diversos operativos y programas para garantizar la seguridad vial a toda la población Benitojuarense).</t>
  </si>
  <si>
    <t>C. 4.1..1.1.12 Acciones de coordinación y seguimiento para el cumplimiento de los programas de seguridad ciudadana realizadas.</t>
  </si>
  <si>
    <t>A. 4.1.1.1.12.1 Coordinación del Subcomité Sectorial del Eje de Seguridad Ciudadana.</t>
  </si>
  <si>
    <t>A. 4.1.1.1.12.2 Ejecución de actividades administrativas de seguimiento para el cumplimiento de los programas de seguridad ciudadana realizadas en el municipio de Benito Juárez.</t>
  </si>
  <si>
    <t>PAASPSPR: Porcentaje de actividades administrativas de seguimiento de los programas de Seguridad Pública realizadas.
(Coordinar y dar seguimiento a las acciones y acuerdos para el cumplimiento de los programas de la Secretaría Municipal de Seguridad Ciudadana y Tránsito por medio de reuniones con todas las área involucradas.)</t>
  </si>
  <si>
    <t>C. 4.1.1.1.13 Acciones estratégicas para generar servicios de seguridad y vigilancia de calidad con enfoque de proximidad social realizadas.</t>
  </si>
  <si>
    <t>A. 4.1.1.1.13.1 Elaboración de manuales de orden administrativo y gestiones de capacitación.</t>
  </si>
  <si>
    <t xml:space="preserve">A. 4.1.1.1.13.2  Implementación de incentivos para reconocer la labor policial.                                                                                                                                                                                                                                                                                    </t>
  </si>
  <si>
    <t>PIR: Porcentaje de incentivos realizados.
(Acuerdos de incentivos, vales, apoyos, cortesías y aportaciones con empresas de la iniciativa pública y privada, para el reconocimiento de los elementos de la Dirección General de la Policía Auxiliar)</t>
  </si>
  <si>
    <t>A. 4.1.1.1.13.3 Implementación de acciones de supervisión y vigilancia a los servicios prestados.</t>
  </si>
  <si>
    <t>C. 4.1.1.1.14 Acciones integrales contra la violencia familiar y de género implementadas.</t>
  </si>
  <si>
    <t>A. 4.1.1.1.14.1 Ejecución de acciones de prevención de la violencia familiar y de género.</t>
  </si>
  <si>
    <t>A. 4.1.1.1.14.2 Implementación de programas de intervención contra la violencia familiar y de género.</t>
  </si>
  <si>
    <t>PPICVFGR: Porcentaje de programas de intervención contra la violencia familiar y de género realizados.
(Intervenciones para la prevención, atención, sanción y seguimiento de la violencia familiar y de género)</t>
  </si>
  <si>
    <t>TURISTICA</t>
  </si>
  <si>
    <t>ACADEMIA</t>
  </si>
  <si>
    <t>TRANSITO</t>
  </si>
  <si>
    <t>DVSI</t>
  </si>
  <si>
    <t>DIR. POL. AUXILIAR</t>
  </si>
  <si>
    <t>GEAVIG</t>
  </si>
  <si>
    <t>SMSCYT</t>
  </si>
  <si>
    <t>Prevención</t>
  </si>
  <si>
    <t>COMUNICACIÓN</t>
  </si>
  <si>
    <t>ASUNTOS INTERNOS</t>
  </si>
  <si>
    <t>JURIDICO</t>
  </si>
  <si>
    <t>C2</t>
  </si>
  <si>
    <t>SUBSECRETARIA</t>
  </si>
  <si>
    <t>POL. SEG. CIUDADANA</t>
  </si>
  <si>
    <t>ADMINISTRATIVO</t>
  </si>
  <si>
    <t>C. 4.1.1.1.7 Acciones de proximidad social, presencia policial y mecanismos de combate hacia hechos delictivos realizadas.</t>
  </si>
  <si>
    <t xml:space="preserve">E-PPA 4.1 PROGRAMA CONSTRUYENDO JUNTOS LA SEGURIDAD PÚBLICA Y PAZ SOCIAL. </t>
  </si>
  <si>
    <t>Meta trimestral: La Tasa de variación de delitos cometidos contra el patrimonio de la población del municipio de Benito Juárez, es de un valor positivo del avance trimestral, lo que indica que la incidencia delictiva disminuyo un -0.66% por debajo de lo esperado, debido a los 2,114 delitos cometidos contra el patrimonio reportados en el municipio, contra los 2,128 de proyección para el 1er trimestre. Datos obtenidos del Secretariado Ejecutivo del Sistema Nacional de Seguridad Pública (SESNSP). 
Meta anual: La Tasa de variación de delitos cometidos contra el patrimonio de la población del municipio de Benito Juárez, con los datos obtenidos del Secretariado Ejecutivo del Sistema Nacional de Seguridad Pública (SESNSP), el valor se debe a que solo considera el primer trimestre con 2,114 delitos y los compara con la meta anual de 9,208 delitos, pero el avance anual se registra como N/A al ser un indicador NO acumulativo, de acuerdo con la Guía para la Integración y Rendición de Informes de Avance de Gestión Financiera ASEQROO.
Nota: Los datos obtenidos del Secretariado Ejecutivo del Sistema Nacional de Seguridad Pública (SESNSP), están desfasados un mes, es decir que se han publicado con cifras hasta el mes de febrero del 2024.  https://drive.google.com/file/d/1eeQ5TvYR_8YWMSX2ttojCdLBUuwCwKp7/view</t>
  </si>
  <si>
    <r>
      <rPr>
        <b/>
        <sz val="16"/>
        <color theme="1"/>
        <rFont val="Calibri"/>
        <family val="2"/>
        <scheme val="minor"/>
      </rPr>
      <t>PPPIVCENVIPE:</t>
    </r>
    <r>
      <rPr>
        <sz val="16"/>
        <color theme="1"/>
        <rFont val="Calibri"/>
        <family val="2"/>
        <scheme val="minor"/>
      </rPr>
      <t xml:space="preserve"> Porcentaje de población de 18 años y más que percibe inseguro vivir en Cancún.
</t>
    </r>
    <r>
      <rPr>
        <b/>
        <sz val="16"/>
        <color theme="1"/>
        <rFont val="Calibri"/>
        <family val="2"/>
        <scheme val="minor"/>
      </rPr>
      <t xml:space="preserve">ENVIPE: </t>
    </r>
    <r>
      <rPr>
        <sz val="16"/>
        <color theme="1"/>
        <rFont val="Calibri"/>
        <family val="2"/>
        <scheme val="minor"/>
      </rPr>
      <t>Encuesta Nacional de Seguridad Pública Urbana. Periodicidad Anual.</t>
    </r>
  </si>
  <si>
    <r>
      <t xml:space="preserve">P. 4.1.1.1: </t>
    </r>
    <r>
      <rPr>
        <sz val="16"/>
        <color theme="1"/>
        <rFont val="Calibri"/>
        <family val="2"/>
        <scheme val="minor"/>
      </rPr>
      <t>La población del Municipio de Benito Juárez mantiene seguro su patrimonio mediante la atención de las fuentes de violencia y las delincuencias con estricto respeto a los Derechos Humanos.</t>
    </r>
  </si>
  <si>
    <r>
      <rPr>
        <b/>
        <sz val="16"/>
        <color theme="1"/>
        <rFont val="Calibri"/>
        <family val="2"/>
        <scheme val="minor"/>
      </rPr>
      <t>ID (t,t-1):</t>
    </r>
    <r>
      <rPr>
        <sz val="16"/>
        <color theme="1"/>
        <rFont val="Calibri"/>
        <family val="2"/>
        <scheme val="minor"/>
      </rPr>
      <t xml:space="preserve"> tasa de variación de delitos cometidos contra el patrimonio de la población del MBJ entre dos periodos de tiempo.</t>
    </r>
  </si>
  <si>
    <r>
      <t xml:space="preserve">C. 4.1.1.1.1 </t>
    </r>
    <r>
      <rPr>
        <sz val="16"/>
        <color theme="1"/>
        <rFont val="Calibri"/>
        <family val="2"/>
        <scheme val="minor"/>
      </rPr>
      <t>Acciones de prevención del delito con enfoque de derechos humanos, perspectiva de género y corresponsabilidad ciudadana realizadas.</t>
    </r>
  </si>
  <si>
    <r>
      <rPr>
        <b/>
        <sz val="16"/>
        <color theme="1"/>
        <rFont val="Calibri"/>
        <family val="2"/>
        <scheme val="minor"/>
      </rPr>
      <t>PAPDR:</t>
    </r>
    <r>
      <rPr>
        <sz val="16"/>
        <color theme="1"/>
        <rFont val="Calibri"/>
        <family val="2"/>
        <scheme val="minor"/>
      </rPr>
      <t xml:space="preserve"> Porcentaje de acciones de prevención del delito con enfoque de derechos humanos y perspectiva de genero realizadas. </t>
    </r>
  </si>
  <si>
    <r>
      <t xml:space="preserve">A. 4.1.1.1.1.1 </t>
    </r>
    <r>
      <rPr>
        <sz val="16"/>
        <color theme="1"/>
        <rFont val="Calibri"/>
        <family val="2"/>
        <scheme val="minor"/>
      </rPr>
      <t xml:space="preserve">Ejecución de intervenciones para prevenir el delito y conductas violentas dirigidas a la población y sector educativo en los niveles básico y medio superior. </t>
    </r>
  </si>
  <si>
    <r>
      <rPr>
        <b/>
        <sz val="16"/>
        <color theme="1"/>
        <rFont val="Calibri"/>
        <family val="2"/>
        <scheme val="minor"/>
      </rPr>
      <t xml:space="preserve">PIPDCVR: </t>
    </r>
    <r>
      <rPr>
        <sz val="16"/>
        <color theme="1"/>
        <rFont val="Calibri"/>
        <family val="2"/>
        <scheme val="minor"/>
      </rPr>
      <t>Porcentaje de intervenciones para prevenir el delito y conductas violentas realizadas. 
(Platicas al sector educativo, Conformación de redes de mujeres, Capacitación a Redes de Mujeres, Campañas de prevención del acoso sexual y Eventos de proximidad con el sector educativo)</t>
    </r>
  </si>
  <si>
    <r>
      <t xml:space="preserve">A. 4.1.1.1.1.2 </t>
    </r>
    <r>
      <rPr>
        <sz val="16"/>
        <color theme="1"/>
        <rFont val="Calibri"/>
        <family val="2"/>
        <scheme val="minor"/>
      </rPr>
      <t>Ejecución de Actividades enfocadas a los derechos humanos y la prevención del delito para el empoderamiento juvenil.</t>
    </r>
  </si>
  <si>
    <r>
      <rPr>
        <b/>
        <sz val="16"/>
        <color theme="1"/>
        <rFont val="Calibri"/>
        <family val="2"/>
        <scheme val="minor"/>
      </rPr>
      <t>PAEDHPDJR</t>
    </r>
    <r>
      <rPr>
        <sz val="16"/>
        <color theme="1"/>
        <rFont val="Calibri"/>
        <family val="2"/>
        <scheme val="minor"/>
      </rPr>
      <t>: Porcentaje de actividades enfocadas a los derechos humanos y la prevención del delito de las juventudes realizadas. 
(Actividades de difusión de la prevención del delito a través de imágenes y videos en redes sociales, promover proyectos estudiantiles para fomentar participación y vinculación con las Instancias de Seguridad Ciudadana, atender a jóvenes en situaciones de riesgo con diversas actividades, actividades integrales para prevenir los accidentes automovilísticos provocados por el abuso del alcohol, capacitación en el trabajo y pláticas para promover la cultura de paz y legalidad).</t>
    </r>
  </si>
  <si>
    <r>
      <t xml:space="preserve">A. 4.1.1.1.1.3 </t>
    </r>
    <r>
      <rPr>
        <sz val="16"/>
        <color theme="1"/>
        <rFont val="Calibri"/>
        <family val="2"/>
        <scheme val="minor"/>
      </rPr>
      <t>Ejecución de acciones en beneficio la comunidad para prevenir y sancionar la violencia con perspectiva de género.</t>
    </r>
  </si>
  <si>
    <r>
      <rPr>
        <b/>
        <sz val="16"/>
        <color theme="1"/>
        <rFont val="Calibri"/>
        <family val="2"/>
        <scheme val="minor"/>
      </rPr>
      <t>PAPSVR</t>
    </r>
    <r>
      <rPr>
        <sz val="16"/>
        <color theme="1"/>
        <rFont val="Calibri"/>
        <family val="2"/>
        <scheme val="minor"/>
      </rPr>
      <t>: Porcentaje de acciones para prevenir y sancionar la violencia con perspectiva de género realizadas.
(Jornadas de proximidad social en colonias marginadas, atención médica, jurídica y psicológica a personas en situación de vulnerabilidad, diálogos vecinales y feria comunitaria para realizar proximidad)</t>
    </r>
  </si>
  <si>
    <r>
      <t xml:space="preserve">A. 4.1.1.1.1.4 </t>
    </r>
    <r>
      <rPr>
        <sz val="16"/>
        <color theme="1"/>
        <rFont val="Calibri"/>
        <family val="2"/>
        <scheme val="minor"/>
      </rPr>
      <t>Ejecución de actividades de creación y seguimiento de comités empresariales, educativos y de participación ciudadana.</t>
    </r>
  </si>
  <si>
    <r>
      <rPr>
        <b/>
        <sz val="16"/>
        <color theme="1"/>
        <rFont val="Calibri"/>
        <family val="2"/>
        <scheme val="minor"/>
      </rPr>
      <t xml:space="preserve">PACSCR: </t>
    </r>
    <r>
      <rPr>
        <sz val="16"/>
        <color theme="1"/>
        <rFont val="Calibri"/>
        <family val="2"/>
        <scheme val="minor"/>
      </rPr>
      <t>Porcentaje de actividades de creación y seguimiento de comités realizados.
(Creación y seguimiento de comités y redes vecinales, comités en las escuelas de nivel básico y redes de prevención del delito con empresarios)</t>
    </r>
  </si>
  <si>
    <r>
      <t xml:space="preserve">A. 4.1.1.1.1.5 </t>
    </r>
    <r>
      <rPr>
        <sz val="16"/>
        <color theme="1"/>
        <rFont val="Calibri"/>
        <family val="2"/>
        <scheme val="minor"/>
      </rPr>
      <t>Realización de actividades  para generar acuerdos y coordinación que coadyuven en la prevención del delito.</t>
    </r>
  </si>
  <si>
    <r>
      <rPr>
        <b/>
        <sz val="16"/>
        <color theme="1"/>
        <rFont val="Calibri"/>
        <family val="2"/>
        <scheme val="minor"/>
      </rPr>
      <t xml:space="preserve">PAGACCPDR: </t>
    </r>
    <r>
      <rPr>
        <sz val="16"/>
        <color theme="1"/>
        <rFont val="Calibri"/>
        <family val="2"/>
        <scheme val="minor"/>
      </rPr>
      <t>Porcentaje de actividades para generar acuerdos y coordinación que coadyuven en la prevención del delito realizadas.
(Reuniones con dependencias federales, estatales y municipales para realizar acuerdos de coordinación)</t>
    </r>
  </si>
  <si>
    <r>
      <t>A. 4.1.1.1.1.6</t>
    </r>
    <r>
      <rPr>
        <sz val="16"/>
        <color theme="1"/>
        <rFont val="Calibri"/>
        <family val="2"/>
        <scheme val="minor"/>
      </rPr>
      <t xml:space="preserve"> Ejecución de actividades integrales para el mejoramiento de la calidad de vida de la población.</t>
    </r>
  </si>
  <si>
    <r>
      <rPr>
        <b/>
        <sz val="16"/>
        <color theme="1"/>
        <rFont val="Calibri"/>
        <family val="2"/>
        <scheme val="minor"/>
      </rPr>
      <t>PAIE:</t>
    </r>
    <r>
      <rPr>
        <sz val="16"/>
        <color theme="1"/>
        <rFont val="Calibri"/>
        <family val="2"/>
        <scheme val="minor"/>
      </rPr>
      <t xml:space="preserve"> Porcentaje de actividades integrales ejecutadas.
(Reuniones comunitarias, actividades de empoderamiento juvenil, de movilidad segura con perspectiva de género, rescate de Espacios Públicos en zonas de alta incidencia delictiva y conformación de grupos de niños para la realización de actividades socio educativas)</t>
    </r>
  </si>
  <si>
    <r>
      <t xml:space="preserve">C. 4.1.1.1.2 </t>
    </r>
    <r>
      <rPr>
        <sz val="16"/>
        <color theme="1"/>
        <rFont val="Calibri"/>
        <family val="2"/>
        <scheme val="minor"/>
      </rPr>
      <t>Acciones de difusión de Cultura de la Legalidad y Prevención del Delito implementadas.</t>
    </r>
  </si>
  <si>
    <r>
      <rPr>
        <b/>
        <sz val="16"/>
        <color theme="1"/>
        <rFont val="Calibri"/>
        <family val="2"/>
        <scheme val="minor"/>
      </rPr>
      <t>PADCPDI:</t>
    </r>
    <r>
      <rPr>
        <sz val="16"/>
        <color theme="1"/>
        <rFont val="Calibri"/>
        <family val="2"/>
        <scheme val="minor"/>
      </rPr>
      <t xml:space="preserve"> Porcentaje de acciones de difusión de cultura y prevención del delito implementadas</t>
    </r>
  </si>
  <si>
    <r>
      <t xml:space="preserve">A. 4.1.1.1.2.1 </t>
    </r>
    <r>
      <rPr>
        <sz val="16"/>
        <color theme="1"/>
        <rFont val="Calibri"/>
        <family val="2"/>
        <scheme val="minor"/>
      </rPr>
      <t>Difusión  en materia de prevención del delito, cultura de la paz, derechos humanos, y perspectiva de género.</t>
    </r>
    <r>
      <rPr>
        <b/>
        <sz val="16"/>
        <color theme="1"/>
        <rFont val="Calibri"/>
        <family val="2"/>
        <scheme val="minor"/>
      </rPr>
      <t xml:space="preserve"> </t>
    </r>
  </si>
  <si>
    <r>
      <rPr>
        <b/>
        <sz val="16"/>
        <color theme="1"/>
        <rFont val="Calibri"/>
        <family val="2"/>
        <scheme val="minor"/>
      </rPr>
      <t>PADMPDR:</t>
    </r>
    <r>
      <rPr>
        <sz val="16"/>
        <color theme="1"/>
        <rFont val="Calibri"/>
        <family val="2"/>
        <scheme val="minor"/>
      </rPr>
      <t xml:space="preserve"> Porcentaje de acciones de difusión en materia de prevención del delito realizadas.
(Publicación en redes sociales para promover la denuncia, la prevención del delito y generar medidas de autoprotección, concientizar sobre los tipos de violencia; fortalecer el respeto mutuo a través de información sobre la tortura; reclutamiento para formar parte de esta Secretaría; información de los niveles de violencia; acciones que realiza la Corporación Policial; dar a conocer los protocolos de atención a víctimas, la función policial municipal y sensibilización que impulse respeto y confianza entre la ciudadanía y su policía)</t>
    </r>
  </si>
  <si>
    <r>
      <t xml:space="preserve">C. 4.1.1.1.3 </t>
    </r>
    <r>
      <rPr>
        <sz val="16"/>
        <color theme="1"/>
        <rFont val="Calibri"/>
        <family val="2"/>
        <scheme val="minor"/>
      </rPr>
      <t>Acciones orientadas a la ejecución cotidiana de buenas prácticas profesionales del personal policial.</t>
    </r>
  </si>
  <si>
    <r>
      <rPr>
        <b/>
        <sz val="16"/>
        <color theme="1"/>
        <rFont val="Calibri"/>
        <family val="2"/>
        <scheme val="minor"/>
      </rPr>
      <t xml:space="preserve">PAOECBPR: </t>
    </r>
    <r>
      <rPr>
        <sz val="16"/>
        <color theme="1"/>
        <rFont val="Calibri"/>
        <family val="2"/>
        <scheme val="minor"/>
      </rPr>
      <t>Porcentaje de acciones orientadas a la ejecución cotidiana de buenas prácticas realizadas.</t>
    </r>
  </si>
  <si>
    <r>
      <t xml:space="preserve">A. 4.1.1.1.3.1 </t>
    </r>
    <r>
      <rPr>
        <sz val="16"/>
        <color theme="1"/>
        <rFont val="Calibri"/>
        <family val="2"/>
        <scheme val="minor"/>
      </rPr>
      <t>Implementación de campañas en redes sociales y otros medios, sobre  las funciones y procedimientos para presentar quejas y denuncias ante la Dirección de Asuntos Internos.</t>
    </r>
  </si>
  <si>
    <r>
      <rPr>
        <b/>
        <sz val="16"/>
        <color theme="1"/>
        <rFont val="Calibri"/>
        <family val="2"/>
        <scheme val="minor"/>
      </rPr>
      <t>PCSFPPQDR:</t>
    </r>
    <r>
      <rPr>
        <sz val="16"/>
        <color theme="1"/>
        <rFont val="Calibri"/>
        <family val="2"/>
        <scheme val="minor"/>
      </rPr>
      <t xml:space="preserve"> Porcentaje de campañas sobre las funciones y procedimientos para presentar quejas y denuncias realizadas.
(campañas a través de las redes sociales informando las funciones que realiza Asuntos Internos; implementación de un módulo virtual para atender las quejas ciudadanas; campaña para la determinación de expedientes administrativos de quejas ciudadanas y/o denuncias; mesas de diálogos para agilizar los procedimientos para la recepción de quejas ciudadanas y denuncias.)</t>
    </r>
  </si>
  <si>
    <r>
      <t xml:space="preserve">A. 4.1.1.1.3.2 </t>
    </r>
    <r>
      <rPr>
        <sz val="16"/>
        <color theme="1"/>
        <rFont val="Calibri"/>
        <family val="2"/>
        <scheme val="minor"/>
      </rPr>
      <t>Aplicación de Instrumentos normativos de actuación del personal de Asuntos Internos.</t>
    </r>
  </si>
  <si>
    <r>
      <rPr>
        <b/>
        <sz val="16"/>
        <color theme="1"/>
        <rFont val="Calibri"/>
        <family val="2"/>
        <scheme val="minor"/>
      </rPr>
      <t>PINAR:</t>
    </r>
    <r>
      <rPr>
        <sz val="16"/>
        <color theme="1"/>
        <rFont val="Calibri"/>
        <family val="2"/>
        <scheme val="minor"/>
      </rPr>
      <t xml:space="preserve"> Porcentaje de instrumentos normativos de actuación realizados.
(Implementar el protocolo de actuación y la reforma del Reglamento Interior de la Secretaría Municipal de Seguridad Ciudadana y Tránsito en la parte conducente a las facultades de la Dirección de Asuntos Internos).</t>
    </r>
  </si>
  <si>
    <r>
      <t xml:space="preserve">A. 4.1.1.1.3.3 </t>
    </r>
    <r>
      <rPr>
        <sz val="16"/>
        <color theme="1"/>
        <rFont val="Calibri"/>
        <family val="2"/>
        <scheme val="minor"/>
      </rPr>
      <t>Visitas de supervisión aleatorias al personal operativo y de servicios de la Secretaria Municipal de Seguridad Ciudadana y Tránsito.</t>
    </r>
    <r>
      <rPr>
        <b/>
        <sz val="16"/>
        <color theme="1"/>
        <rFont val="Calibri"/>
        <family val="2"/>
        <scheme val="minor"/>
      </rPr>
      <t xml:space="preserve">                                                                                                                                                                                                                                                                                   </t>
    </r>
  </si>
  <si>
    <r>
      <rPr>
        <b/>
        <sz val="16"/>
        <color theme="1"/>
        <rFont val="Calibri"/>
        <family val="2"/>
        <scheme val="minor"/>
      </rPr>
      <t>PVSPOSR:</t>
    </r>
    <r>
      <rPr>
        <sz val="16"/>
        <color theme="1"/>
        <rFont val="Calibri"/>
        <family val="2"/>
        <scheme val="minor"/>
      </rPr>
      <t xml:space="preserve"> Porcentaje de visitas de supervisión al personal operativo y de servicios realizadas.
(Operativos en los establecimientos donde se desarrollen actividades policiales y visitas de verificación y supervisión a los elementos de la SMSCyT).</t>
    </r>
  </si>
  <si>
    <r>
      <t xml:space="preserve">C. 4.1.1.1.4 </t>
    </r>
    <r>
      <rPr>
        <sz val="16"/>
        <color theme="1"/>
        <rFont val="Calibri"/>
        <family val="2"/>
        <scheme val="minor"/>
      </rPr>
      <t>Consultas jurídicas al personal y actualización del marco normativo de la SMSCYT.</t>
    </r>
  </si>
  <si>
    <r>
      <rPr>
        <b/>
        <sz val="16"/>
        <color theme="1"/>
        <rFont val="Calibri"/>
        <family val="2"/>
        <scheme val="minor"/>
      </rPr>
      <t>PCJAMNR:</t>
    </r>
    <r>
      <rPr>
        <sz val="16"/>
        <color theme="1"/>
        <rFont val="Calibri"/>
        <family val="2"/>
        <scheme val="minor"/>
      </rPr>
      <t xml:space="preserve"> Porcentaje de consultas jurídicas y actualización del marco normativo realizadas</t>
    </r>
  </si>
  <si>
    <r>
      <t xml:space="preserve">A. 4.1.1.1.4.1 </t>
    </r>
    <r>
      <rPr>
        <sz val="16"/>
        <color theme="1"/>
        <rFont val="Calibri"/>
        <family val="2"/>
        <scheme val="minor"/>
      </rPr>
      <t xml:space="preserve">Actualización al marco jurídico municipal de la Secretaria de Seguridad Ciudadana y Tránsito de Benito Juárez. </t>
    </r>
  </si>
  <si>
    <r>
      <rPr>
        <b/>
        <sz val="16"/>
        <color theme="1"/>
        <rFont val="Calibri"/>
        <family val="2"/>
        <scheme val="minor"/>
      </rPr>
      <t>PIJCPC:</t>
    </r>
    <r>
      <rPr>
        <sz val="16"/>
        <color theme="1"/>
        <rFont val="Calibri"/>
        <family val="2"/>
        <scheme val="minor"/>
      </rPr>
      <t xml:space="preserve"> Porcentaje de instrumentos jurídicos de la corporación policial consolidados. 
(Actualizaciones a la normatividad interna de la Secretaría Municipal de Seguridad Ciudadana y Tránsito)</t>
    </r>
  </si>
  <si>
    <r>
      <t xml:space="preserve">A. 4.1.1.1.4.2 </t>
    </r>
    <r>
      <rPr>
        <sz val="16"/>
        <color theme="1"/>
        <rFont val="Calibri"/>
        <family val="2"/>
        <scheme val="minor"/>
      </rPr>
      <t>Atención jurídica en asuntos relacionados con el personal de la Secretaria Municipal de Seguridad Ciudadana y Tránsito.</t>
    </r>
  </si>
  <si>
    <r>
      <rPr>
        <b/>
        <sz val="16"/>
        <color theme="1"/>
        <rFont val="Calibri"/>
        <family val="2"/>
        <scheme val="minor"/>
      </rPr>
      <t xml:space="preserve">PAJA: </t>
    </r>
    <r>
      <rPr>
        <sz val="16"/>
        <color theme="1"/>
        <rFont val="Calibri"/>
        <family val="2"/>
        <scheme val="minor"/>
      </rPr>
      <t>Porcentaje de atenciones jurídicas atendidas.
(Mesas de diálogo para el análisis de riesgos, factores y recopilación e intercambio de datos que permitan fortalecer la función policial y asesorías jurídicas en las actuaciones de carácter legal en las áreas operativas y administrativas que conforman la Secretaría Municipal).</t>
    </r>
  </si>
  <si>
    <r>
      <t xml:space="preserve">A. 4.1.1.1.4.3 </t>
    </r>
    <r>
      <rPr>
        <sz val="16"/>
        <color theme="1"/>
        <rFont val="Calibri"/>
        <family val="2"/>
        <scheme val="minor"/>
      </rPr>
      <t>Realización de sesiones de la Comisión del Servicio de Carrera de Honor y Justicia.</t>
    </r>
  </si>
  <si>
    <r>
      <rPr>
        <b/>
        <sz val="16"/>
        <color theme="1"/>
        <rFont val="Calibri"/>
        <family val="2"/>
        <scheme val="minor"/>
      </rPr>
      <t>PSR:</t>
    </r>
    <r>
      <rPr>
        <sz val="16"/>
        <color theme="1"/>
        <rFont val="Calibri"/>
        <family val="2"/>
        <scheme val="minor"/>
      </rPr>
      <t xml:space="preserve"> Porcentaje de sesiones realizadas.
(Sesiones de la CSCHyJ en las que se resuelvan asuntos relacionados con la profesionalización y régimen disciplinario de los miembros adscritos a la Secretaría Municipal de Seguridad Ciudadana y Tránsito).</t>
    </r>
  </si>
  <si>
    <r>
      <t>C. 4.1.1.1.5</t>
    </r>
    <r>
      <rPr>
        <sz val="16"/>
        <color theme="1"/>
        <rFont val="Calibri"/>
        <family val="2"/>
        <scheme val="minor"/>
      </rPr>
      <t xml:space="preserve"> Informes y estadísticas de delitos y faltas administrativas dentro del municipio entregados. </t>
    </r>
  </si>
  <si>
    <r>
      <rPr>
        <b/>
        <sz val="16"/>
        <color theme="1"/>
        <rFont val="Calibri"/>
        <family val="2"/>
        <scheme val="minor"/>
      </rPr>
      <t>PIEDE:</t>
    </r>
    <r>
      <rPr>
        <sz val="16"/>
        <color theme="1"/>
        <rFont val="Calibri"/>
        <family val="2"/>
        <scheme val="minor"/>
      </rPr>
      <t xml:space="preserve"> Porcentaje de informes y estadística de delitos entregados.</t>
    </r>
  </si>
  <si>
    <r>
      <t xml:space="preserve">A. 4.1.1.1.5.1 </t>
    </r>
    <r>
      <rPr>
        <sz val="16"/>
        <color theme="1"/>
        <rFont val="Calibri"/>
        <family val="2"/>
        <scheme val="minor"/>
      </rPr>
      <t>Realización de actividades integrales para crear inteligencia policial</t>
    </r>
  </si>
  <si>
    <r>
      <rPr>
        <b/>
        <sz val="16"/>
        <color theme="1"/>
        <rFont val="Calibri"/>
        <family val="2"/>
        <scheme val="minor"/>
      </rPr>
      <t xml:space="preserve">PAIR: </t>
    </r>
    <r>
      <rPr>
        <sz val="16"/>
        <color theme="1"/>
        <rFont val="Calibri"/>
        <family val="2"/>
        <scheme val="minor"/>
      </rPr>
      <t>Porcentaje de actividades integrales realizadas.
(Elaboración de mapas de incidencia delictiva, indicadores de medición de delitos concurrentes mediante estadísticas, verificación aleatoria de placas de vehículos mediante cámaras de video-vigilancia, desglose de la incidencia delictiva, implementación de un sistema Multifuente, mesas de trabajo con los jefes de área de los sectores para desarrollar soluciones a los problemas de seguridad y gestionar equipamiento para la modernización del llenado del Informe policial Homologado (IPH).</t>
    </r>
  </si>
  <si>
    <r>
      <t xml:space="preserve">A. 4.1.1.1.5.2 </t>
    </r>
    <r>
      <rPr>
        <sz val="16"/>
        <color theme="1"/>
        <rFont val="Calibri"/>
        <family val="2"/>
        <scheme val="minor"/>
      </rPr>
      <t>Ejecución de actividades para renovación, modernización, mantenimiento y conservación de los equipos de computo y otras tecnologías.</t>
    </r>
  </si>
  <si>
    <r>
      <rPr>
        <b/>
        <sz val="16"/>
        <color theme="1"/>
        <rFont val="Calibri"/>
        <family val="2"/>
        <scheme val="minor"/>
      </rPr>
      <t>PAMTR:</t>
    </r>
    <r>
      <rPr>
        <sz val="16"/>
        <color theme="1"/>
        <rFont val="Calibri"/>
        <family val="2"/>
        <scheme val="minor"/>
      </rPr>
      <t xml:space="preserve"> Porcentaje de actividades para la modernización tecnológica realizadas.
(Adquisición de nuevos equipos de monitoreo de video vigilancia; implementación de un programa de mantenimiento y conservación de equipos de cómputo y tecnológicos; e implementación de un programa de mantenimiento para los equipos tecnológicos).</t>
    </r>
  </si>
  <si>
    <r>
      <t xml:space="preserve">C. 4.1.1.1.6 </t>
    </r>
    <r>
      <rPr>
        <sz val="16"/>
        <color theme="1"/>
        <rFont val="Calibri"/>
        <family val="2"/>
        <scheme val="minor"/>
      </rPr>
      <t>Operativos de seguridad pública con los tres órdenes de gobierno en el Municipio de Benito Juárez realizados.</t>
    </r>
  </si>
  <si>
    <r>
      <rPr>
        <b/>
        <sz val="16"/>
        <color theme="1"/>
        <rFont val="Calibri"/>
        <family val="2"/>
        <scheme val="minor"/>
      </rPr>
      <t>POSCR:</t>
    </r>
    <r>
      <rPr>
        <sz val="16"/>
        <color theme="1"/>
        <rFont val="Calibri"/>
        <family val="2"/>
        <scheme val="minor"/>
      </rPr>
      <t xml:space="preserve"> Porcentaje de operativos de seguridad ciudadana realizados.</t>
    </r>
  </si>
  <si>
    <r>
      <t xml:space="preserve">A. 4.1.1.1.6.1 </t>
    </r>
    <r>
      <rPr>
        <sz val="16"/>
        <color theme="1"/>
        <rFont val="Calibri"/>
        <family val="2"/>
        <scheme val="minor"/>
      </rPr>
      <t>Ejecución de operativos de seguridad de alto impacto con el apoyo de la policía Estatal, Federal, SEDENA y SEMAR.</t>
    </r>
  </si>
  <si>
    <r>
      <rPr>
        <b/>
        <sz val="16"/>
        <color theme="1"/>
        <rFont val="Calibri"/>
        <family val="2"/>
        <scheme val="minor"/>
      </rPr>
      <t>POSAIE:</t>
    </r>
    <r>
      <rPr>
        <sz val="16"/>
        <color theme="1"/>
        <rFont val="Calibri"/>
        <family val="2"/>
        <scheme val="minor"/>
      </rPr>
      <t xml:space="preserve"> Porcentaje de operativos de seguridad de alto impacto ejecutados.
(Operativos para fortalecer la proximidad social y realizar inspecciones aleatorias en antros o bares con la finalidad de inhibir o impedir un posible delito)</t>
    </r>
  </si>
  <si>
    <r>
      <t xml:space="preserve">A. 4.1.1.1.6.2 </t>
    </r>
    <r>
      <rPr>
        <sz val="16"/>
        <color theme="1"/>
        <rFont val="Calibri"/>
        <family val="2"/>
        <scheme val="minor"/>
      </rPr>
      <t xml:space="preserve">Realización de actividades de persuasión y disuasión para la disminución de hechos delictivos en zonas con alto índice delictivo en el municipio de B.J.    </t>
    </r>
    <r>
      <rPr>
        <b/>
        <sz val="16"/>
        <color theme="1"/>
        <rFont val="Calibri"/>
        <family val="2"/>
        <scheme val="minor"/>
      </rPr>
      <t xml:space="preserve">                                                       </t>
    </r>
  </si>
  <si>
    <r>
      <rPr>
        <b/>
        <sz val="16"/>
        <color theme="1"/>
        <rFont val="Calibri"/>
        <family val="2"/>
        <scheme val="minor"/>
      </rPr>
      <t>PAPDHDI:</t>
    </r>
    <r>
      <rPr>
        <sz val="16"/>
        <color theme="1"/>
        <rFont val="Calibri"/>
        <family val="2"/>
        <scheme val="minor"/>
      </rPr>
      <t xml:space="preserve"> Porcentaje de actividades de persuasión y disuasión de hechos delictivos implementados
(Operativos para fortalecer el patrullaje en zonas con mayor incidencia de faltas administrativas o delitos; operativos de seguridad para prevenir el delito en espacios públicos como parques, centros comerciales y lugares donde acuden los ciudadanos y las familias; sectorizar el Municipio con base en los resultados de diagnósticos y definir las unidades básicas de cada zona, sector, cuadrante o perímetro, en que se encuentre dividido el territorio para su operación; acuerdos de colaboración que permitan el intercambio de información; Instrumentar el Plan de acción para atender la problemática local detectada; establecer el protocolo de reuniones de mandos a efecto de presentar estrategias a desarrollar. Establecer medidas de competencia positiva entre mandos. Establecer un “Plan Operativo”, definiendo las actividades diarias de las unidades básicas de policía. Realizar visitas de supervisión al personal asignado en los diversos sectores.)</t>
    </r>
  </si>
  <si>
    <r>
      <rPr>
        <b/>
        <sz val="16"/>
        <color theme="1"/>
        <rFont val="Calibri"/>
        <family val="2"/>
        <scheme val="minor"/>
      </rPr>
      <t>PAPSPCPR:</t>
    </r>
    <r>
      <rPr>
        <sz val="16"/>
        <color theme="1"/>
        <rFont val="Calibri"/>
        <family val="2"/>
        <scheme val="minor"/>
      </rPr>
      <t xml:space="preserve"> Porcentaje de acciones de proximidad social, presencia y combate policial realizadas</t>
    </r>
  </si>
  <si>
    <r>
      <t xml:space="preserve">A. 4.1.1.1.7.1  </t>
    </r>
    <r>
      <rPr>
        <sz val="16"/>
        <color theme="1"/>
        <rFont val="Calibri"/>
        <family val="2"/>
        <scheme val="minor"/>
      </rPr>
      <t>Ejecución de acciones de proximidad social.</t>
    </r>
  </si>
  <si>
    <r>
      <rPr>
        <b/>
        <sz val="16"/>
        <color theme="1"/>
        <rFont val="Calibri"/>
        <family val="2"/>
        <scheme val="minor"/>
      </rPr>
      <t>PAPSR:</t>
    </r>
    <r>
      <rPr>
        <sz val="16"/>
        <color theme="1"/>
        <rFont val="Calibri"/>
        <family val="2"/>
        <scheme val="minor"/>
      </rPr>
      <t xml:space="preserve"> Porcentaje de acciones de proximidad social realizadas.
(Operativos para llevar a cabo acciones de proximidad social que coadyuven en la disminución de las incidencias delictivas; recorridos en zonas de bancos, comercios, plazas comerciales, escuelas; operativos especiales por diferentes festividades en domos, parques y playas, así como en todo tipo de eventos sociales, culturales, deportivos, religiosos, etc.)</t>
    </r>
  </si>
  <si>
    <r>
      <t>A. 4.1.1.1.7.2</t>
    </r>
    <r>
      <rPr>
        <sz val="16"/>
        <color theme="1"/>
        <rFont val="Calibri"/>
        <family val="2"/>
        <scheme val="minor"/>
      </rPr>
      <t xml:space="preserve"> Implementación de operativos policiales con el apoyo de los tres ordenes de gobierno para contrarrestar factores criminológicos.</t>
    </r>
  </si>
  <si>
    <r>
      <rPr>
        <b/>
        <sz val="16"/>
        <color theme="1"/>
        <rFont val="Calibri"/>
        <family val="2"/>
        <scheme val="minor"/>
      </rPr>
      <t xml:space="preserve">POPE: </t>
    </r>
    <r>
      <rPr>
        <sz val="16"/>
        <color theme="1"/>
        <rFont val="Calibri"/>
        <family val="2"/>
        <scheme val="minor"/>
      </rPr>
      <t>Porcentaje de operativos policiales efectuados. 
(Fortalecer el patrullaje en las zonas de mayor incidencia de faltas administrativas  y delitos; supervisión y vigilancia en los filtros carreteros; atención a las solicitudes de otras autoridades; operativos de vigilancia en el transporte público y en los paraderos)</t>
    </r>
  </si>
  <si>
    <r>
      <t xml:space="preserve">C. 4.1.1.1.8 </t>
    </r>
    <r>
      <rPr>
        <sz val="16"/>
        <color theme="1"/>
        <rFont val="Calibri"/>
        <family val="2"/>
        <scheme val="minor"/>
      </rPr>
      <t xml:space="preserve">Gestiones y trámites en recursos humanos y materiales realizadas.  </t>
    </r>
    <r>
      <rPr>
        <b/>
        <sz val="16"/>
        <color theme="1"/>
        <rFont val="Calibri"/>
        <family val="2"/>
        <scheme val="minor"/>
      </rPr>
      <t xml:space="preserve">     </t>
    </r>
  </si>
  <si>
    <r>
      <rPr>
        <b/>
        <sz val="16"/>
        <color theme="1"/>
        <rFont val="Calibri"/>
        <family val="2"/>
        <scheme val="minor"/>
      </rPr>
      <t>PGRHMR:</t>
    </r>
    <r>
      <rPr>
        <sz val="16"/>
        <color theme="1"/>
        <rFont val="Calibri"/>
        <family val="2"/>
        <scheme val="minor"/>
      </rPr>
      <t xml:space="preserve"> Porcentaje de gestiones en recursos humanos y materiales realizados</t>
    </r>
  </si>
  <si>
    <r>
      <t xml:space="preserve">A. 4.1.1.1.8.1 </t>
    </r>
    <r>
      <rPr>
        <sz val="16"/>
        <color theme="1"/>
        <rFont val="Calibri"/>
        <family val="2"/>
        <scheme val="minor"/>
      </rPr>
      <t>Elaboración de manuales de orden administrativo en la Corporación Policial.</t>
    </r>
  </si>
  <si>
    <r>
      <rPr>
        <b/>
        <sz val="16"/>
        <color theme="1"/>
        <rFont val="Calibri"/>
        <family val="2"/>
        <scheme val="minor"/>
      </rPr>
      <t>PMR:</t>
    </r>
    <r>
      <rPr>
        <sz val="16"/>
        <color theme="1"/>
        <rFont val="Calibri"/>
        <family val="2"/>
        <scheme val="minor"/>
      </rPr>
      <t xml:space="preserve"> Porcentaje de Manuales realizados.
(Creación de manuales de organización y de procedimientos).</t>
    </r>
  </si>
  <si>
    <r>
      <t xml:space="preserve">A. 4.1.1.1.8.2 </t>
    </r>
    <r>
      <rPr>
        <sz val="16"/>
        <color theme="1"/>
        <rFont val="Calibri"/>
        <family val="2"/>
        <scheme val="minor"/>
      </rPr>
      <t xml:space="preserve">Realización de acciones de mantenimiento y modernización a la infraestructura y parque vehicular existente de la Secretaría Municipal de Seguridad Ciudadana y Tránsito. </t>
    </r>
  </si>
  <si>
    <r>
      <rPr>
        <b/>
        <sz val="16"/>
        <color theme="1"/>
        <rFont val="Calibri"/>
        <family val="2"/>
        <scheme val="minor"/>
      </rPr>
      <t>PAMMR:</t>
    </r>
    <r>
      <rPr>
        <sz val="16"/>
        <color theme="1"/>
        <rFont val="Calibri"/>
        <family val="2"/>
        <scheme val="minor"/>
      </rPr>
      <t xml:space="preserve"> Porcentaje de acciones de mantenimiento y modernización realizadas.
(Programa de Conservación de flota vehicular y mejoramiento de la infraestructura de los edificios pertenecientes la SMSCyT).</t>
    </r>
  </si>
  <si>
    <r>
      <t xml:space="preserve">A. 4.1.1.1.8.3  </t>
    </r>
    <r>
      <rPr>
        <sz val="16"/>
        <color theme="1"/>
        <rFont val="Calibri"/>
        <family val="2"/>
        <scheme val="minor"/>
      </rPr>
      <t xml:space="preserve">Implementación de acciones para Incentivar la lealtad, orgullo y sentido de pertenencia a la Corporación Policial.       </t>
    </r>
    <r>
      <rPr>
        <b/>
        <sz val="16"/>
        <color theme="1"/>
        <rFont val="Calibri"/>
        <family val="2"/>
        <scheme val="minor"/>
      </rPr>
      <t xml:space="preserve">                                                                                                                                                                                                                                                                             </t>
    </r>
  </si>
  <si>
    <r>
      <rPr>
        <b/>
        <sz val="16"/>
        <color theme="1"/>
        <rFont val="Calibri"/>
        <family val="2"/>
        <scheme val="minor"/>
      </rPr>
      <t>PAILOSPE</t>
    </r>
    <r>
      <rPr>
        <sz val="16"/>
        <color theme="1"/>
        <rFont val="Calibri"/>
        <family val="2"/>
        <scheme val="minor"/>
      </rPr>
      <t>: Porcentaje de acciones para incentivar la lealtad, orgullo y sentido de pertenencia efectuadas. 
(Entrega de reconocimientos, promoción de grados, torneos deportivos, implementación de actividades físicas para los elementos de la SMSCyT;  impulsar convenios con comerciantes y empresarios para que brinden reconocimiento, premios y descuentos a los elementos de policías; creación de un proyecto  para aumento salarial; gestionar apoyos para que los policías puedan acceder a becas  y/o descuentos  para  continuar su formación académica; gestionar el otorgamiento de créditos a la vivienda; obtención de descuentos para los familiares de personal fallecido; difundir la convocatoria de promoción de grados.)</t>
    </r>
  </si>
  <si>
    <r>
      <t xml:space="preserve">A. 4.1.1.1.8.4 </t>
    </r>
    <r>
      <rPr>
        <sz val="16"/>
        <color theme="1"/>
        <rFont val="Calibri"/>
        <family val="2"/>
        <scheme val="minor"/>
      </rPr>
      <t>Implementación de convocatorias con perspectiva de género para personal activo y de nuevo ingreso.</t>
    </r>
  </si>
  <si>
    <r>
      <rPr>
        <b/>
        <sz val="16"/>
        <color theme="1"/>
        <rFont val="Calibri"/>
        <family val="2"/>
        <scheme val="minor"/>
      </rPr>
      <t>PCPGR:</t>
    </r>
    <r>
      <rPr>
        <sz val="16"/>
        <color theme="1"/>
        <rFont val="Calibri"/>
        <family val="2"/>
        <scheme val="minor"/>
      </rPr>
      <t xml:space="preserve"> Porcentaje de Convocatorias con Perspectiva de Género realizadas.
(Implementar un proceso de selección de personal para la SMSCyT y personal para la creación de una nueva área de atención a víctimas)</t>
    </r>
  </si>
  <si>
    <r>
      <t xml:space="preserve">A. 4.1.1.1.8.5 </t>
    </r>
    <r>
      <rPr>
        <sz val="16"/>
        <color theme="1"/>
        <rFont val="Calibri"/>
        <family val="2"/>
        <scheme val="minor"/>
      </rPr>
      <t>Elaboración de proyectos para el mejoramiento del equipamiento policial.</t>
    </r>
  </si>
  <si>
    <r>
      <rPr>
        <b/>
        <sz val="16"/>
        <color theme="1"/>
        <rFont val="Calibri"/>
        <family val="2"/>
        <scheme val="minor"/>
      </rPr>
      <t>PPEPE</t>
    </r>
    <r>
      <rPr>
        <sz val="16"/>
        <color theme="1"/>
        <rFont val="Calibri"/>
        <family val="2"/>
        <scheme val="minor"/>
      </rPr>
      <t>: Porcentaje de Proyectos para equipamiento policial ejecutados.
(Realizar programas para la adquisición de un autobús, arcos lectores de placas, uniformes y equipo policial como chalecos balísticos, cintas amarillas, armamento y municiones).</t>
    </r>
  </si>
  <si>
    <r>
      <t xml:space="preserve">A. 4.1.1.1.8.6 </t>
    </r>
    <r>
      <rPr>
        <sz val="16"/>
        <color theme="1"/>
        <rFont val="Calibri"/>
        <family val="2"/>
        <scheme val="minor"/>
      </rPr>
      <t>Implementación de actividades para la certificación del personal policial.</t>
    </r>
  </si>
  <si>
    <r>
      <rPr>
        <b/>
        <sz val="16"/>
        <color theme="1"/>
        <rFont val="Calibri"/>
        <family val="2"/>
        <scheme val="minor"/>
      </rPr>
      <t>PACPR:</t>
    </r>
    <r>
      <rPr>
        <sz val="16"/>
        <color theme="1"/>
        <rFont val="Calibri"/>
        <family val="2"/>
        <scheme val="minor"/>
      </rPr>
      <t xml:space="preserve"> Porcentaje de actividades de certificación del personal realizadas.
(Análisis en materia de profesionalización, evaluación de desempeño, evaluación de competencias básicas, evaluación de Control de Confianza y difusión   interna en materias de Certificado Único Policial).</t>
    </r>
  </si>
  <si>
    <r>
      <t xml:space="preserve">A. 4.1.1.1.8.7 </t>
    </r>
    <r>
      <rPr>
        <sz val="16"/>
        <color theme="1"/>
        <rFont val="Calibri"/>
        <family val="2"/>
        <scheme val="minor"/>
      </rPr>
      <t xml:space="preserve">Realización de actividades enfocadas a mejorar el consumo y distribución de la dotación de gasolina de las unidades de la Secretaría Municipal de Seguridad Ciudadana y Tránsito. </t>
    </r>
  </si>
  <si>
    <r>
      <rPr>
        <b/>
        <sz val="16"/>
        <color theme="1"/>
        <rFont val="Calibri"/>
        <family val="2"/>
        <scheme val="minor"/>
      </rPr>
      <t>PAEMCDDG:</t>
    </r>
    <r>
      <rPr>
        <sz val="16"/>
        <color theme="1"/>
        <rFont val="Calibri"/>
        <family val="2"/>
        <scheme val="minor"/>
      </rPr>
      <t xml:space="preserve"> Porcentaje de actividades enfocadas a mejorar el consumo y distribución de la dotación de gasolina realizadas.
(Programas que se realizan anualmente con el fin de eficientar el rendimiento de gasolina que utilizan las unidades de la Secretaría Municipal de Seguridad Ciudadana y Tránsito) </t>
    </r>
  </si>
  <si>
    <r>
      <t xml:space="preserve">C. 4.1.1.1.9 </t>
    </r>
    <r>
      <rPr>
        <sz val="16"/>
        <color theme="1"/>
        <rFont val="Calibri"/>
        <family val="2"/>
        <scheme val="minor"/>
      </rPr>
      <t>Acciones de seguridad, prevención social del delito y atención a turistas y residentes del municipio de Benito Juárez realizadas.</t>
    </r>
  </si>
  <si>
    <r>
      <rPr>
        <b/>
        <sz val="16"/>
        <color theme="1"/>
        <rFont val="Calibri"/>
        <family val="2"/>
        <scheme val="minor"/>
      </rPr>
      <t>PASPATR:</t>
    </r>
    <r>
      <rPr>
        <sz val="16"/>
        <color theme="1"/>
        <rFont val="Calibri"/>
        <family val="2"/>
        <scheme val="minor"/>
      </rPr>
      <t xml:space="preserve"> Porcentaje de acciones de seguridad, prevención y atención al turista realizadas.</t>
    </r>
  </si>
  <si>
    <r>
      <t>A. 4.1.1.1.9.1</t>
    </r>
    <r>
      <rPr>
        <sz val="16"/>
        <color theme="1"/>
        <rFont val="Calibri"/>
        <family val="2"/>
        <scheme val="minor"/>
      </rPr>
      <t xml:space="preserve"> Impartición de pláticas de prevención del delito dirigidas a empresas, personal de seguridad en hoteles y plazas comerciales así como residentes de la Zona Hotelera del municipio de Benito Juárez.</t>
    </r>
  </si>
  <si>
    <r>
      <rPr>
        <b/>
        <sz val="16"/>
        <color theme="1"/>
        <rFont val="Calibri"/>
        <family val="2"/>
        <scheme val="minor"/>
      </rPr>
      <t>PPPDR:</t>
    </r>
    <r>
      <rPr>
        <sz val="16"/>
        <color theme="1"/>
        <rFont val="Calibri"/>
        <family val="2"/>
        <scheme val="minor"/>
      </rPr>
      <t xml:space="preserve">  Porcentaje de pláticas de prevención del delito realizadas.
(Dotar de información a los Jefes de seguridad, colonos y operadores de transportes públicos de la Zona Hotelera, para una mejor coordinación en la atención de víctimas, prevención de delitos, fomento de la cultura de la denuncia, autoprotección y acciones ante la presencia de delitos).</t>
    </r>
  </si>
  <si>
    <r>
      <t xml:space="preserve">A. 4.1.1.1.9.2:  </t>
    </r>
    <r>
      <rPr>
        <sz val="16"/>
        <color theme="1"/>
        <rFont val="Calibri"/>
        <family val="2"/>
        <scheme val="minor"/>
      </rPr>
      <t>Consolidación de operativos de prevención y disuasión con proximidad social enfocados al sector turístico.</t>
    </r>
  </si>
  <si>
    <r>
      <rPr>
        <b/>
        <sz val="16"/>
        <color theme="1"/>
        <rFont val="Calibri"/>
        <family val="2"/>
        <scheme val="minor"/>
      </rPr>
      <t>POPSEZT:</t>
    </r>
    <r>
      <rPr>
        <sz val="16"/>
        <color theme="1"/>
        <rFont val="Calibri"/>
        <family val="2"/>
        <scheme val="minor"/>
      </rPr>
      <t xml:space="preserve"> Porcentaje de operativos de proximidad social con enfoque en zona turística realizados.
(Operativo de prevención y vigilancia en toda la Zona Hotelera, como playas, bares, discotecas, comercios, vehículos del transporte público, ciclo pista, camellón central y áreas de ejercicio, así como en zonas donde se realizan obras de construcción)</t>
    </r>
  </si>
  <si>
    <r>
      <t xml:space="preserve">A. 4.1.1.1.9.3 </t>
    </r>
    <r>
      <rPr>
        <sz val="16"/>
        <color theme="1"/>
        <rFont val="Calibri"/>
        <family val="2"/>
        <scheme val="minor"/>
      </rPr>
      <t>Consolidación de módulos de atención al turistas en zonas de mayor afluencia.</t>
    </r>
  </si>
  <si>
    <r>
      <rPr>
        <b/>
        <sz val="16"/>
        <color theme="1"/>
        <rFont val="Calibri"/>
        <family val="2"/>
        <scheme val="minor"/>
      </rPr>
      <t>PSAO:</t>
    </r>
    <r>
      <rPr>
        <sz val="16"/>
        <color theme="1"/>
        <rFont val="Calibri"/>
        <family val="2"/>
        <scheme val="minor"/>
      </rPr>
      <t xml:space="preserve"> Porcentaje de servicios de atención otorgados.
(Servicio de atención al turista donde la afluencia sea mayor, proporcionando información en general y asistencia a los visitantes que así lo requieran)</t>
    </r>
  </si>
  <si>
    <r>
      <t xml:space="preserve">A. 4.1.1.1.9.4 </t>
    </r>
    <r>
      <rPr>
        <sz val="16"/>
        <color theme="1"/>
        <rFont val="Calibri"/>
        <family val="2"/>
        <scheme val="minor"/>
      </rPr>
      <t>Instalación de los filtros de vigilancia, para la prevención del delito y atención a turistas en puntos estratégicos de la zona hotelera del municipio de Benito Juárez.</t>
    </r>
  </si>
  <si>
    <r>
      <rPr>
        <b/>
        <sz val="16"/>
        <color theme="1"/>
        <rFont val="Calibri"/>
        <family val="2"/>
        <scheme val="minor"/>
      </rPr>
      <t>PFSVI:</t>
    </r>
    <r>
      <rPr>
        <sz val="16"/>
        <color theme="1"/>
        <rFont val="Calibri"/>
        <family val="2"/>
        <scheme val="minor"/>
      </rPr>
      <t xml:space="preserve"> Porcentaje de filtros de seguridad y vigilancia instalados.
(Instalación de filtros de inspección y seguridad, para realizan revisiones a personas y vehículos con la finalidad de brindar seguridad en la entrada y salida de la Zona Hotelera)</t>
    </r>
  </si>
  <si>
    <r>
      <t>A. 4.1.1.1.9.5</t>
    </r>
    <r>
      <rPr>
        <sz val="16"/>
        <color theme="1"/>
        <rFont val="Calibri"/>
        <family val="2"/>
        <scheme val="minor"/>
      </rPr>
      <t xml:space="preserve"> Implementación de cursos de capacitación especializadas para la profesionalización de los elementos de la Policía Turística.</t>
    </r>
  </si>
  <si>
    <r>
      <rPr>
        <b/>
        <sz val="16"/>
        <color theme="1"/>
        <rFont val="Calibri"/>
        <family val="2"/>
        <scheme val="minor"/>
      </rPr>
      <t>PCCEEAPTR:</t>
    </r>
    <r>
      <rPr>
        <sz val="16"/>
        <color theme="1"/>
        <rFont val="Calibri"/>
        <family val="2"/>
        <scheme val="minor"/>
      </rPr>
      <t xml:space="preserve"> Porcentaje de cursos de capacitación especializadas a elementos adscritos a la policía turística realizados.
(Se pretende proveer a los elementos de la Policía Turística, a la par de los cursos necesarios para su profesionalización, cursos de capacitación especializadas que sirvan a las funciones específicas o que se puedan presentar al momento de alguna intervención de los elementos, así como, como cursos de inglés, de primeros auxilios y de Seguridad Acuática).</t>
    </r>
  </si>
  <si>
    <r>
      <t xml:space="preserve">C. 4.1.1.1.10 </t>
    </r>
    <r>
      <rPr>
        <sz val="16"/>
        <color theme="1"/>
        <rFont val="Calibri"/>
        <family val="2"/>
        <scheme val="minor"/>
      </rPr>
      <t>Capacitación inicial, continua y especializada impartidas al personal de la Secretaria Municipal de Seguridad Ciudadana y Tránsito.</t>
    </r>
  </si>
  <si>
    <r>
      <rPr>
        <b/>
        <sz val="16"/>
        <color theme="1"/>
        <rFont val="Calibri"/>
        <family val="2"/>
        <scheme val="minor"/>
      </rPr>
      <t xml:space="preserve">PCI: </t>
    </r>
    <r>
      <rPr>
        <sz val="16"/>
        <color theme="1"/>
        <rFont val="Calibri"/>
        <family val="2"/>
        <scheme val="minor"/>
      </rPr>
      <t xml:space="preserve">Porcentaje de capacitaciones impartidas.  </t>
    </r>
  </si>
  <si>
    <r>
      <t xml:space="preserve">A. 4.1.1.1.10.1 </t>
    </r>
    <r>
      <rPr>
        <sz val="16"/>
        <color theme="1"/>
        <rFont val="Calibri"/>
        <family val="2"/>
        <scheme val="minor"/>
      </rPr>
      <t>Formación continúa para el personal de la Secretaria Municipal de Seguridad Ciudadana y Tránsito.</t>
    </r>
  </si>
  <si>
    <r>
      <rPr>
        <b/>
        <sz val="16"/>
        <color theme="1"/>
        <rFont val="Calibri"/>
        <family val="2"/>
        <scheme val="minor"/>
      </rPr>
      <t xml:space="preserve">PCFCR: </t>
    </r>
    <r>
      <rPr>
        <sz val="16"/>
        <color theme="1"/>
        <rFont val="Calibri"/>
        <family val="2"/>
        <scheme val="minor"/>
      </rPr>
      <t>Porcentaje de capacitación de formación continua realizadas.</t>
    </r>
  </si>
  <si>
    <r>
      <t xml:space="preserve">A. 4.1.1.1.10.2  </t>
    </r>
    <r>
      <rPr>
        <sz val="16"/>
        <color theme="1"/>
        <rFont val="Calibri"/>
        <family val="2"/>
        <scheme val="minor"/>
      </rPr>
      <t>Formación especializada para el personal de la Secretaria Municipal de Seguridad Ciudadana y Tránsito.</t>
    </r>
  </si>
  <si>
    <r>
      <rPr>
        <b/>
        <sz val="16"/>
        <color theme="1"/>
        <rFont val="Calibri"/>
        <family val="2"/>
        <scheme val="minor"/>
      </rPr>
      <t>PCER:</t>
    </r>
    <r>
      <rPr>
        <sz val="16"/>
        <color theme="1"/>
        <rFont val="Calibri"/>
        <family val="2"/>
        <scheme val="minor"/>
      </rPr>
      <t xml:space="preserve"> Porcentaje de capacitación especializada realizadas.</t>
    </r>
  </si>
  <si>
    <r>
      <t xml:space="preserve">A. 4.1.1.1.10.3  </t>
    </r>
    <r>
      <rPr>
        <sz val="16"/>
        <color theme="1"/>
        <rFont val="Calibri"/>
        <family val="2"/>
        <scheme val="minor"/>
      </rPr>
      <t>Formación Inicial para el personal en activo y aspirantes a policía municipal.</t>
    </r>
  </si>
  <si>
    <r>
      <rPr>
        <b/>
        <sz val="16"/>
        <color theme="1"/>
        <rFont val="Calibri"/>
        <family val="2"/>
        <scheme val="minor"/>
      </rPr>
      <t xml:space="preserve">PCFIR: </t>
    </r>
    <r>
      <rPr>
        <sz val="16"/>
        <color theme="1"/>
        <rFont val="Calibri"/>
        <family val="2"/>
        <scheme val="minor"/>
      </rPr>
      <t>Porcentaje de capacitación de formación Inicial realizadas.</t>
    </r>
  </si>
  <si>
    <r>
      <t xml:space="preserve">C. 4.1.1.1.11 </t>
    </r>
    <r>
      <rPr>
        <sz val="16"/>
        <color theme="1"/>
        <rFont val="Calibri"/>
        <family val="2"/>
        <scheme val="minor"/>
      </rPr>
      <t xml:space="preserve">Acciones de seguridad vial realizadas. </t>
    </r>
  </si>
  <si>
    <r>
      <rPr>
        <b/>
        <sz val="16"/>
        <color theme="1"/>
        <rFont val="Calibri"/>
        <family val="2"/>
        <scheme val="minor"/>
      </rPr>
      <t>PASVR:</t>
    </r>
    <r>
      <rPr>
        <sz val="16"/>
        <color theme="1"/>
        <rFont val="Calibri"/>
        <family val="2"/>
        <scheme val="minor"/>
      </rPr>
      <t xml:space="preserve"> Porcentaje de acciones de seguridad vial realizadas. </t>
    </r>
  </si>
  <si>
    <r>
      <t xml:space="preserve">                                                                                                                                                                                                                                                                                                                               A. 4.1.1.1.11.1 </t>
    </r>
    <r>
      <rPr>
        <sz val="16"/>
        <color theme="1"/>
        <rFont val="Calibri"/>
        <family val="2"/>
        <scheme val="minor"/>
      </rPr>
      <t xml:space="preserve">Ejecución de pláticas para el fomento de la seguridad en las vías de circulación. </t>
    </r>
  </si>
  <si>
    <r>
      <rPr>
        <b/>
        <sz val="16"/>
        <color theme="1"/>
        <rFont val="Calibri"/>
        <family val="2"/>
        <scheme val="minor"/>
      </rPr>
      <t>PPFSVR</t>
    </r>
    <r>
      <rPr>
        <sz val="16"/>
        <color theme="1"/>
        <rFont val="Calibri"/>
        <family val="2"/>
        <scheme val="minor"/>
      </rPr>
      <t>: Porcentaje de pláticas para el fomento de la seguridad vial realizadas. 
(Talleres de educación y seguridad vial y capacitación a empresas públicas y privadas en temas de educación vial)</t>
    </r>
  </si>
  <si>
    <r>
      <t xml:space="preserve">A. 4.1.1.1.11.2 </t>
    </r>
    <r>
      <rPr>
        <sz val="16"/>
        <color theme="1"/>
        <rFont val="Calibri"/>
        <family val="2"/>
        <scheme val="minor"/>
      </rPr>
      <t xml:space="preserve">Realización de campañas de difusión y fomento de la seguridad en las vías con mayor circulación </t>
    </r>
  </si>
  <si>
    <r>
      <rPr>
        <b/>
        <sz val="16"/>
        <color theme="1"/>
        <rFont val="Calibri"/>
        <family val="2"/>
        <scheme val="minor"/>
      </rPr>
      <t>PCR:</t>
    </r>
    <r>
      <rPr>
        <sz val="16"/>
        <color theme="1"/>
        <rFont val="Calibri"/>
        <family val="2"/>
        <scheme val="minor"/>
      </rPr>
      <t xml:space="preserve"> Porcentaje de campañas realizadas.
(Campañas de difusión en materia de Seguridad Vial a través de entrevistas, redes sociales, y campañas de prevención sobre conducir en estado de ebriedad. )</t>
    </r>
  </si>
  <si>
    <r>
      <t xml:space="preserve">A. 4.1.1.1.11.3 </t>
    </r>
    <r>
      <rPr>
        <sz val="16"/>
        <color theme="1"/>
        <rFont val="Calibri"/>
        <family val="2"/>
        <scheme val="minor"/>
      </rPr>
      <t>Ejecución de actividades enfocadas a eficientar la movilidad urbana.</t>
    </r>
  </si>
  <si>
    <r>
      <rPr>
        <b/>
        <sz val="16"/>
        <color theme="1"/>
        <rFont val="Calibri"/>
        <family val="2"/>
        <scheme val="minor"/>
      </rPr>
      <t xml:space="preserve">PAEEMUR: </t>
    </r>
    <r>
      <rPr>
        <sz val="16"/>
        <color theme="1"/>
        <rFont val="Calibri"/>
        <family val="2"/>
        <scheme val="minor"/>
      </rPr>
      <t>Porcentaje de actividades enfocadas a eficientar la movilidad urbana realizadas.
(Retirar de la vía pública de los vehículos abandonados; fomento de las normas y cortesía urbana, mediante el otorgamiento de tarjetones: fortalecer la seguridad vial a través del establecimiento de acciones conjuntas con otros sectores e implementación de una base de datos con registros de accidente de tránsito)</t>
    </r>
  </si>
  <si>
    <r>
      <t xml:space="preserve">A. 4.1.1.1.11.4 </t>
    </r>
    <r>
      <rPr>
        <sz val="16"/>
        <color theme="1"/>
        <rFont val="Calibri"/>
        <family val="2"/>
        <scheme val="minor"/>
      </rPr>
      <t>Impartición de capacitaciones en educación vial enfocada a conductores de vehículos.</t>
    </r>
  </si>
  <si>
    <r>
      <rPr>
        <b/>
        <sz val="16"/>
        <color theme="1"/>
        <rFont val="Calibri"/>
        <family val="2"/>
        <scheme val="minor"/>
      </rPr>
      <t>PCCEEVI</t>
    </r>
    <r>
      <rPr>
        <sz val="16"/>
        <color theme="1"/>
        <rFont val="Calibri"/>
        <family val="2"/>
        <scheme val="minor"/>
      </rPr>
      <t>: Porcentaje de  capacitaciones enfocadas en educación vial impartidos.
(Cursos de capacitación en materia de educación vial sobre los fundamentos básicos y evaluaciones en materia de educación vial de manera teórica y práctica).</t>
    </r>
  </si>
  <si>
    <r>
      <t xml:space="preserve">4.01.1.1.11.5 </t>
    </r>
    <r>
      <rPr>
        <sz val="16"/>
        <color theme="1"/>
        <rFont val="Calibri"/>
        <family val="2"/>
        <scheme val="minor"/>
      </rPr>
      <t>Ejecución de acciones en materia de prevención vial a peatones y conductores de vehículos motorizados.</t>
    </r>
  </si>
  <si>
    <r>
      <rPr>
        <b/>
        <sz val="16"/>
        <color theme="1"/>
        <rFont val="Calibri"/>
        <family val="2"/>
        <scheme val="minor"/>
      </rPr>
      <t>PAPVPCVM:</t>
    </r>
    <r>
      <rPr>
        <sz val="16"/>
        <color theme="1"/>
        <rFont val="Calibri"/>
        <family val="2"/>
        <scheme val="minor"/>
      </rPr>
      <t xml:space="preserve"> Porcentaje de acciones en materia de prevención vial a peatones y conductores de vehículos motorizados.
(Acciones en materia de prevencion vial a peatones y conductores de vehiculos motorizados, mediante diversos operativos y programas para garantizar la seguridad vial a toda la población Benitojuarense).</t>
    </r>
  </si>
  <si>
    <r>
      <t xml:space="preserve">C. 4.1..1.1.12 </t>
    </r>
    <r>
      <rPr>
        <sz val="16"/>
        <color theme="1"/>
        <rFont val="Calibri"/>
        <family val="2"/>
        <scheme val="minor"/>
      </rPr>
      <t>Acciones de coordinación y seguimiento para el cumplimiento de los programas de seguridad ciudadana realizadas.</t>
    </r>
  </si>
  <si>
    <r>
      <rPr>
        <b/>
        <sz val="16"/>
        <color theme="1"/>
        <rFont val="Calibri"/>
        <family val="2"/>
        <scheme val="minor"/>
      </rPr>
      <t>PACPSPI:</t>
    </r>
    <r>
      <rPr>
        <sz val="16"/>
        <color theme="1"/>
        <rFont val="Calibri"/>
        <family val="2"/>
        <scheme val="minor"/>
      </rPr>
      <t xml:space="preserve"> Porcentaje de acciones para el cumplimiento de programas  de Seguridad Pública implementadas.</t>
    </r>
  </si>
  <si>
    <r>
      <t xml:space="preserve">A. 4.1.1.1.12.1 </t>
    </r>
    <r>
      <rPr>
        <sz val="16"/>
        <color theme="1"/>
        <rFont val="Calibri"/>
        <family val="2"/>
        <scheme val="minor"/>
      </rPr>
      <t>Coordinación del Subcomité Sectorial del Eje de Seguridad Ciudadana.</t>
    </r>
  </si>
  <si>
    <r>
      <rPr>
        <b/>
        <sz val="16"/>
        <color theme="1"/>
        <rFont val="Calibri"/>
        <family val="2"/>
        <scheme val="minor"/>
      </rPr>
      <t>PSSSCC:</t>
    </r>
    <r>
      <rPr>
        <sz val="16"/>
        <color theme="1"/>
        <rFont val="Calibri"/>
        <family val="2"/>
        <scheme val="minor"/>
      </rPr>
      <t xml:space="preserve"> Porcentaje de sesiones del Subcomité de Seguridad Ciudadana celebradas.
(Coordinar y dar seguimiento las sesiones del Subcomité sectorial del eje 4 Cancún por la Paz.)</t>
    </r>
  </si>
  <si>
    <r>
      <t xml:space="preserve">A. 4.1.1.1.12.2 </t>
    </r>
    <r>
      <rPr>
        <sz val="16"/>
        <color theme="1"/>
        <rFont val="Calibri"/>
        <family val="2"/>
        <scheme val="minor"/>
      </rPr>
      <t>Ejecución de actividades administrativas de seguimiento para el cumplimiento de los programas de seguridad ciudadana realizadas en el municipio de Benito Juárez.</t>
    </r>
  </si>
  <si>
    <r>
      <rPr>
        <b/>
        <sz val="16"/>
        <color theme="1"/>
        <rFont val="Calibri"/>
        <family val="2"/>
        <scheme val="minor"/>
      </rPr>
      <t>PAASPSPR:</t>
    </r>
    <r>
      <rPr>
        <sz val="16"/>
        <color theme="1"/>
        <rFont val="Calibri"/>
        <family val="2"/>
        <scheme val="minor"/>
      </rPr>
      <t xml:space="preserve"> Porcentaje de actividades administrativas de seguimiento de los programas de Seguridad Pública realizadas.
(Coordinar y dar seguimiento a las acciones y acuerdos para el cumplimiento de los programas de la Secretaría Municipal de Seguridad Ciudadana y Tránsito por medio de reuniones con todas las área involucradas.)</t>
    </r>
  </si>
  <si>
    <r>
      <t xml:space="preserve">C. 4.1.1.1.13 </t>
    </r>
    <r>
      <rPr>
        <sz val="16"/>
        <color theme="1"/>
        <rFont val="Calibri"/>
        <family val="2"/>
        <scheme val="minor"/>
      </rPr>
      <t>Acciones estratégicas para generar servicios de seguridad y vigilancia de calidad con enfoque de proximidad social realizadas.</t>
    </r>
  </si>
  <si>
    <r>
      <rPr>
        <b/>
        <sz val="16"/>
        <color theme="1"/>
        <rFont val="Calibri"/>
        <family val="2"/>
        <scheme val="minor"/>
      </rPr>
      <t>PAEGSSVCEPSR:</t>
    </r>
    <r>
      <rPr>
        <sz val="16"/>
        <color theme="1"/>
        <rFont val="Calibri"/>
        <family val="2"/>
        <scheme val="minor"/>
      </rPr>
      <t xml:space="preserve"> Porcentaje de acciones estratégicas para generar servicios de seguridad y vigilancia de calidad con enfoque de proximidad social realizadas.</t>
    </r>
  </si>
  <si>
    <r>
      <t xml:space="preserve">A. 4.1.1.1.13.1 </t>
    </r>
    <r>
      <rPr>
        <sz val="16"/>
        <color theme="1"/>
        <rFont val="Calibri"/>
        <family val="2"/>
        <scheme val="minor"/>
      </rPr>
      <t>Elaboración de manuales de orden administrativo y gestiones de capacitación.</t>
    </r>
  </si>
  <si>
    <r>
      <rPr>
        <b/>
        <sz val="16"/>
        <color theme="1"/>
        <rFont val="Calibri"/>
        <family val="2"/>
        <scheme val="minor"/>
      </rPr>
      <t xml:space="preserve">PMGCR: </t>
    </r>
    <r>
      <rPr>
        <sz val="16"/>
        <color theme="1"/>
        <rFont val="Calibri"/>
        <family val="2"/>
        <scheme val="minor"/>
      </rPr>
      <t>Porcentaje de manuales y gestiones de capacitación realizados.
(Gestionar los proyectos de creación de manuales de Organización y Procedimientos, así como con diferentes dependencias de gobierno, capacitación y adiestramiento para los elementos de Policía Auxiliar)</t>
    </r>
  </si>
  <si>
    <r>
      <t xml:space="preserve">A. 4.1.1.1.13.2 </t>
    </r>
    <r>
      <rPr>
        <sz val="16"/>
        <color theme="1"/>
        <rFont val="Calibri"/>
        <family val="2"/>
        <scheme val="minor"/>
      </rPr>
      <t xml:space="preserve"> Implementación de incentivos para reconocer la labor policial.                                                                                                                                                                                                                                                                                    </t>
    </r>
  </si>
  <si>
    <r>
      <rPr>
        <b/>
        <sz val="16"/>
        <color theme="1"/>
        <rFont val="Calibri"/>
        <family val="2"/>
        <scheme val="minor"/>
      </rPr>
      <t>PIR:</t>
    </r>
    <r>
      <rPr>
        <sz val="16"/>
        <color theme="1"/>
        <rFont val="Calibri"/>
        <family val="2"/>
        <scheme val="minor"/>
      </rPr>
      <t xml:space="preserve"> Porcentaje de incentivos realizados.
(Acuerdos de incentivos, vales, apoyos, cortesías y aportaciones con empresas de la iniciativa pública y privada, para el reconocimiento de los elementos de la Dirección General de la Policía Auxiliar)</t>
    </r>
  </si>
  <si>
    <r>
      <t>A. 4.1.1.1.13.3</t>
    </r>
    <r>
      <rPr>
        <sz val="16"/>
        <color theme="1"/>
        <rFont val="Calibri"/>
        <family val="2"/>
        <scheme val="minor"/>
      </rPr>
      <t xml:space="preserve"> Implementación de acciones de supervisión y vigilancia a los servicios prestados.</t>
    </r>
  </si>
  <si>
    <r>
      <rPr>
        <b/>
        <sz val="16"/>
        <color theme="1"/>
        <rFont val="Calibri"/>
        <family val="2"/>
        <scheme val="minor"/>
      </rPr>
      <t xml:space="preserve">PASVSR: </t>
    </r>
    <r>
      <rPr>
        <sz val="16"/>
        <color theme="1"/>
        <rFont val="Calibri"/>
        <family val="2"/>
        <scheme val="minor"/>
      </rPr>
      <t>Porcentaje de acciones de supervisión y vigilancia a los servicios realizados.
(Implementar operativos de supervisión y vigilancia permanente en los diferentes servicios que brinda la Dirección General de la Policía Auxiliar)</t>
    </r>
  </si>
  <si>
    <r>
      <t xml:space="preserve">C. 4.1.1.1.14 </t>
    </r>
    <r>
      <rPr>
        <sz val="16"/>
        <color theme="1"/>
        <rFont val="Calibri"/>
        <family val="2"/>
        <scheme val="minor"/>
      </rPr>
      <t>Acciones integrales contra la violencia familiar y de género implementadas.</t>
    </r>
  </si>
  <si>
    <r>
      <rPr>
        <b/>
        <sz val="16"/>
        <color theme="1"/>
        <rFont val="Calibri"/>
        <family val="2"/>
        <scheme val="minor"/>
      </rPr>
      <t>PAICVFGI</t>
    </r>
    <r>
      <rPr>
        <sz val="16"/>
        <color theme="1"/>
        <rFont val="Calibri"/>
        <family val="2"/>
        <scheme val="minor"/>
      </rPr>
      <t>: Porcentaje de acciones integrales contra la violencia familiar y de género implementadas.</t>
    </r>
  </si>
  <si>
    <r>
      <t xml:space="preserve">A. 4.1.1.1.14.1 </t>
    </r>
    <r>
      <rPr>
        <sz val="16"/>
        <color theme="1"/>
        <rFont val="Calibri"/>
        <family val="2"/>
        <scheme val="minor"/>
      </rPr>
      <t>Ejecución de acciones de prevención de la violencia familiar y de género.</t>
    </r>
  </si>
  <si>
    <r>
      <rPr>
        <b/>
        <sz val="16"/>
        <color theme="1"/>
        <rFont val="Calibri"/>
        <family val="2"/>
        <scheme val="minor"/>
      </rPr>
      <t>PAPVFGR</t>
    </r>
    <r>
      <rPr>
        <sz val="16"/>
        <color theme="1"/>
        <rFont val="Calibri"/>
        <family val="2"/>
        <scheme val="minor"/>
      </rPr>
      <t>: Porcentaje de acciones de prevención de la violencia familiar y de género realizadas.
(Mesas de diálogo para la atención interinstitucional a las víctimas de violencia de género; base de datos y análisis de incidencia de violencia contra las mujeres; y módulos Itinerantes para la atención a la violencia contra las mujeres.)</t>
    </r>
  </si>
  <si>
    <r>
      <t>A. 4.1.1.1.14.2</t>
    </r>
    <r>
      <rPr>
        <sz val="16"/>
        <color theme="1"/>
        <rFont val="Calibri"/>
        <family val="2"/>
        <scheme val="minor"/>
      </rPr>
      <t xml:space="preserve"> Implementación de programas de intervención contra la violencia familiar y de género.</t>
    </r>
  </si>
  <si>
    <r>
      <rPr>
        <b/>
        <sz val="16"/>
        <color theme="1"/>
        <rFont val="Calibri"/>
        <family val="2"/>
        <scheme val="minor"/>
      </rPr>
      <t xml:space="preserve">PPICVFGR: </t>
    </r>
    <r>
      <rPr>
        <sz val="16"/>
        <color theme="1"/>
        <rFont val="Calibri"/>
        <family val="2"/>
        <scheme val="minor"/>
      </rPr>
      <t>Porcentaje de programas de intervención contra la violencia familiar y de género realizados.
(Intervenciones para la prevención, atención, sanción y seguimiento de la violencia familiar y de género)</t>
    </r>
  </si>
  <si>
    <r>
      <t>La meta anual programada se modificó en la actualización del Plan Municipal de Desarrollo 2021-2024 a 70% esperado a diciembre del 2024</t>
    </r>
    <r>
      <rPr>
        <b/>
        <sz val="16"/>
        <color theme="1"/>
        <rFont val="Calibri"/>
        <family val="2"/>
        <scheme val="minor"/>
      </rPr>
      <t xml:space="preserve">
</t>
    </r>
    <r>
      <rPr>
        <sz val="16"/>
        <color theme="1"/>
        <rFont val="Calibri"/>
        <family val="2"/>
        <scheme val="minor"/>
      </rPr>
      <t>El avance trimestral de 111.43% indica que se rebasó en 11.43% la meta esperada que al ser un valor positivo indica que la inseguridad se incrementó en lugar de disminuir, como se espera suceda.
El avance anual es igual al avance del primer trimestre debido a que la fórmula establecida para indicadores no acumulables así lo establece la Guía para la integración y rendición de los informes de avance de gestión financiera y de la información para la planeación de la fiscalización de la cuenta pública que emite la ASEQROO para el ejercicio fiscal 2024, página 23.</t>
    </r>
  </si>
  <si>
    <r>
      <t xml:space="preserve">Este </t>
    </r>
    <r>
      <rPr>
        <b/>
        <sz val="16"/>
        <color theme="1"/>
        <rFont val="Calibri"/>
        <family val="2"/>
        <scheme val="minor"/>
      </rPr>
      <t>componente</t>
    </r>
    <r>
      <rPr>
        <sz val="16"/>
        <color theme="1"/>
        <rFont val="Calibri"/>
        <family val="2"/>
        <scheme val="minor"/>
      </rPr>
      <t xml:space="preserve"> tiene como meta anual </t>
    </r>
    <r>
      <rPr>
        <b/>
        <sz val="16"/>
        <color theme="1"/>
        <rFont val="Calibri"/>
        <family val="2"/>
        <scheme val="minor"/>
      </rPr>
      <t>2,487</t>
    </r>
    <r>
      <rPr>
        <sz val="16"/>
        <color theme="1"/>
        <rFont val="Calibri"/>
        <family val="2"/>
        <scheme val="minor"/>
      </rPr>
      <t xml:space="preserve"> acciones de prevención a realizar. En este trimestre su realizaron </t>
    </r>
    <r>
      <rPr>
        <b/>
        <sz val="16"/>
        <color theme="1"/>
        <rFont val="Calibri"/>
        <family val="2"/>
        <scheme val="minor"/>
      </rPr>
      <t>765</t>
    </r>
    <r>
      <rPr>
        <sz val="16"/>
        <color theme="1"/>
        <rFont val="Calibri"/>
        <family val="2"/>
        <scheme val="minor"/>
      </rPr>
      <t xml:space="preserve"> de los </t>
    </r>
    <r>
      <rPr>
        <b/>
        <sz val="16"/>
        <color theme="1"/>
        <rFont val="Calibri"/>
        <family val="2"/>
        <scheme val="minor"/>
      </rPr>
      <t>598</t>
    </r>
    <r>
      <rPr>
        <sz val="16"/>
        <color theme="1"/>
        <rFont val="Calibri"/>
        <family val="2"/>
        <scheme val="minor"/>
      </rPr>
      <t xml:space="preserve"> programados. Obteniendo un </t>
    </r>
    <r>
      <rPr>
        <b/>
        <sz val="16"/>
        <color theme="1"/>
        <rFont val="Calibri"/>
        <family val="2"/>
        <scheme val="minor"/>
      </rPr>
      <t>cumplimiento</t>
    </r>
    <r>
      <rPr>
        <sz val="16"/>
        <color theme="1"/>
        <rFont val="Calibri"/>
        <family val="2"/>
        <scheme val="minor"/>
      </rPr>
      <t xml:space="preserve"> del 127.93%, con respecto a la meta proyectada en el trimestre, el porcentaje obtenido se debe a las diversas necesidades que son generadas por parte de los centros educativos, empresas del sector privado y de la ciudadanía en general benitojuarense; En materia de prevención del delito con enfoque de derechos humanos, perspectiva de genero y  corresponsabilidad ciudadana, por lo que se obtuvo un avance </t>
    </r>
    <r>
      <rPr>
        <b/>
        <sz val="16"/>
        <color theme="1"/>
        <rFont val="Calibri"/>
        <family val="2"/>
        <scheme val="minor"/>
      </rPr>
      <t>anual</t>
    </r>
    <r>
      <rPr>
        <sz val="16"/>
        <color theme="1"/>
        <rFont val="Calibri"/>
        <family val="2"/>
        <scheme val="minor"/>
      </rPr>
      <t xml:space="preserve"> del </t>
    </r>
    <r>
      <rPr>
        <b/>
        <sz val="16"/>
        <color theme="1"/>
        <rFont val="Calibri"/>
        <family val="2"/>
        <scheme val="minor"/>
      </rPr>
      <t>30.76%.</t>
    </r>
  </si>
  <si>
    <r>
      <t xml:space="preserve">Este </t>
    </r>
    <r>
      <rPr>
        <b/>
        <sz val="16"/>
        <color theme="1"/>
        <rFont val="Calibri"/>
        <family val="2"/>
        <scheme val="minor"/>
      </rPr>
      <t>indicador</t>
    </r>
    <r>
      <rPr>
        <sz val="16"/>
        <color theme="1"/>
        <rFont val="Calibri"/>
        <family val="2"/>
        <scheme val="minor"/>
      </rPr>
      <t xml:space="preserve"> tiene como meta anual </t>
    </r>
    <r>
      <rPr>
        <b/>
        <sz val="16"/>
        <color theme="1"/>
        <rFont val="Calibri"/>
        <family val="2"/>
        <scheme val="minor"/>
      </rPr>
      <t>609</t>
    </r>
    <r>
      <rPr>
        <sz val="16"/>
        <color theme="1"/>
        <rFont val="Calibri"/>
        <family val="2"/>
        <scheme val="minor"/>
      </rPr>
      <t xml:space="preserve"> intervenciones para prevenir el delito y conductas violentas realizadas. En este trimestre se realizaron </t>
    </r>
    <r>
      <rPr>
        <b/>
        <sz val="16"/>
        <color theme="1"/>
        <rFont val="Calibri"/>
        <family val="2"/>
        <scheme val="minor"/>
      </rPr>
      <t>160</t>
    </r>
    <r>
      <rPr>
        <sz val="16"/>
        <color theme="1"/>
        <rFont val="Calibri"/>
        <family val="2"/>
        <scheme val="minor"/>
      </rPr>
      <t xml:space="preserve"> de las </t>
    </r>
    <r>
      <rPr>
        <b/>
        <sz val="16"/>
        <color theme="1"/>
        <rFont val="Calibri"/>
        <family val="2"/>
        <scheme val="minor"/>
      </rPr>
      <t>131</t>
    </r>
    <r>
      <rPr>
        <sz val="16"/>
        <color theme="1"/>
        <rFont val="Calibri"/>
        <family val="2"/>
        <scheme val="minor"/>
      </rPr>
      <t xml:space="preserve"> programadas. Obteniendo un porcentaje de cumplimiento del </t>
    </r>
    <r>
      <rPr>
        <b/>
        <sz val="16"/>
        <color theme="1"/>
        <rFont val="Calibri"/>
        <family val="2"/>
        <scheme val="minor"/>
      </rPr>
      <t>122.14 %</t>
    </r>
    <r>
      <rPr>
        <sz val="16"/>
        <color theme="1"/>
        <rFont val="Calibri"/>
        <family val="2"/>
        <scheme val="minor"/>
      </rPr>
      <t xml:space="preserve">, Este porcentaje obtenido se tuvo por parte de los centros educativos; así como solicitudes captadas a través de las denuncias ciudadanas en eventos públicos, con respecto a la implementar mas intervenciones para prevenir el delito y conductas violentas dirigidas el sector estudiantil nivel básico y medio superior y logrando así un </t>
    </r>
    <r>
      <rPr>
        <b/>
        <sz val="16"/>
        <color theme="1"/>
        <rFont val="Calibri"/>
        <family val="2"/>
        <scheme val="minor"/>
      </rPr>
      <t>avance</t>
    </r>
    <r>
      <rPr>
        <sz val="16"/>
        <color theme="1"/>
        <rFont val="Calibri"/>
        <family val="2"/>
        <scheme val="minor"/>
      </rPr>
      <t xml:space="preserve"> anual del </t>
    </r>
    <r>
      <rPr>
        <b/>
        <sz val="16"/>
        <color theme="1"/>
        <rFont val="Calibri"/>
        <family val="2"/>
        <scheme val="minor"/>
      </rPr>
      <t>26.27%</t>
    </r>
    <r>
      <rPr>
        <sz val="16"/>
        <color theme="1"/>
        <rFont val="Calibri"/>
        <family val="2"/>
        <scheme val="minor"/>
      </rPr>
      <t>.</t>
    </r>
  </si>
  <si>
    <r>
      <t xml:space="preserve">Este </t>
    </r>
    <r>
      <rPr>
        <b/>
        <sz val="16"/>
        <color theme="1"/>
        <rFont val="Calibri"/>
        <family val="2"/>
        <scheme val="minor"/>
      </rPr>
      <t>indicador</t>
    </r>
    <r>
      <rPr>
        <sz val="16"/>
        <color theme="1"/>
        <rFont val="Calibri"/>
        <family val="2"/>
        <scheme val="minor"/>
      </rPr>
      <t xml:space="preserve"> tiene como meta anual realizar </t>
    </r>
    <r>
      <rPr>
        <b/>
        <sz val="16"/>
        <color theme="1"/>
        <rFont val="Calibri"/>
        <family val="2"/>
        <scheme val="minor"/>
      </rPr>
      <t>529</t>
    </r>
    <r>
      <rPr>
        <sz val="16"/>
        <color theme="1"/>
        <rFont val="Calibri"/>
        <family val="2"/>
        <scheme val="minor"/>
      </rPr>
      <t xml:space="preserve"> actividades enfocadas a los derechos humanos y la prevención del delito. En este trimestre se realizaron </t>
    </r>
    <r>
      <rPr>
        <b/>
        <sz val="16"/>
        <color theme="1"/>
        <rFont val="Calibri"/>
        <family val="2"/>
        <scheme val="minor"/>
      </rPr>
      <t>159</t>
    </r>
    <r>
      <rPr>
        <sz val="16"/>
        <color theme="1"/>
        <rFont val="Calibri"/>
        <family val="2"/>
        <scheme val="minor"/>
      </rPr>
      <t xml:space="preserve"> de las </t>
    </r>
    <r>
      <rPr>
        <b/>
        <sz val="16"/>
        <color theme="1"/>
        <rFont val="Calibri"/>
        <family val="2"/>
        <scheme val="minor"/>
      </rPr>
      <t>131</t>
    </r>
    <r>
      <rPr>
        <sz val="16"/>
        <color theme="1"/>
        <rFont val="Calibri"/>
        <family val="2"/>
        <scheme val="minor"/>
      </rPr>
      <t xml:space="preserve"> programadas. Obteniendo un porcentaje de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121.37</t>
    </r>
    <r>
      <rPr>
        <sz val="16"/>
        <color theme="1"/>
        <rFont val="Calibri"/>
        <family val="2"/>
        <scheme val="minor"/>
      </rPr>
      <t xml:space="preserve"> %, este porcentaje se deriva en el incremento de la participación de los jóvenes en las diversas actividades que se desempeñan en este indicador, logrando así un </t>
    </r>
    <r>
      <rPr>
        <b/>
        <sz val="16"/>
        <color theme="1"/>
        <rFont val="Calibri"/>
        <family val="2"/>
        <scheme val="minor"/>
      </rPr>
      <t>avance</t>
    </r>
    <r>
      <rPr>
        <sz val="16"/>
        <color theme="1"/>
        <rFont val="Calibri"/>
        <family val="2"/>
        <scheme val="minor"/>
      </rPr>
      <t xml:space="preserve"> </t>
    </r>
    <r>
      <rPr>
        <b/>
        <sz val="16"/>
        <color theme="1"/>
        <rFont val="Calibri"/>
        <family val="2"/>
        <scheme val="minor"/>
      </rPr>
      <t>anual</t>
    </r>
    <r>
      <rPr>
        <sz val="16"/>
        <color theme="1"/>
        <rFont val="Calibri"/>
        <family val="2"/>
        <scheme val="minor"/>
      </rPr>
      <t xml:space="preserve"> del </t>
    </r>
    <r>
      <rPr>
        <b/>
        <sz val="16"/>
        <color theme="1"/>
        <rFont val="Calibri"/>
        <family val="2"/>
        <scheme val="minor"/>
      </rPr>
      <t>30.06%.</t>
    </r>
  </si>
  <si>
    <r>
      <t xml:space="preserve">Este </t>
    </r>
    <r>
      <rPr>
        <b/>
        <sz val="16"/>
        <color theme="1"/>
        <rFont val="Calibri"/>
        <family val="2"/>
        <scheme val="minor"/>
      </rPr>
      <t>indicador</t>
    </r>
    <r>
      <rPr>
        <sz val="16"/>
        <color theme="1"/>
        <rFont val="Calibri"/>
        <family val="2"/>
        <scheme val="minor"/>
      </rPr>
      <t xml:space="preserve"> tiene como meta anual realizar </t>
    </r>
    <r>
      <rPr>
        <b/>
        <sz val="16"/>
        <color theme="1"/>
        <rFont val="Calibri"/>
        <family val="2"/>
        <scheme val="minor"/>
      </rPr>
      <t>849</t>
    </r>
    <r>
      <rPr>
        <sz val="16"/>
        <color theme="1"/>
        <rFont val="Calibri"/>
        <family val="2"/>
        <scheme val="minor"/>
      </rPr>
      <t xml:space="preserve"> acciones en beneficio de la comunidad para prevenir y sancionar la violencia con perspectiva de genero; Este trimestre se realizaron </t>
    </r>
    <r>
      <rPr>
        <b/>
        <sz val="16"/>
        <color theme="1"/>
        <rFont val="Calibri"/>
        <family val="2"/>
        <scheme val="minor"/>
      </rPr>
      <t>232</t>
    </r>
    <r>
      <rPr>
        <sz val="16"/>
        <color theme="1"/>
        <rFont val="Calibri"/>
        <family val="2"/>
        <scheme val="minor"/>
      </rPr>
      <t xml:space="preserve"> de las </t>
    </r>
    <r>
      <rPr>
        <b/>
        <sz val="16"/>
        <color theme="1"/>
        <rFont val="Calibri"/>
        <family val="2"/>
        <scheme val="minor"/>
      </rPr>
      <t>213</t>
    </r>
    <r>
      <rPr>
        <sz val="16"/>
        <color theme="1"/>
        <rFont val="Calibri"/>
        <family val="2"/>
        <scheme val="minor"/>
      </rPr>
      <t xml:space="preserve"> acciones que se tenían proyectadas en el trimestre. </t>
    </r>
    <r>
      <rPr>
        <b/>
        <sz val="16"/>
        <color theme="1"/>
        <rFont val="Calibri"/>
        <family val="2"/>
        <scheme val="minor"/>
      </rPr>
      <t>Cumpliendo</t>
    </r>
    <r>
      <rPr>
        <sz val="16"/>
        <color theme="1"/>
        <rFont val="Calibri"/>
        <family val="2"/>
        <scheme val="minor"/>
      </rPr>
      <t xml:space="preserve"> con un porcentaje del </t>
    </r>
    <r>
      <rPr>
        <b/>
        <sz val="16"/>
        <color theme="1"/>
        <rFont val="Calibri"/>
        <family val="2"/>
        <scheme val="minor"/>
      </rPr>
      <t>108.92%,</t>
    </r>
    <r>
      <rPr>
        <sz val="16"/>
        <color theme="1"/>
        <rFont val="Calibri"/>
        <family val="2"/>
        <scheme val="minor"/>
      </rPr>
      <t xml:space="preserve"> obteniendo así un porcentaje muy cercano a la proyección, logrando incrementar cada vez mas la participación de la ciudadanía en las diversas actividades que se llevan acabo, a su vez, se obtuvo un </t>
    </r>
    <r>
      <rPr>
        <b/>
        <sz val="16"/>
        <color theme="1"/>
        <rFont val="Calibri"/>
        <family val="2"/>
        <scheme val="minor"/>
      </rPr>
      <t>avance</t>
    </r>
    <r>
      <rPr>
        <sz val="16"/>
        <color theme="1"/>
        <rFont val="Calibri"/>
        <family val="2"/>
        <scheme val="minor"/>
      </rPr>
      <t xml:space="preserve"> </t>
    </r>
    <r>
      <rPr>
        <b/>
        <sz val="16"/>
        <color theme="1"/>
        <rFont val="Calibri"/>
        <family val="2"/>
        <scheme val="minor"/>
      </rPr>
      <t>anual</t>
    </r>
    <r>
      <rPr>
        <sz val="16"/>
        <color theme="1"/>
        <rFont val="Calibri"/>
        <family val="2"/>
        <scheme val="minor"/>
      </rPr>
      <t xml:space="preserve"> del </t>
    </r>
    <r>
      <rPr>
        <b/>
        <sz val="16"/>
        <color theme="1"/>
        <rFont val="Calibri"/>
        <family val="2"/>
        <scheme val="minor"/>
      </rPr>
      <t>27.33%.</t>
    </r>
  </si>
  <si>
    <r>
      <t xml:space="preserve">Este </t>
    </r>
    <r>
      <rPr>
        <b/>
        <sz val="16"/>
        <color theme="1"/>
        <rFont val="Calibri"/>
        <family val="2"/>
        <scheme val="minor"/>
      </rPr>
      <t>indicador</t>
    </r>
    <r>
      <rPr>
        <sz val="16"/>
        <color theme="1"/>
        <rFont val="Calibri"/>
        <family val="2"/>
        <scheme val="minor"/>
      </rPr>
      <t xml:space="preserve"> tiene como meta anual realizar </t>
    </r>
    <r>
      <rPr>
        <b/>
        <sz val="16"/>
        <color theme="1"/>
        <rFont val="Calibri"/>
        <family val="2"/>
        <scheme val="minor"/>
      </rPr>
      <t>230</t>
    </r>
    <r>
      <rPr>
        <sz val="16"/>
        <color theme="1"/>
        <rFont val="Calibri"/>
        <family val="2"/>
        <scheme val="minor"/>
      </rPr>
      <t xml:space="preserve"> actividades de creación y seguimiento de comités empresariales, educativos y de participación ciudadana. En este trimestre se realizaron </t>
    </r>
    <r>
      <rPr>
        <b/>
        <sz val="16"/>
        <color theme="1"/>
        <rFont val="Calibri"/>
        <family val="2"/>
        <scheme val="minor"/>
      </rPr>
      <t>123</t>
    </r>
    <r>
      <rPr>
        <sz val="16"/>
        <color theme="1"/>
        <rFont val="Calibri"/>
        <family val="2"/>
        <scheme val="minor"/>
      </rPr>
      <t xml:space="preserve"> de las </t>
    </r>
    <r>
      <rPr>
        <b/>
        <sz val="16"/>
        <color theme="1"/>
        <rFont val="Calibri"/>
        <family val="2"/>
        <scheme val="minor"/>
      </rPr>
      <t>56</t>
    </r>
    <r>
      <rPr>
        <sz val="16"/>
        <color theme="1"/>
        <rFont val="Calibri"/>
        <family val="2"/>
        <scheme val="minor"/>
      </rPr>
      <t xml:space="preserve"> proyectadas. Obteniendo un cumplimiento del </t>
    </r>
    <r>
      <rPr>
        <b/>
        <sz val="16"/>
        <color theme="1"/>
        <rFont val="Calibri"/>
        <family val="2"/>
        <scheme val="minor"/>
      </rPr>
      <t>219.64%,</t>
    </r>
    <r>
      <rPr>
        <sz val="16"/>
        <color theme="1"/>
        <rFont val="Calibri"/>
        <family val="2"/>
        <scheme val="minor"/>
      </rPr>
      <t xml:space="preserve"> teniendo un </t>
    </r>
    <r>
      <rPr>
        <b/>
        <sz val="16"/>
        <color theme="1"/>
        <rFont val="Calibri"/>
        <family val="2"/>
        <scheme val="minor"/>
      </rPr>
      <t>incremento</t>
    </r>
    <r>
      <rPr>
        <sz val="16"/>
        <color theme="1"/>
        <rFont val="Calibri"/>
        <family val="2"/>
        <scheme val="minor"/>
      </rPr>
      <t xml:space="preserve"> del </t>
    </r>
    <r>
      <rPr>
        <b/>
        <sz val="16"/>
        <color theme="1"/>
        <rFont val="Calibri"/>
        <family val="2"/>
        <scheme val="minor"/>
      </rPr>
      <t>119.64%.</t>
    </r>
    <r>
      <rPr>
        <sz val="16"/>
        <color theme="1"/>
        <rFont val="Calibri"/>
        <family val="2"/>
        <scheme val="minor"/>
      </rPr>
      <t xml:space="preserve"> Este porcentaje se debe al crecimiento de la mancha urbana en el municipio, por lo que se incrementaron la conformación de comités vecinales, con el objetivo de que la población este familiarizada con sus autoridades y a su vez poder prevenir el delito y las violencias, así mismo, se tuvo un avance anual del 53.48%.</t>
    </r>
  </si>
  <si>
    <r>
      <t xml:space="preserve">Este </t>
    </r>
    <r>
      <rPr>
        <b/>
        <sz val="16"/>
        <color theme="1"/>
        <rFont val="Calibri"/>
        <family val="2"/>
        <scheme val="minor"/>
      </rPr>
      <t>indicador</t>
    </r>
    <r>
      <rPr>
        <sz val="16"/>
        <color theme="1"/>
        <rFont val="Calibri"/>
        <family val="2"/>
        <scheme val="minor"/>
      </rPr>
      <t xml:space="preserve"> tiene como meta anual realizar </t>
    </r>
    <r>
      <rPr>
        <b/>
        <sz val="16"/>
        <color theme="1"/>
        <rFont val="Calibri"/>
        <family val="2"/>
        <scheme val="minor"/>
      </rPr>
      <t>230</t>
    </r>
    <r>
      <rPr>
        <sz val="16"/>
        <color theme="1"/>
        <rFont val="Calibri"/>
        <family val="2"/>
        <scheme val="minor"/>
      </rPr>
      <t xml:space="preserve"> actividades para generar acuerdos y coordinación que coadyuven en la prevención del delito. Este trimestre se realizaron </t>
    </r>
    <r>
      <rPr>
        <b/>
        <sz val="16"/>
        <color theme="1"/>
        <rFont val="Calibri"/>
        <family val="2"/>
        <scheme val="minor"/>
      </rPr>
      <t>77</t>
    </r>
    <r>
      <rPr>
        <sz val="16"/>
        <color theme="1"/>
        <rFont val="Calibri"/>
        <family val="2"/>
        <scheme val="minor"/>
      </rPr>
      <t xml:space="preserve"> de las </t>
    </r>
    <r>
      <rPr>
        <b/>
        <sz val="16"/>
        <color theme="1"/>
        <rFont val="Calibri"/>
        <family val="2"/>
        <scheme val="minor"/>
      </rPr>
      <t>57</t>
    </r>
    <r>
      <rPr>
        <sz val="16"/>
        <color theme="1"/>
        <rFont val="Calibri"/>
        <family val="2"/>
        <scheme val="minor"/>
      </rPr>
      <t xml:space="preserve"> programadas. Obteniendo un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135.09%,</t>
    </r>
    <r>
      <rPr>
        <sz val="16"/>
        <color theme="1"/>
        <rFont val="Calibri"/>
        <family val="2"/>
        <scheme val="minor"/>
      </rPr>
      <t xml:space="preserve"> el porcentaje obtenido se debe a la necesidad de generar estrategias que ayuden a la prevención del delito con los tres ordenes de gobierno así como con el sector privado, así mismo, se tuvo un avance </t>
    </r>
    <r>
      <rPr>
        <b/>
        <sz val="16"/>
        <color theme="1"/>
        <rFont val="Calibri"/>
        <family val="2"/>
        <scheme val="minor"/>
      </rPr>
      <t>anual</t>
    </r>
    <r>
      <rPr>
        <sz val="16"/>
        <color theme="1"/>
        <rFont val="Calibri"/>
        <family val="2"/>
        <scheme val="minor"/>
      </rPr>
      <t xml:space="preserve"> del </t>
    </r>
    <r>
      <rPr>
        <b/>
        <sz val="16"/>
        <color theme="1"/>
        <rFont val="Calibri"/>
        <family val="2"/>
        <scheme val="minor"/>
      </rPr>
      <t>33.48%.</t>
    </r>
  </si>
  <si>
    <r>
      <t xml:space="preserve">Este </t>
    </r>
    <r>
      <rPr>
        <b/>
        <sz val="16"/>
        <color theme="1"/>
        <rFont val="Calibri"/>
        <family val="2"/>
        <scheme val="minor"/>
      </rPr>
      <t>indicador</t>
    </r>
    <r>
      <rPr>
        <sz val="16"/>
        <color theme="1"/>
        <rFont val="Calibri"/>
        <family val="2"/>
        <scheme val="minor"/>
      </rPr>
      <t xml:space="preserve"> tiene como meta anual realizar </t>
    </r>
    <r>
      <rPr>
        <b/>
        <sz val="16"/>
        <color theme="1"/>
        <rFont val="Calibri"/>
        <family val="2"/>
        <scheme val="minor"/>
      </rPr>
      <t>40</t>
    </r>
    <r>
      <rPr>
        <sz val="16"/>
        <color theme="1"/>
        <rFont val="Calibri"/>
        <family val="2"/>
        <scheme val="minor"/>
      </rPr>
      <t xml:space="preserve"> actividades integrales para el mejoramiento de la calidad de vida de la población. En este trimestre se realizaron </t>
    </r>
    <r>
      <rPr>
        <b/>
        <sz val="16"/>
        <color theme="1"/>
        <rFont val="Calibri"/>
        <family val="2"/>
        <scheme val="minor"/>
      </rPr>
      <t>14</t>
    </r>
    <r>
      <rPr>
        <sz val="16"/>
        <color theme="1"/>
        <rFont val="Calibri"/>
        <family val="2"/>
        <scheme val="minor"/>
      </rPr>
      <t xml:space="preserve"> de las </t>
    </r>
    <r>
      <rPr>
        <b/>
        <sz val="16"/>
        <color theme="1"/>
        <rFont val="Calibri"/>
        <family val="2"/>
        <scheme val="minor"/>
      </rPr>
      <t>10</t>
    </r>
    <r>
      <rPr>
        <sz val="16"/>
        <color theme="1"/>
        <rFont val="Calibri"/>
        <family val="2"/>
        <scheme val="minor"/>
      </rPr>
      <t xml:space="preserve"> actividades que se tenían proyectas. Obteniendo un cumplimiento del </t>
    </r>
    <r>
      <rPr>
        <b/>
        <sz val="16"/>
        <color theme="1"/>
        <rFont val="Calibri"/>
        <family val="2"/>
        <scheme val="minor"/>
      </rPr>
      <t>140%</t>
    </r>
    <r>
      <rPr>
        <sz val="16"/>
        <color theme="1"/>
        <rFont val="Calibri"/>
        <family val="2"/>
        <scheme val="minor"/>
      </rPr>
      <t xml:space="preserve"> con respecto a la proyección, este porcentaje se debe al incremento de la participación de la ciudadanía con sus autoridades en las diversas actividades que se realizan en las zonas de mayor incidencia delictiva de este municipio. Logrando un avance </t>
    </r>
    <r>
      <rPr>
        <b/>
        <sz val="16"/>
        <color theme="1"/>
        <rFont val="Calibri"/>
        <family val="2"/>
        <scheme val="minor"/>
      </rPr>
      <t>anual</t>
    </r>
    <r>
      <rPr>
        <sz val="16"/>
        <color theme="1"/>
        <rFont val="Calibri"/>
        <family val="2"/>
        <scheme val="minor"/>
      </rPr>
      <t xml:space="preserve"> del </t>
    </r>
    <r>
      <rPr>
        <b/>
        <sz val="16"/>
        <color theme="1"/>
        <rFont val="Calibri"/>
        <family val="2"/>
        <scheme val="minor"/>
      </rPr>
      <t>35%.</t>
    </r>
  </si>
  <si>
    <r>
      <t xml:space="preserve">Este </t>
    </r>
    <r>
      <rPr>
        <b/>
        <sz val="16"/>
        <color theme="1"/>
        <rFont val="Calibri"/>
        <family val="2"/>
        <scheme val="minor"/>
      </rPr>
      <t>componente</t>
    </r>
    <r>
      <rPr>
        <sz val="16"/>
        <color theme="1"/>
        <rFont val="Calibri"/>
        <family val="2"/>
        <scheme val="minor"/>
      </rPr>
      <t xml:space="preserve"> tiene como meta </t>
    </r>
    <r>
      <rPr>
        <b/>
        <sz val="16"/>
        <color theme="1"/>
        <rFont val="Calibri"/>
        <family val="2"/>
        <scheme val="minor"/>
      </rPr>
      <t>anual</t>
    </r>
    <r>
      <rPr>
        <sz val="16"/>
        <color theme="1"/>
        <rFont val="Calibri"/>
        <family val="2"/>
        <scheme val="minor"/>
      </rPr>
      <t xml:space="preserve"> realizar </t>
    </r>
    <r>
      <rPr>
        <b/>
        <sz val="16"/>
        <color theme="1"/>
        <rFont val="Calibri"/>
        <family val="2"/>
        <scheme val="minor"/>
      </rPr>
      <t>69</t>
    </r>
    <r>
      <rPr>
        <sz val="16"/>
        <color theme="1"/>
        <rFont val="Calibri"/>
        <family val="2"/>
        <scheme val="minor"/>
      </rPr>
      <t xml:space="preserve"> acciones de difusión de cultura y prevención del delito. Este trimestre se realizaron </t>
    </r>
    <r>
      <rPr>
        <b/>
        <sz val="16"/>
        <color theme="1"/>
        <rFont val="Calibri"/>
        <family val="2"/>
        <scheme val="minor"/>
      </rPr>
      <t>27</t>
    </r>
    <r>
      <rPr>
        <sz val="16"/>
        <color theme="1"/>
        <rFont val="Calibri"/>
        <family val="2"/>
        <scheme val="minor"/>
      </rPr>
      <t xml:space="preserve"> de las </t>
    </r>
    <r>
      <rPr>
        <b/>
        <sz val="16"/>
        <color theme="1"/>
        <rFont val="Calibri"/>
        <family val="2"/>
        <scheme val="minor"/>
      </rPr>
      <t>24</t>
    </r>
    <r>
      <rPr>
        <sz val="16"/>
        <color theme="1"/>
        <rFont val="Calibri"/>
        <family val="2"/>
        <scheme val="minor"/>
      </rPr>
      <t xml:space="preserve"> acciones que se tenían proyectadas en el trimestre, obteniendo así un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112.50%</t>
    </r>
    <r>
      <rPr>
        <sz val="16"/>
        <color theme="1"/>
        <rFont val="Calibri"/>
        <family val="2"/>
        <scheme val="minor"/>
      </rPr>
      <t xml:space="preserve"> con respecto a la proyección, este incremento se deriva por la temporada vacional ya que es de suma importancia incrementar las acciones en materia de prevención para toda la población benitojuarense. Así mismo, se logro un avance anual del </t>
    </r>
    <r>
      <rPr>
        <b/>
        <sz val="16"/>
        <color theme="1"/>
        <rFont val="Calibri"/>
        <family val="2"/>
        <scheme val="minor"/>
      </rPr>
      <t>39.13%.</t>
    </r>
  </si>
  <si>
    <r>
      <t xml:space="preserve">Este </t>
    </r>
    <r>
      <rPr>
        <b/>
        <sz val="16"/>
        <color theme="1"/>
        <rFont val="Calibri"/>
        <family val="2"/>
        <scheme val="minor"/>
      </rPr>
      <t>indicador</t>
    </r>
    <r>
      <rPr>
        <sz val="16"/>
        <color theme="1"/>
        <rFont val="Calibri"/>
        <family val="2"/>
        <scheme val="minor"/>
      </rPr>
      <t xml:space="preserve"> tiene como meta </t>
    </r>
    <r>
      <rPr>
        <b/>
        <sz val="16"/>
        <color theme="1"/>
        <rFont val="Calibri"/>
        <family val="2"/>
        <scheme val="minor"/>
      </rPr>
      <t>anual</t>
    </r>
    <r>
      <rPr>
        <sz val="16"/>
        <color theme="1"/>
        <rFont val="Calibri"/>
        <family val="2"/>
        <scheme val="minor"/>
      </rPr>
      <t xml:space="preserve"> realizar </t>
    </r>
    <r>
      <rPr>
        <b/>
        <sz val="16"/>
        <color theme="1"/>
        <rFont val="Calibri"/>
        <family val="2"/>
        <scheme val="minor"/>
      </rPr>
      <t>69</t>
    </r>
    <r>
      <rPr>
        <sz val="16"/>
        <color theme="1"/>
        <rFont val="Calibri"/>
        <family val="2"/>
        <scheme val="minor"/>
      </rPr>
      <t xml:space="preserve"> acciones de difusión de cultura y prevención del delito. Este trimestre se realizaron </t>
    </r>
    <r>
      <rPr>
        <b/>
        <sz val="16"/>
        <color theme="1"/>
        <rFont val="Calibri"/>
        <family val="2"/>
        <scheme val="minor"/>
      </rPr>
      <t>27</t>
    </r>
    <r>
      <rPr>
        <sz val="16"/>
        <color theme="1"/>
        <rFont val="Calibri"/>
        <family val="2"/>
        <scheme val="minor"/>
      </rPr>
      <t xml:space="preserve"> de las </t>
    </r>
    <r>
      <rPr>
        <b/>
        <sz val="16"/>
        <color theme="1"/>
        <rFont val="Calibri"/>
        <family val="2"/>
        <scheme val="minor"/>
      </rPr>
      <t>24</t>
    </r>
    <r>
      <rPr>
        <sz val="16"/>
        <color theme="1"/>
        <rFont val="Calibri"/>
        <family val="2"/>
        <scheme val="minor"/>
      </rPr>
      <t xml:space="preserve"> acciones que se tenían proyectadas en el trimestre, obteniendo así un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112.50%</t>
    </r>
    <r>
      <rPr>
        <sz val="16"/>
        <color theme="1"/>
        <rFont val="Calibri"/>
        <family val="2"/>
        <scheme val="minor"/>
      </rPr>
      <t xml:space="preserve"> con respecto a la proyección, este incremento se deriva por la temporada vacional ya que es de suma importancia incrementar las acciones en materia de prevención para toda la población benitojuarense. Así mismo, se logro un avance anual del </t>
    </r>
    <r>
      <rPr>
        <b/>
        <sz val="16"/>
        <color theme="1"/>
        <rFont val="Calibri"/>
        <family val="2"/>
        <scheme val="minor"/>
      </rPr>
      <t>39.13%.</t>
    </r>
  </si>
  <si>
    <r>
      <t xml:space="preserve">Este </t>
    </r>
    <r>
      <rPr>
        <b/>
        <sz val="16"/>
        <color theme="1"/>
        <rFont val="Calibri"/>
        <family val="2"/>
        <scheme val="minor"/>
      </rPr>
      <t>componente</t>
    </r>
    <r>
      <rPr>
        <sz val="16"/>
        <color theme="1"/>
        <rFont val="Calibri"/>
        <family val="2"/>
        <scheme val="minor"/>
      </rPr>
      <t xml:space="preserve"> tiene como meta </t>
    </r>
    <r>
      <rPr>
        <b/>
        <sz val="16"/>
        <color theme="1"/>
        <rFont val="Calibri"/>
        <family val="2"/>
        <scheme val="minor"/>
      </rPr>
      <t>anual</t>
    </r>
    <r>
      <rPr>
        <sz val="16"/>
        <color theme="1"/>
        <rFont val="Calibri"/>
        <family val="2"/>
        <scheme val="minor"/>
      </rPr>
      <t xml:space="preserve"> </t>
    </r>
    <r>
      <rPr>
        <b/>
        <sz val="16"/>
        <color theme="1"/>
        <rFont val="Calibri"/>
        <family val="2"/>
        <scheme val="minor"/>
      </rPr>
      <t>622</t>
    </r>
    <r>
      <rPr>
        <sz val="16"/>
        <color theme="1"/>
        <rFont val="Calibri"/>
        <family val="2"/>
        <scheme val="minor"/>
      </rPr>
      <t xml:space="preserve"> acciones orientadas a la ejecución cotidiana de buenas practicas. En este trimestre se realizo </t>
    </r>
    <r>
      <rPr>
        <b/>
        <sz val="16"/>
        <color theme="1"/>
        <rFont val="Calibri"/>
        <family val="2"/>
        <scheme val="minor"/>
      </rPr>
      <t>264</t>
    </r>
    <r>
      <rPr>
        <sz val="16"/>
        <color theme="1"/>
        <rFont val="Calibri"/>
        <family val="2"/>
        <scheme val="minor"/>
      </rPr>
      <t xml:space="preserve"> de las </t>
    </r>
    <r>
      <rPr>
        <b/>
        <sz val="16"/>
        <color theme="1"/>
        <rFont val="Calibri"/>
        <family val="2"/>
        <scheme val="minor"/>
      </rPr>
      <t>169</t>
    </r>
    <r>
      <rPr>
        <sz val="16"/>
        <color theme="1"/>
        <rFont val="Calibri"/>
        <family val="2"/>
        <scheme val="minor"/>
      </rPr>
      <t xml:space="preserve"> acciones que se tenían proyectadas. Obteniendo un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156.21%</t>
    </r>
    <r>
      <rPr>
        <sz val="16"/>
        <color theme="1"/>
        <rFont val="Calibri"/>
        <family val="2"/>
        <scheme val="minor"/>
      </rPr>
      <t xml:space="preserve"> con respecto a la meta proyectada, el porcentaje obtenido se debe a que algunas actividades que se realizan no dependen como tal de la dirección, si no de la participación de la ciudadanía, obteniendo así un avance </t>
    </r>
    <r>
      <rPr>
        <b/>
        <sz val="16"/>
        <color theme="1"/>
        <rFont val="Calibri"/>
        <family val="2"/>
        <scheme val="minor"/>
      </rPr>
      <t>anual</t>
    </r>
    <r>
      <rPr>
        <sz val="16"/>
        <color theme="1"/>
        <rFont val="Calibri"/>
        <family val="2"/>
        <scheme val="minor"/>
      </rPr>
      <t xml:space="preserve"> del </t>
    </r>
    <r>
      <rPr>
        <b/>
        <sz val="16"/>
        <color theme="1"/>
        <rFont val="Calibri"/>
        <family val="2"/>
        <scheme val="minor"/>
      </rPr>
      <t>42.44%.</t>
    </r>
  </si>
  <si>
    <r>
      <t xml:space="preserve">Este </t>
    </r>
    <r>
      <rPr>
        <b/>
        <sz val="16"/>
        <color theme="1"/>
        <rFont val="Calibri"/>
        <family val="2"/>
        <scheme val="minor"/>
      </rPr>
      <t>indicador</t>
    </r>
    <r>
      <rPr>
        <sz val="16"/>
        <color theme="1"/>
        <rFont val="Calibri"/>
        <family val="2"/>
        <scheme val="minor"/>
      </rPr>
      <t xml:space="preserve"> tiene como meta anual la realización de </t>
    </r>
    <r>
      <rPr>
        <b/>
        <sz val="16"/>
        <color theme="1"/>
        <rFont val="Calibri"/>
        <family val="2"/>
        <scheme val="minor"/>
      </rPr>
      <t>425</t>
    </r>
    <r>
      <rPr>
        <sz val="16"/>
        <color theme="1"/>
        <rFont val="Calibri"/>
        <family val="2"/>
        <scheme val="minor"/>
      </rPr>
      <t xml:space="preserve"> campañas en redes sociales y en otros medios sobre las funciones y procedimientos de esta dirección. En este trimestre se realizaron </t>
    </r>
    <r>
      <rPr>
        <b/>
        <sz val="16"/>
        <color theme="1"/>
        <rFont val="Calibri"/>
        <family val="2"/>
        <scheme val="minor"/>
      </rPr>
      <t>216</t>
    </r>
    <r>
      <rPr>
        <sz val="16"/>
        <color theme="1"/>
        <rFont val="Calibri"/>
        <family val="2"/>
        <scheme val="minor"/>
      </rPr>
      <t xml:space="preserve"> de las </t>
    </r>
    <r>
      <rPr>
        <b/>
        <sz val="16"/>
        <color theme="1"/>
        <rFont val="Calibri"/>
        <family val="2"/>
        <scheme val="minor"/>
      </rPr>
      <t>121</t>
    </r>
    <r>
      <rPr>
        <sz val="16"/>
        <color theme="1"/>
        <rFont val="Calibri"/>
        <family val="2"/>
        <scheme val="minor"/>
      </rPr>
      <t xml:space="preserve"> que se tenían proyectadas. Obteniendo un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178.51%</t>
    </r>
    <r>
      <rPr>
        <sz val="16"/>
        <color theme="1"/>
        <rFont val="Calibri"/>
        <family val="2"/>
        <scheme val="minor"/>
      </rPr>
      <t xml:space="preserve"> con respecto a la proyección, el porcentaje obtenido es gracias a que la ciudadanía tiene mayor participación e interés sobre las funciones y procedimientos que se llevan acabo. Así mismo, se obtuvo un avance </t>
    </r>
    <r>
      <rPr>
        <b/>
        <sz val="16"/>
        <color theme="1"/>
        <rFont val="Calibri"/>
        <family val="2"/>
        <scheme val="minor"/>
      </rPr>
      <t>anual</t>
    </r>
    <r>
      <rPr>
        <sz val="16"/>
        <color theme="1"/>
        <rFont val="Calibri"/>
        <family val="2"/>
        <scheme val="minor"/>
      </rPr>
      <t xml:space="preserve"> del </t>
    </r>
    <r>
      <rPr>
        <b/>
        <sz val="16"/>
        <color theme="1"/>
        <rFont val="Calibri"/>
        <family val="2"/>
        <scheme val="minor"/>
      </rPr>
      <t>50.82%.</t>
    </r>
  </si>
  <si>
    <r>
      <t xml:space="preserve">Este </t>
    </r>
    <r>
      <rPr>
        <b/>
        <sz val="16"/>
        <color theme="1"/>
        <rFont val="Calibri"/>
        <family val="2"/>
        <scheme val="minor"/>
      </rPr>
      <t>indicador</t>
    </r>
    <r>
      <rPr>
        <sz val="16"/>
        <color theme="1"/>
        <rFont val="Calibri"/>
        <family val="2"/>
        <scheme val="minor"/>
      </rPr>
      <t xml:space="preserve"> tiene como meta anual la realización de  03 implementaciones de instrumentos normativos, en este trimestre no se tiene meta proyectada por lo tanto no se realizo dicha actividad.</t>
    </r>
  </si>
  <si>
    <r>
      <t xml:space="preserve">Este </t>
    </r>
    <r>
      <rPr>
        <b/>
        <sz val="16"/>
        <color theme="1"/>
        <rFont val="Calibri"/>
        <family val="2"/>
        <scheme val="minor"/>
      </rPr>
      <t>indicador</t>
    </r>
    <r>
      <rPr>
        <sz val="16"/>
        <color theme="1"/>
        <rFont val="Calibri"/>
        <family val="2"/>
        <scheme val="minor"/>
      </rPr>
      <t xml:space="preserve"> tiene como meta anual la realización de  194 visitas de supervisión aleatorias al personal operativo y de servicio de esta Secretaria. En este trimestre se realizaron 48 visitas de 48 que se tenían proyectadas. Obteniendo un cumplimiento del 100%, con respecto a meta proyectada en el trimestre y a su vez se alcanzo un avance anual del 20.74%</t>
    </r>
  </si>
  <si>
    <r>
      <t xml:space="preserve">Este </t>
    </r>
    <r>
      <rPr>
        <b/>
        <sz val="16"/>
        <color theme="1"/>
        <rFont val="Calibri"/>
        <family val="2"/>
        <scheme val="minor"/>
      </rPr>
      <t>componente</t>
    </r>
    <r>
      <rPr>
        <sz val="16"/>
        <color theme="1"/>
        <rFont val="Calibri"/>
        <family val="2"/>
        <scheme val="minor"/>
      </rPr>
      <t xml:space="preserve"> tiene como meta </t>
    </r>
    <r>
      <rPr>
        <b/>
        <sz val="16"/>
        <color theme="1"/>
        <rFont val="Calibri"/>
        <family val="2"/>
        <scheme val="minor"/>
      </rPr>
      <t>anual</t>
    </r>
    <r>
      <rPr>
        <sz val="16"/>
        <color theme="1"/>
        <rFont val="Calibri"/>
        <family val="2"/>
        <scheme val="minor"/>
      </rPr>
      <t xml:space="preserve"> realizar </t>
    </r>
    <r>
      <rPr>
        <b/>
        <sz val="16"/>
        <color theme="1"/>
        <rFont val="Calibri"/>
        <family val="2"/>
        <scheme val="minor"/>
      </rPr>
      <t>1,117</t>
    </r>
    <r>
      <rPr>
        <sz val="16"/>
        <color theme="1"/>
        <rFont val="Calibri"/>
        <family val="2"/>
        <scheme val="minor"/>
      </rPr>
      <t xml:space="preserve"> consultas jurídicas al personal y a su vez la actualización del marco normativo de esta Secretaria. En este trimestre se realizaron </t>
    </r>
    <r>
      <rPr>
        <b/>
        <sz val="16"/>
        <color theme="1"/>
        <rFont val="Calibri"/>
        <family val="2"/>
        <scheme val="minor"/>
      </rPr>
      <t>125</t>
    </r>
    <r>
      <rPr>
        <sz val="16"/>
        <color theme="1"/>
        <rFont val="Calibri"/>
        <family val="2"/>
        <scheme val="minor"/>
      </rPr>
      <t xml:space="preserve"> consultas de </t>
    </r>
    <r>
      <rPr>
        <b/>
        <sz val="16"/>
        <color theme="1"/>
        <rFont val="Calibri"/>
        <family val="2"/>
        <scheme val="minor"/>
      </rPr>
      <t>279</t>
    </r>
    <r>
      <rPr>
        <sz val="16"/>
        <color theme="1"/>
        <rFont val="Calibri"/>
        <family val="2"/>
        <scheme val="minor"/>
      </rPr>
      <t xml:space="preserve"> que se tenían proyectadas. Obteniendo así un </t>
    </r>
    <r>
      <rPr>
        <b/>
        <sz val="16"/>
        <color theme="1"/>
        <rFont val="Calibri"/>
        <family val="2"/>
        <scheme val="minor"/>
      </rPr>
      <t>avance</t>
    </r>
    <r>
      <rPr>
        <sz val="16"/>
        <color theme="1"/>
        <rFont val="Calibri"/>
        <family val="2"/>
        <scheme val="minor"/>
      </rPr>
      <t xml:space="preserve"> del </t>
    </r>
    <r>
      <rPr>
        <b/>
        <sz val="16"/>
        <color theme="1"/>
        <rFont val="Calibri"/>
        <family val="2"/>
        <scheme val="minor"/>
      </rPr>
      <t>44.80%</t>
    </r>
    <r>
      <rPr>
        <sz val="16"/>
        <color theme="1"/>
        <rFont val="Calibri"/>
        <family val="2"/>
        <scheme val="minor"/>
      </rPr>
      <t xml:space="preserve"> con respecto a la meta proyectada, el avance obtenido se debe a que las actividades que se realizan no dependen en su totalidad del área, esta depende de las necesidades de las áreas operativas para poder brindarles las asesorías en materia del llenado de sus IPH`S, por lo que se espera poder contar en el siguiente trimestre con las condiciones adecuadas y poder subsanar la actividad, así mismo, se obtuvo un avance </t>
    </r>
    <r>
      <rPr>
        <b/>
        <sz val="16"/>
        <color theme="1"/>
        <rFont val="Calibri"/>
        <family val="2"/>
        <scheme val="minor"/>
      </rPr>
      <t>anual</t>
    </r>
    <r>
      <rPr>
        <sz val="16"/>
        <color theme="1"/>
        <rFont val="Calibri"/>
        <family val="2"/>
        <scheme val="minor"/>
      </rPr>
      <t xml:space="preserve"> del </t>
    </r>
    <r>
      <rPr>
        <b/>
        <sz val="16"/>
        <color theme="1"/>
        <rFont val="Calibri"/>
        <family val="2"/>
        <scheme val="minor"/>
      </rPr>
      <t>11.19%.</t>
    </r>
  </si>
  <si>
    <r>
      <t xml:space="preserve">Este </t>
    </r>
    <r>
      <rPr>
        <b/>
        <sz val="16"/>
        <color theme="1"/>
        <rFont val="Calibri"/>
        <family val="2"/>
        <scheme val="minor"/>
      </rPr>
      <t>indicador</t>
    </r>
    <r>
      <rPr>
        <sz val="16"/>
        <color theme="1"/>
        <rFont val="Calibri"/>
        <family val="2"/>
        <scheme val="minor"/>
      </rPr>
      <t xml:space="preserve"> tiene como meta anual la realización de  </t>
    </r>
    <r>
      <rPr>
        <b/>
        <sz val="16"/>
        <color theme="1"/>
        <rFont val="Calibri"/>
        <family val="2"/>
        <scheme val="minor"/>
      </rPr>
      <t>01</t>
    </r>
    <r>
      <rPr>
        <sz val="16"/>
        <color theme="1"/>
        <rFont val="Calibri"/>
        <family val="2"/>
        <scheme val="minor"/>
      </rPr>
      <t xml:space="preserve"> actualización al marco jurídico municipal de esta secretaria, en este trimestre no se tenia proyectada realizar actividad, por lo que no se realizo la actividad.</t>
    </r>
  </si>
  <si>
    <r>
      <t xml:space="preserve">Este </t>
    </r>
    <r>
      <rPr>
        <b/>
        <sz val="16"/>
        <color theme="1"/>
        <rFont val="Calibri"/>
        <family val="2"/>
        <scheme val="minor"/>
      </rPr>
      <t>indicador</t>
    </r>
    <r>
      <rPr>
        <sz val="16"/>
        <color theme="1"/>
        <rFont val="Calibri"/>
        <family val="2"/>
        <scheme val="minor"/>
      </rPr>
      <t xml:space="preserve"> tiene como meta </t>
    </r>
    <r>
      <rPr>
        <b/>
        <sz val="16"/>
        <color theme="1"/>
        <rFont val="Calibri"/>
        <family val="2"/>
        <scheme val="minor"/>
      </rPr>
      <t>anual</t>
    </r>
    <r>
      <rPr>
        <sz val="16"/>
        <color theme="1"/>
        <rFont val="Calibri"/>
        <family val="2"/>
        <scheme val="minor"/>
      </rPr>
      <t xml:space="preserve"> realizar </t>
    </r>
    <r>
      <rPr>
        <b/>
        <sz val="16"/>
        <color theme="1"/>
        <rFont val="Calibri"/>
        <family val="2"/>
        <scheme val="minor"/>
      </rPr>
      <t>1,092</t>
    </r>
    <r>
      <rPr>
        <sz val="16"/>
        <color theme="1"/>
        <rFont val="Calibri"/>
        <family val="2"/>
        <scheme val="minor"/>
      </rPr>
      <t xml:space="preserve"> atenciones jurídicas en asuntos relacionados con el personal de la SMSCyT. Este trimestre se logro la ejecución de </t>
    </r>
    <r>
      <rPr>
        <b/>
        <sz val="16"/>
        <color theme="1"/>
        <rFont val="Calibri"/>
        <family val="2"/>
        <scheme val="minor"/>
      </rPr>
      <t>120</t>
    </r>
    <r>
      <rPr>
        <sz val="16"/>
        <color theme="1"/>
        <rFont val="Calibri"/>
        <family val="2"/>
        <scheme val="minor"/>
      </rPr>
      <t xml:space="preserve"> atenciones de </t>
    </r>
    <r>
      <rPr>
        <b/>
        <sz val="16"/>
        <color theme="1"/>
        <rFont val="Calibri"/>
        <family val="2"/>
        <scheme val="minor"/>
      </rPr>
      <t>273</t>
    </r>
    <r>
      <rPr>
        <sz val="16"/>
        <color theme="1"/>
        <rFont val="Calibri"/>
        <family val="2"/>
        <scheme val="minor"/>
      </rPr>
      <t xml:space="preserve"> que se tenían proyectadas. Obteniendo un </t>
    </r>
    <r>
      <rPr>
        <b/>
        <sz val="16"/>
        <color theme="1"/>
        <rFont val="Calibri"/>
        <family val="2"/>
        <scheme val="minor"/>
      </rPr>
      <t>avance</t>
    </r>
    <r>
      <rPr>
        <sz val="16"/>
        <color theme="1"/>
        <rFont val="Calibri"/>
        <family val="2"/>
        <scheme val="minor"/>
      </rPr>
      <t xml:space="preserve"> del </t>
    </r>
    <r>
      <rPr>
        <b/>
        <sz val="16"/>
        <color theme="1"/>
        <rFont val="Calibri"/>
        <family val="2"/>
        <scheme val="minor"/>
      </rPr>
      <t>43.96%,</t>
    </r>
    <r>
      <rPr>
        <sz val="16"/>
        <color theme="1"/>
        <rFont val="Calibri"/>
        <family val="2"/>
        <scheme val="minor"/>
      </rPr>
      <t xml:space="preserve"> el porcentaje obtenido se debe a que la dirección no depende directamente de las asesorías que se brindan, estas varían dependiendo de las necesidades de las áreas operativas para el llenado de sus Informes Policiales Homologados, esperando que para el siguiente trimestre se subsanen las actividades faltantes, así mismo, se logro un avance </t>
    </r>
    <r>
      <rPr>
        <b/>
        <sz val="16"/>
        <color theme="1"/>
        <rFont val="Calibri"/>
        <family val="2"/>
        <scheme val="minor"/>
      </rPr>
      <t>anual</t>
    </r>
    <r>
      <rPr>
        <sz val="16"/>
        <color theme="1"/>
        <rFont val="Calibri"/>
        <family val="2"/>
        <scheme val="minor"/>
      </rPr>
      <t xml:space="preserve"> del </t>
    </r>
    <r>
      <rPr>
        <b/>
        <sz val="16"/>
        <color theme="1"/>
        <rFont val="Calibri"/>
        <family val="2"/>
        <scheme val="minor"/>
      </rPr>
      <t>10.99%.</t>
    </r>
  </si>
  <si>
    <r>
      <t xml:space="preserve">Este </t>
    </r>
    <r>
      <rPr>
        <b/>
        <sz val="16"/>
        <color theme="1"/>
        <rFont val="Calibri"/>
        <family val="2"/>
        <scheme val="minor"/>
      </rPr>
      <t>indicador</t>
    </r>
    <r>
      <rPr>
        <sz val="16"/>
        <color theme="1"/>
        <rFont val="Calibri"/>
        <family val="2"/>
        <scheme val="minor"/>
      </rPr>
      <t xml:space="preserve"> tiene como meta anual la realización de </t>
    </r>
    <r>
      <rPr>
        <b/>
        <sz val="16"/>
        <color theme="1"/>
        <rFont val="Calibri"/>
        <family val="2"/>
        <scheme val="minor"/>
      </rPr>
      <t>24</t>
    </r>
    <r>
      <rPr>
        <sz val="16"/>
        <color theme="1"/>
        <rFont val="Calibri"/>
        <family val="2"/>
        <scheme val="minor"/>
      </rPr>
      <t xml:space="preserve"> sesiones de la Comisión del Servicio de Carrera de Honor y Justicia. En este trimestre se realizaron </t>
    </r>
    <r>
      <rPr>
        <b/>
        <sz val="16"/>
        <color theme="1"/>
        <rFont val="Calibri"/>
        <family val="2"/>
        <scheme val="minor"/>
      </rPr>
      <t>5</t>
    </r>
    <r>
      <rPr>
        <sz val="16"/>
        <color theme="1"/>
        <rFont val="Calibri"/>
        <family val="2"/>
        <scheme val="minor"/>
      </rPr>
      <t xml:space="preserve"> sesiones de </t>
    </r>
    <r>
      <rPr>
        <b/>
        <sz val="16"/>
        <color theme="1"/>
        <rFont val="Calibri"/>
        <family val="2"/>
        <scheme val="minor"/>
      </rPr>
      <t>6</t>
    </r>
    <r>
      <rPr>
        <sz val="16"/>
        <color theme="1"/>
        <rFont val="Calibri"/>
        <family val="2"/>
        <scheme val="minor"/>
      </rPr>
      <t xml:space="preserve"> que se tenían proyectadas. Obteniendo un </t>
    </r>
    <r>
      <rPr>
        <b/>
        <sz val="16"/>
        <color theme="1"/>
        <rFont val="Calibri"/>
        <family val="2"/>
        <scheme val="minor"/>
      </rPr>
      <t>avance</t>
    </r>
    <r>
      <rPr>
        <sz val="16"/>
        <color theme="1"/>
        <rFont val="Calibri"/>
        <family val="2"/>
        <scheme val="minor"/>
      </rPr>
      <t xml:space="preserve"> del </t>
    </r>
    <r>
      <rPr>
        <b/>
        <sz val="16"/>
        <color theme="1"/>
        <rFont val="Calibri"/>
        <family val="2"/>
        <scheme val="minor"/>
      </rPr>
      <t>83.33%</t>
    </r>
    <r>
      <rPr>
        <sz val="16"/>
        <color theme="1"/>
        <rFont val="Calibri"/>
        <family val="2"/>
        <scheme val="minor"/>
      </rPr>
      <t xml:space="preserve"> con respecto a la meta proyectada. Este porcentaje se debe a que para poder llevar acabo las sesiones se necesita que participen todos los integrantes que lo conforman, pero por cuestiones de operatividad se vio afectada el desempeño de estas así como de cuestiones administrativas, esperando contar con las condiciones para poder subsanar en el siguiente trimestre las sesiones faltantes, así mismo, se tiene una avance con respecto a la meta </t>
    </r>
    <r>
      <rPr>
        <b/>
        <sz val="16"/>
        <color theme="1"/>
        <rFont val="Calibri"/>
        <family val="2"/>
        <scheme val="minor"/>
      </rPr>
      <t>anual</t>
    </r>
    <r>
      <rPr>
        <sz val="16"/>
        <color theme="1"/>
        <rFont val="Calibri"/>
        <family val="2"/>
        <scheme val="minor"/>
      </rPr>
      <t xml:space="preserve"> del </t>
    </r>
    <r>
      <rPr>
        <b/>
        <sz val="16"/>
        <color theme="1"/>
        <rFont val="Calibri"/>
        <family val="2"/>
        <scheme val="minor"/>
      </rPr>
      <t>20.83·%</t>
    </r>
  </si>
  <si>
    <r>
      <t xml:space="preserve">Este </t>
    </r>
    <r>
      <rPr>
        <b/>
        <sz val="16"/>
        <color theme="1"/>
        <rFont val="Calibri"/>
        <family val="2"/>
        <scheme val="minor"/>
      </rPr>
      <t>componente</t>
    </r>
    <r>
      <rPr>
        <sz val="16"/>
        <color theme="1"/>
        <rFont val="Calibri"/>
        <family val="2"/>
        <scheme val="minor"/>
      </rPr>
      <t xml:space="preserve"> tiene como meta </t>
    </r>
    <r>
      <rPr>
        <b/>
        <sz val="16"/>
        <color theme="1"/>
        <rFont val="Calibri"/>
        <family val="2"/>
        <scheme val="minor"/>
      </rPr>
      <t>anual</t>
    </r>
    <r>
      <rPr>
        <sz val="16"/>
        <color theme="1"/>
        <rFont val="Calibri"/>
        <family val="2"/>
        <scheme val="minor"/>
      </rPr>
      <t xml:space="preserve"> la realización de </t>
    </r>
    <r>
      <rPr>
        <b/>
        <sz val="16"/>
        <color theme="1"/>
        <rFont val="Calibri"/>
        <family val="2"/>
        <scheme val="minor"/>
      </rPr>
      <t>4,520</t>
    </r>
    <r>
      <rPr>
        <sz val="16"/>
        <color theme="1"/>
        <rFont val="Calibri"/>
        <family val="2"/>
        <scheme val="minor"/>
      </rPr>
      <t xml:space="preserve"> informes y estadísticas de delitos y faltas administrativas dentro de este municipio. En este trimestre se realizaron </t>
    </r>
    <r>
      <rPr>
        <b/>
        <sz val="16"/>
        <color theme="1"/>
        <rFont val="Calibri"/>
        <family val="2"/>
        <scheme val="minor"/>
      </rPr>
      <t>1,268</t>
    </r>
    <r>
      <rPr>
        <sz val="16"/>
        <color theme="1"/>
        <rFont val="Calibri"/>
        <family val="2"/>
        <scheme val="minor"/>
      </rPr>
      <t xml:space="preserve"> actividades de </t>
    </r>
    <r>
      <rPr>
        <b/>
        <sz val="16"/>
        <color theme="1"/>
        <rFont val="Calibri"/>
        <family val="2"/>
        <scheme val="minor"/>
      </rPr>
      <t>1,206</t>
    </r>
    <r>
      <rPr>
        <sz val="16"/>
        <color theme="1"/>
        <rFont val="Calibri"/>
        <family val="2"/>
        <scheme val="minor"/>
      </rPr>
      <t xml:space="preserve"> que se tenían proyectadas. Logrando así un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105.14%</t>
    </r>
    <r>
      <rPr>
        <sz val="16"/>
        <color theme="1"/>
        <rFont val="Calibri"/>
        <family val="2"/>
        <scheme val="minor"/>
      </rPr>
      <t xml:space="preserve"> con respecto la meta del trimestre y a su vez obtuvo un avance </t>
    </r>
    <r>
      <rPr>
        <b/>
        <sz val="16"/>
        <color theme="1"/>
        <rFont val="Calibri"/>
        <family val="2"/>
        <scheme val="minor"/>
      </rPr>
      <t>anual</t>
    </r>
    <r>
      <rPr>
        <sz val="16"/>
        <color theme="1"/>
        <rFont val="Calibri"/>
        <family val="2"/>
        <scheme val="minor"/>
      </rPr>
      <t xml:space="preserve"> del </t>
    </r>
    <r>
      <rPr>
        <b/>
        <sz val="16"/>
        <color theme="1"/>
        <rFont val="Calibri"/>
        <family val="2"/>
        <scheme val="minor"/>
      </rPr>
      <t>28.05%.</t>
    </r>
  </si>
  <si>
    <r>
      <t xml:space="preserve">Este </t>
    </r>
    <r>
      <rPr>
        <b/>
        <sz val="16"/>
        <color theme="1"/>
        <rFont val="Calibri"/>
        <family val="2"/>
        <scheme val="minor"/>
      </rPr>
      <t>indicador</t>
    </r>
    <r>
      <rPr>
        <sz val="16"/>
        <color theme="1"/>
        <rFont val="Calibri"/>
        <family val="2"/>
        <scheme val="minor"/>
      </rPr>
      <t xml:space="preserve"> tiene como meta anual la ejecución de </t>
    </r>
    <r>
      <rPr>
        <b/>
        <sz val="16"/>
        <color theme="1"/>
        <rFont val="Calibri"/>
        <family val="2"/>
        <scheme val="minor"/>
      </rPr>
      <t xml:space="preserve">3,357 </t>
    </r>
    <r>
      <rPr>
        <sz val="16"/>
        <color theme="1"/>
        <rFont val="Calibri"/>
        <family val="2"/>
        <scheme val="minor"/>
      </rPr>
      <t xml:space="preserve">actividades integrales para crear inteligencia policial. En este trimestre se realizaron </t>
    </r>
    <r>
      <rPr>
        <b/>
        <sz val="16"/>
        <color theme="1"/>
        <rFont val="Calibri"/>
        <family val="2"/>
        <scheme val="minor"/>
      </rPr>
      <t>945</t>
    </r>
    <r>
      <rPr>
        <sz val="16"/>
        <color theme="1"/>
        <rFont val="Calibri"/>
        <family val="2"/>
        <scheme val="minor"/>
      </rPr>
      <t xml:space="preserve"> actividades de las </t>
    </r>
    <r>
      <rPr>
        <b/>
        <sz val="16"/>
        <color theme="1"/>
        <rFont val="Calibri"/>
        <family val="2"/>
        <scheme val="minor"/>
      </rPr>
      <t>914</t>
    </r>
    <r>
      <rPr>
        <sz val="16"/>
        <color theme="1"/>
        <rFont val="Calibri"/>
        <family val="2"/>
        <scheme val="minor"/>
      </rPr>
      <t xml:space="preserve"> que se tenían programadas para el trimestre. Logrando así un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103.39%</t>
    </r>
    <r>
      <rPr>
        <sz val="16"/>
        <color theme="1"/>
        <rFont val="Calibri"/>
        <family val="2"/>
        <scheme val="minor"/>
      </rPr>
      <t xml:space="preserve"> con respecto a la proyección, así mismo, se obtuvo un avance </t>
    </r>
    <r>
      <rPr>
        <b/>
        <sz val="16"/>
        <color theme="1"/>
        <rFont val="Calibri"/>
        <family val="2"/>
        <scheme val="minor"/>
      </rPr>
      <t>anual</t>
    </r>
    <r>
      <rPr>
        <sz val="16"/>
        <color theme="1"/>
        <rFont val="Calibri"/>
        <family val="2"/>
        <scheme val="minor"/>
      </rPr>
      <t xml:space="preserve"> del </t>
    </r>
    <r>
      <rPr>
        <b/>
        <sz val="16"/>
        <color theme="1"/>
        <rFont val="Calibri"/>
        <family val="2"/>
        <scheme val="minor"/>
      </rPr>
      <t>28.15%.</t>
    </r>
  </si>
  <si>
    <r>
      <t xml:space="preserve">Este </t>
    </r>
    <r>
      <rPr>
        <b/>
        <sz val="16"/>
        <color theme="1"/>
        <rFont val="Calibri"/>
        <family val="2"/>
        <scheme val="minor"/>
      </rPr>
      <t>indicador</t>
    </r>
    <r>
      <rPr>
        <sz val="16"/>
        <color theme="1"/>
        <rFont val="Calibri"/>
        <family val="2"/>
        <scheme val="minor"/>
      </rPr>
      <t xml:space="preserve"> tiene como meta anual la ejecución de </t>
    </r>
    <r>
      <rPr>
        <b/>
        <sz val="16"/>
        <color theme="1"/>
        <rFont val="Calibri"/>
        <family val="2"/>
        <scheme val="minor"/>
      </rPr>
      <t>1,163</t>
    </r>
    <r>
      <rPr>
        <sz val="16"/>
        <color theme="1"/>
        <rFont val="Calibri"/>
        <family val="2"/>
        <scheme val="minor"/>
      </rPr>
      <t xml:space="preserve"> actividades para la renovación, modernización, mantenimiento y conservación de los equipos de computo y otras tecnologías. En este trimestre se lograron ejecutar </t>
    </r>
    <r>
      <rPr>
        <b/>
        <sz val="16"/>
        <color theme="1"/>
        <rFont val="Calibri"/>
        <family val="2"/>
        <scheme val="minor"/>
      </rPr>
      <t>323</t>
    </r>
    <r>
      <rPr>
        <sz val="16"/>
        <color theme="1"/>
        <rFont val="Calibri"/>
        <family val="2"/>
        <scheme val="minor"/>
      </rPr>
      <t xml:space="preserve"> actividades de </t>
    </r>
    <r>
      <rPr>
        <b/>
        <sz val="16"/>
        <color theme="1"/>
        <rFont val="Calibri"/>
        <family val="2"/>
        <scheme val="minor"/>
      </rPr>
      <t>371</t>
    </r>
    <r>
      <rPr>
        <sz val="16"/>
        <color theme="1"/>
        <rFont val="Calibri"/>
        <family val="2"/>
        <scheme val="minor"/>
      </rPr>
      <t xml:space="preserve"> que se tenían proyectadas para el trimestre. Obteniendo así un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111%,</t>
    </r>
    <r>
      <rPr>
        <sz val="16"/>
        <color theme="1"/>
        <rFont val="Calibri"/>
        <family val="2"/>
        <scheme val="minor"/>
      </rPr>
      <t xml:space="preserve"> así mismo se logro un avance </t>
    </r>
    <r>
      <rPr>
        <b/>
        <sz val="16"/>
        <color theme="1"/>
        <rFont val="Calibri"/>
        <family val="2"/>
        <scheme val="minor"/>
      </rPr>
      <t>anual</t>
    </r>
    <r>
      <rPr>
        <sz val="16"/>
        <color theme="1"/>
        <rFont val="Calibri"/>
        <family val="2"/>
        <scheme val="minor"/>
      </rPr>
      <t xml:space="preserve"> del </t>
    </r>
    <r>
      <rPr>
        <b/>
        <sz val="16"/>
        <color theme="1"/>
        <rFont val="Calibri"/>
        <family val="2"/>
        <scheme val="minor"/>
      </rPr>
      <t>27.77%.</t>
    </r>
  </si>
  <si>
    <r>
      <rPr>
        <sz val="16"/>
        <color theme="1"/>
        <rFont val="Calibri"/>
        <family val="2"/>
        <scheme val="minor"/>
      </rPr>
      <t xml:space="preserve">Este </t>
    </r>
    <r>
      <rPr>
        <b/>
        <sz val="16"/>
        <color theme="1"/>
        <rFont val="Calibri"/>
        <family val="2"/>
        <scheme val="minor"/>
      </rPr>
      <t>componente</t>
    </r>
    <r>
      <rPr>
        <sz val="16"/>
        <color theme="1"/>
        <rFont val="Calibri"/>
        <family val="2"/>
        <scheme val="minor"/>
      </rPr>
      <t xml:space="preserve"> tiene como </t>
    </r>
    <r>
      <rPr>
        <b/>
        <sz val="16"/>
        <color theme="1"/>
        <rFont val="Calibri"/>
        <family val="2"/>
        <scheme val="minor"/>
      </rPr>
      <t>meta</t>
    </r>
    <r>
      <rPr>
        <sz val="16"/>
        <color theme="1"/>
        <rFont val="Calibri"/>
        <family val="2"/>
        <scheme val="minor"/>
      </rPr>
      <t xml:space="preserve"> </t>
    </r>
    <r>
      <rPr>
        <b/>
        <sz val="16"/>
        <color theme="1"/>
        <rFont val="Calibri"/>
        <family val="2"/>
        <scheme val="minor"/>
      </rPr>
      <t>anual</t>
    </r>
    <r>
      <rPr>
        <sz val="16"/>
        <color theme="1"/>
        <rFont val="Calibri"/>
        <family val="2"/>
        <scheme val="minor"/>
      </rPr>
      <t xml:space="preserve"> la realización de </t>
    </r>
    <r>
      <rPr>
        <b/>
        <sz val="16"/>
        <color theme="1"/>
        <rFont val="Calibri"/>
        <family val="2"/>
        <scheme val="minor"/>
      </rPr>
      <t>1,483</t>
    </r>
    <r>
      <rPr>
        <sz val="16"/>
        <color theme="1"/>
        <rFont val="Calibri"/>
        <family val="2"/>
        <scheme val="minor"/>
      </rPr>
      <t xml:space="preserve"> operativos de seguridad publica con los tres ordenes de gobierno. En este trimestre se realizaron </t>
    </r>
    <r>
      <rPr>
        <b/>
        <sz val="16"/>
        <color theme="1"/>
        <rFont val="Calibri"/>
        <family val="2"/>
        <scheme val="minor"/>
      </rPr>
      <t>375</t>
    </r>
    <r>
      <rPr>
        <sz val="16"/>
        <color theme="1"/>
        <rFont val="Calibri"/>
        <family val="2"/>
        <scheme val="minor"/>
      </rPr>
      <t xml:space="preserve"> de </t>
    </r>
    <r>
      <rPr>
        <b/>
        <sz val="16"/>
        <color theme="1"/>
        <rFont val="Calibri"/>
        <family val="2"/>
        <scheme val="minor"/>
      </rPr>
      <t>371</t>
    </r>
    <r>
      <rPr>
        <sz val="16"/>
        <color theme="1"/>
        <rFont val="Calibri"/>
        <family val="2"/>
        <scheme val="minor"/>
      </rPr>
      <t xml:space="preserve"> operativos que se tenían proyectados, obteniendo así un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101.08%,</t>
    </r>
    <r>
      <rPr>
        <sz val="16"/>
        <color theme="1"/>
        <rFont val="Calibri"/>
        <family val="2"/>
        <scheme val="minor"/>
      </rPr>
      <t xml:space="preserve"> así mismo se obtuvo un </t>
    </r>
    <r>
      <rPr>
        <b/>
        <sz val="16"/>
        <color theme="1"/>
        <rFont val="Calibri"/>
        <family val="2"/>
        <scheme val="minor"/>
      </rPr>
      <t>avance</t>
    </r>
    <r>
      <rPr>
        <sz val="16"/>
        <color theme="1"/>
        <rFont val="Calibri"/>
        <family val="2"/>
        <scheme val="minor"/>
      </rPr>
      <t xml:space="preserve"> </t>
    </r>
    <r>
      <rPr>
        <b/>
        <sz val="16"/>
        <color theme="1"/>
        <rFont val="Calibri"/>
        <family val="2"/>
        <scheme val="minor"/>
      </rPr>
      <t>anual</t>
    </r>
    <r>
      <rPr>
        <sz val="16"/>
        <color theme="1"/>
        <rFont val="Calibri"/>
        <family val="2"/>
        <scheme val="minor"/>
      </rPr>
      <t xml:space="preserve"> del </t>
    </r>
    <r>
      <rPr>
        <b/>
        <sz val="16"/>
        <color theme="1"/>
        <rFont val="Calibri"/>
        <family val="2"/>
        <scheme val="minor"/>
      </rPr>
      <t>25.29%.</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</si>
  <si>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 xml:space="preserve">meta anual </t>
    </r>
    <r>
      <rPr>
        <sz val="16"/>
        <color theme="1"/>
        <rFont val="Calibri"/>
        <family val="2"/>
        <scheme val="minor"/>
      </rPr>
      <t xml:space="preserve">la ejecución de </t>
    </r>
    <r>
      <rPr>
        <b/>
        <sz val="16"/>
        <color theme="1"/>
        <rFont val="Calibri"/>
        <family val="2"/>
        <scheme val="minor"/>
      </rPr>
      <t>144</t>
    </r>
    <r>
      <rPr>
        <sz val="16"/>
        <color theme="1"/>
        <rFont val="Calibri"/>
        <family val="2"/>
        <scheme val="minor"/>
      </rPr>
      <t xml:space="preserve"> operativos de seguridad de alto impacto. En este trimestre se realizaron los </t>
    </r>
    <r>
      <rPr>
        <b/>
        <sz val="16"/>
        <color theme="1"/>
        <rFont val="Calibri"/>
        <family val="2"/>
        <scheme val="minor"/>
      </rPr>
      <t>36</t>
    </r>
    <r>
      <rPr>
        <sz val="16"/>
        <color theme="1"/>
        <rFont val="Calibri"/>
        <family val="2"/>
        <scheme val="minor"/>
      </rPr>
      <t xml:space="preserve"> operativos que se tenían proyectados para el trimestre, obteniendo un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100%</t>
    </r>
    <r>
      <rPr>
        <sz val="16"/>
        <color theme="1"/>
        <rFont val="Calibri"/>
        <family val="2"/>
        <scheme val="minor"/>
      </rPr>
      <t xml:space="preserve"> y a su vez se tiene un</t>
    </r>
    <r>
      <rPr>
        <b/>
        <sz val="16"/>
        <color theme="1"/>
        <rFont val="Calibri"/>
        <family val="2"/>
        <scheme val="minor"/>
      </rPr>
      <t xml:space="preserve"> avance anual</t>
    </r>
    <r>
      <rPr>
        <sz val="16"/>
        <color theme="1"/>
        <rFont val="Calibri"/>
        <family val="2"/>
        <scheme val="minor"/>
      </rPr>
      <t xml:space="preserve"> del </t>
    </r>
    <r>
      <rPr>
        <b/>
        <sz val="16"/>
        <color theme="1"/>
        <rFont val="Calibri"/>
        <family val="2"/>
        <scheme val="minor"/>
      </rPr>
      <t>25%.</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</si>
  <si>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 </t>
    </r>
    <r>
      <rPr>
        <b/>
        <sz val="16"/>
        <color theme="1"/>
        <rFont val="Calibri"/>
        <family val="2"/>
        <scheme val="minor"/>
      </rPr>
      <t>1,339</t>
    </r>
    <r>
      <rPr>
        <sz val="16"/>
        <color theme="1"/>
        <rFont val="Calibri"/>
        <family val="2"/>
        <scheme val="minor"/>
      </rPr>
      <t xml:space="preserve"> actividades de persuasión y disuasión para la disminución de hechos delictivos en zonas con alto índice delictivo. En este trimestre se realizaron </t>
    </r>
    <r>
      <rPr>
        <b/>
        <sz val="16"/>
        <color theme="1"/>
        <rFont val="Calibri"/>
        <family val="2"/>
        <scheme val="minor"/>
      </rPr>
      <t>339</t>
    </r>
    <r>
      <rPr>
        <sz val="16"/>
        <color theme="1"/>
        <rFont val="Calibri"/>
        <family val="2"/>
        <scheme val="minor"/>
      </rPr>
      <t xml:space="preserve"> de </t>
    </r>
    <r>
      <rPr>
        <b/>
        <sz val="16"/>
        <color theme="1"/>
        <rFont val="Calibri"/>
        <family val="2"/>
        <scheme val="minor"/>
      </rPr>
      <t>335</t>
    </r>
    <r>
      <rPr>
        <sz val="16"/>
        <color theme="1"/>
        <rFont val="Calibri"/>
        <family val="2"/>
        <scheme val="minor"/>
      </rPr>
      <t xml:space="preserve"> que se tenían proyectadas. Obteniendo un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101.19%</t>
    </r>
    <r>
      <rPr>
        <sz val="16"/>
        <color theme="1"/>
        <rFont val="Calibri"/>
        <family val="2"/>
        <scheme val="minor"/>
      </rPr>
      <t xml:space="preserve"> con respecto a la meta proyectada en el trimestre, por lo consiguiente se obtuvo un </t>
    </r>
    <r>
      <rPr>
        <b/>
        <sz val="16"/>
        <color theme="1"/>
        <rFont val="Calibri"/>
        <family val="2"/>
        <scheme val="minor"/>
      </rPr>
      <t>avance anual</t>
    </r>
    <r>
      <rPr>
        <sz val="16"/>
        <color theme="1"/>
        <rFont val="Calibri"/>
        <family val="2"/>
        <scheme val="minor"/>
      </rPr>
      <t xml:space="preserve"> del </t>
    </r>
    <r>
      <rPr>
        <b/>
        <sz val="16"/>
        <color theme="1"/>
        <rFont val="Calibri"/>
        <family val="2"/>
        <scheme val="minor"/>
      </rPr>
      <t>25.32%.</t>
    </r>
  </si>
  <si>
    <r>
      <t xml:space="preserve">Este </t>
    </r>
    <r>
      <rPr>
        <b/>
        <sz val="16"/>
        <color theme="1"/>
        <rFont val="Calibri"/>
        <family val="2"/>
        <scheme val="minor"/>
      </rPr>
      <t>componente</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ejecución de </t>
    </r>
    <r>
      <rPr>
        <b/>
        <sz val="16"/>
        <color theme="1"/>
        <rFont val="Calibri"/>
        <family val="2"/>
        <scheme val="minor"/>
      </rPr>
      <t>27,145</t>
    </r>
    <r>
      <rPr>
        <sz val="16"/>
        <color theme="1"/>
        <rFont val="Calibri"/>
        <family val="2"/>
        <scheme val="minor"/>
      </rPr>
      <t xml:space="preserve"> acciones de proximidad social, presencial policial y mecanismos de combate hacia hecho delictivos. En este trimestre se realizaron </t>
    </r>
    <r>
      <rPr>
        <b/>
        <sz val="16"/>
        <color theme="1"/>
        <rFont val="Calibri"/>
        <family val="2"/>
        <scheme val="minor"/>
      </rPr>
      <t>6,178</t>
    </r>
    <r>
      <rPr>
        <sz val="16"/>
        <color theme="1"/>
        <rFont val="Calibri"/>
        <family val="2"/>
        <scheme val="minor"/>
      </rPr>
      <t xml:space="preserve"> de </t>
    </r>
    <r>
      <rPr>
        <b/>
        <sz val="16"/>
        <color theme="1"/>
        <rFont val="Calibri"/>
        <family val="2"/>
        <scheme val="minor"/>
      </rPr>
      <t>6,745</t>
    </r>
    <r>
      <rPr>
        <sz val="16"/>
        <color theme="1"/>
        <rFont val="Calibri"/>
        <family val="2"/>
        <scheme val="minor"/>
      </rPr>
      <t xml:space="preserve"> de las que se tenían proyectadas. Obteniendo así un </t>
    </r>
    <r>
      <rPr>
        <b/>
        <sz val="16"/>
        <color theme="1"/>
        <rFont val="Calibri"/>
        <family val="2"/>
        <scheme val="minor"/>
      </rPr>
      <t>avance</t>
    </r>
    <r>
      <rPr>
        <sz val="16"/>
        <color theme="1"/>
        <rFont val="Calibri"/>
        <family val="2"/>
        <scheme val="minor"/>
      </rPr>
      <t xml:space="preserve"> del </t>
    </r>
    <r>
      <rPr>
        <b/>
        <sz val="16"/>
        <color theme="1"/>
        <rFont val="Calibri"/>
        <family val="2"/>
        <scheme val="minor"/>
      </rPr>
      <t>91.59%,</t>
    </r>
    <r>
      <rPr>
        <sz val="16"/>
        <color theme="1"/>
        <rFont val="Calibri"/>
        <family val="2"/>
        <scheme val="minor"/>
      </rPr>
      <t xml:space="preserve"> este porcentaje se debe a que se reprogramaron para el siguiente trimestre la ejecución de estas acciones, esperando contar con las condiciones optimas para poder desempañar dichas actividades, en tal contexto se logro un avance con respecto a la </t>
    </r>
    <r>
      <rPr>
        <b/>
        <sz val="16"/>
        <color theme="1"/>
        <rFont val="Calibri"/>
        <family val="2"/>
        <scheme val="minor"/>
      </rPr>
      <t xml:space="preserve">meta anual </t>
    </r>
    <r>
      <rPr>
        <sz val="16"/>
        <color theme="1"/>
        <rFont val="Calibri"/>
        <family val="2"/>
        <scheme val="minor"/>
      </rPr>
      <t xml:space="preserve">del </t>
    </r>
    <r>
      <rPr>
        <b/>
        <sz val="16"/>
        <color theme="1"/>
        <rFont val="Calibri"/>
        <family val="2"/>
        <scheme val="minor"/>
      </rPr>
      <t>22.76%.</t>
    </r>
  </si>
  <si>
    <r>
      <t xml:space="preserve">Este </t>
    </r>
    <r>
      <rPr>
        <b/>
        <sz val="16"/>
        <color theme="1"/>
        <rFont val="Calibri"/>
        <family val="2"/>
        <scheme val="minor"/>
      </rPr>
      <t>indicador</t>
    </r>
    <r>
      <rPr>
        <sz val="16"/>
        <color theme="1"/>
        <rFont val="Calibri"/>
        <family val="2"/>
        <scheme val="minor"/>
      </rPr>
      <t xml:space="preserve"> tiene como</t>
    </r>
    <r>
      <rPr>
        <b/>
        <sz val="16"/>
        <color theme="1"/>
        <rFont val="Calibri"/>
        <family val="2"/>
        <scheme val="minor"/>
      </rPr>
      <t xml:space="preserve"> meta anual</t>
    </r>
    <r>
      <rPr>
        <sz val="16"/>
        <color theme="1"/>
        <rFont val="Calibri"/>
        <family val="2"/>
        <scheme val="minor"/>
      </rPr>
      <t xml:space="preserve"> la ejecución de </t>
    </r>
    <r>
      <rPr>
        <b/>
        <sz val="16"/>
        <color theme="1"/>
        <rFont val="Calibri"/>
        <family val="2"/>
        <scheme val="minor"/>
      </rPr>
      <t>20,725</t>
    </r>
    <r>
      <rPr>
        <sz val="16"/>
        <color theme="1"/>
        <rFont val="Calibri"/>
        <family val="2"/>
        <scheme val="minor"/>
      </rPr>
      <t xml:space="preserve"> acciones de proximidad. En este trimestre se realizaron </t>
    </r>
    <r>
      <rPr>
        <b/>
        <sz val="16"/>
        <color theme="1"/>
        <rFont val="Calibri"/>
        <family val="2"/>
        <scheme val="minor"/>
      </rPr>
      <t>4,825</t>
    </r>
    <r>
      <rPr>
        <sz val="16"/>
        <color theme="1"/>
        <rFont val="Calibri"/>
        <family val="2"/>
        <scheme val="minor"/>
      </rPr>
      <t xml:space="preserve"> de </t>
    </r>
    <r>
      <rPr>
        <b/>
        <sz val="16"/>
        <color theme="1"/>
        <rFont val="Calibri"/>
        <family val="2"/>
        <scheme val="minor"/>
      </rPr>
      <t>5,170</t>
    </r>
    <r>
      <rPr>
        <sz val="16"/>
        <color theme="1"/>
        <rFont val="Calibri"/>
        <family val="2"/>
        <scheme val="minor"/>
      </rPr>
      <t xml:space="preserve"> de las que se tenían proyectadas, obteniendo un porcentaje de </t>
    </r>
    <r>
      <rPr>
        <b/>
        <sz val="16"/>
        <color theme="1"/>
        <rFont val="Calibri"/>
        <family val="2"/>
        <scheme val="minor"/>
      </rPr>
      <t>avance</t>
    </r>
    <r>
      <rPr>
        <sz val="16"/>
        <color theme="1"/>
        <rFont val="Calibri"/>
        <family val="2"/>
        <scheme val="minor"/>
      </rPr>
      <t xml:space="preserve"> del </t>
    </r>
    <r>
      <rPr>
        <b/>
        <sz val="16"/>
        <color theme="1"/>
        <rFont val="Calibri"/>
        <family val="2"/>
        <scheme val="minor"/>
      </rPr>
      <t>93.33%,</t>
    </r>
    <r>
      <rPr>
        <sz val="16"/>
        <color theme="1"/>
        <rFont val="Calibri"/>
        <family val="2"/>
        <scheme val="minor"/>
      </rPr>
      <t xml:space="preserve">  este porcentaje se debe a que se reprogramaron para el siguiente trimestre la ejecución de estas acciones, esperando contar con las condiciones optimas para poder desempañar dichas actividades, en tal contexto se logro un avance con respecto a la </t>
    </r>
    <r>
      <rPr>
        <b/>
        <sz val="16"/>
        <color theme="1"/>
        <rFont val="Calibri"/>
        <family val="2"/>
        <scheme val="minor"/>
      </rPr>
      <t xml:space="preserve">meta anual </t>
    </r>
    <r>
      <rPr>
        <sz val="16"/>
        <color theme="1"/>
        <rFont val="Calibri"/>
        <family val="2"/>
        <scheme val="minor"/>
      </rPr>
      <t xml:space="preserve">del </t>
    </r>
    <r>
      <rPr>
        <b/>
        <sz val="16"/>
        <color theme="1"/>
        <rFont val="Calibri"/>
        <family val="2"/>
        <scheme val="minor"/>
      </rPr>
      <t>23.28%.</t>
    </r>
  </si>
  <si>
    <r>
      <t xml:space="preserve">Este </t>
    </r>
    <r>
      <rPr>
        <b/>
        <sz val="16"/>
        <color theme="1"/>
        <rFont val="Calibri"/>
        <family val="2"/>
        <scheme val="minor"/>
      </rPr>
      <t>indicador</t>
    </r>
    <r>
      <rPr>
        <sz val="16"/>
        <color theme="1"/>
        <rFont val="Calibri"/>
        <family val="2"/>
        <scheme val="minor"/>
      </rPr>
      <t xml:space="preserve"> tiene como meta anual implementar </t>
    </r>
    <r>
      <rPr>
        <b/>
        <sz val="16"/>
        <color theme="1"/>
        <rFont val="Calibri"/>
        <family val="2"/>
        <scheme val="minor"/>
      </rPr>
      <t>6,420</t>
    </r>
    <r>
      <rPr>
        <sz val="16"/>
        <color theme="1"/>
        <rFont val="Calibri"/>
        <family val="2"/>
        <scheme val="minor"/>
      </rPr>
      <t xml:space="preserve"> operativos policiales con el apoyo de los tres ordenes de gobierno. Este trimestre se realizaron </t>
    </r>
    <r>
      <rPr>
        <b/>
        <sz val="16"/>
        <color theme="1"/>
        <rFont val="Calibri"/>
        <family val="2"/>
        <scheme val="minor"/>
      </rPr>
      <t>1,353</t>
    </r>
    <r>
      <rPr>
        <sz val="16"/>
        <color theme="1"/>
        <rFont val="Calibri"/>
        <family val="2"/>
        <scheme val="minor"/>
      </rPr>
      <t xml:space="preserve"> de </t>
    </r>
    <r>
      <rPr>
        <b/>
        <sz val="16"/>
        <color theme="1"/>
        <rFont val="Calibri"/>
        <family val="2"/>
        <scheme val="minor"/>
      </rPr>
      <t>1,575</t>
    </r>
    <r>
      <rPr>
        <sz val="16"/>
        <color theme="1"/>
        <rFont val="Calibri"/>
        <family val="2"/>
        <scheme val="minor"/>
      </rPr>
      <t xml:space="preserve"> que se tenían programadas, obteniendo un porcentaje de </t>
    </r>
    <r>
      <rPr>
        <b/>
        <sz val="16"/>
        <color theme="1"/>
        <rFont val="Calibri"/>
        <family val="2"/>
        <scheme val="minor"/>
      </rPr>
      <t>avance</t>
    </r>
    <r>
      <rPr>
        <sz val="16"/>
        <color theme="1"/>
        <rFont val="Calibri"/>
        <family val="2"/>
        <scheme val="minor"/>
      </rPr>
      <t xml:space="preserve"> del </t>
    </r>
    <r>
      <rPr>
        <b/>
        <sz val="16"/>
        <color theme="1"/>
        <rFont val="Calibri"/>
        <family val="2"/>
        <scheme val="minor"/>
      </rPr>
      <t>85.90%</t>
    </r>
    <r>
      <rPr>
        <sz val="16"/>
        <color theme="1"/>
        <rFont val="Calibri"/>
        <family val="2"/>
        <scheme val="minor"/>
      </rPr>
      <t xml:space="preserve">,este porcentaje se debe a que se reprogramaron para el siguiente trimestre la ejecución de estas acciones, esperando contar con las condiciones optimas para poder desempañar dichas actividades, en tal contexto se logro un avance con respecto a la </t>
    </r>
    <r>
      <rPr>
        <b/>
        <sz val="16"/>
        <color theme="1"/>
        <rFont val="Calibri"/>
        <family val="2"/>
        <scheme val="minor"/>
      </rPr>
      <t>meta anual</t>
    </r>
    <r>
      <rPr>
        <sz val="16"/>
        <color theme="1"/>
        <rFont val="Calibri"/>
        <family val="2"/>
        <scheme val="minor"/>
      </rPr>
      <t xml:space="preserve"> del </t>
    </r>
    <r>
      <rPr>
        <b/>
        <sz val="16"/>
        <color theme="1"/>
        <rFont val="Calibri"/>
        <family val="2"/>
        <scheme val="minor"/>
      </rPr>
      <t>21.07%.</t>
    </r>
  </si>
  <si>
    <r>
      <t xml:space="preserve">Este </t>
    </r>
    <r>
      <rPr>
        <b/>
        <sz val="16"/>
        <color theme="1"/>
        <rFont val="Calibri"/>
        <family val="2"/>
        <scheme val="minor"/>
      </rPr>
      <t>componente</t>
    </r>
    <r>
      <rPr>
        <sz val="16"/>
        <color theme="1"/>
        <rFont val="Calibri"/>
        <family val="2"/>
        <scheme val="minor"/>
      </rPr>
      <t xml:space="preserve"> tiene como </t>
    </r>
    <r>
      <rPr>
        <b/>
        <sz val="16"/>
        <color theme="1"/>
        <rFont val="Calibri"/>
        <family val="2"/>
        <scheme val="minor"/>
      </rPr>
      <t>anual</t>
    </r>
    <r>
      <rPr>
        <sz val="16"/>
        <color theme="1"/>
        <rFont val="Calibri"/>
        <family val="2"/>
        <scheme val="minor"/>
      </rPr>
      <t xml:space="preserve"> realizar </t>
    </r>
    <r>
      <rPr>
        <b/>
        <sz val="16"/>
        <color theme="1"/>
        <rFont val="Calibri"/>
        <family val="2"/>
        <scheme val="minor"/>
      </rPr>
      <t>55</t>
    </r>
    <r>
      <rPr>
        <sz val="16"/>
        <color theme="1"/>
        <rFont val="Calibri"/>
        <family val="2"/>
        <scheme val="minor"/>
      </rPr>
      <t xml:space="preserve"> gestiones y tramites en recursos humanos y materiales. En este trimestre se realizaron las </t>
    </r>
    <r>
      <rPr>
        <b/>
        <sz val="16"/>
        <color theme="1"/>
        <rFont val="Calibri"/>
        <family val="2"/>
        <scheme val="minor"/>
      </rPr>
      <t>15</t>
    </r>
    <r>
      <rPr>
        <sz val="16"/>
        <color theme="1"/>
        <rFont val="Calibri"/>
        <family val="2"/>
        <scheme val="minor"/>
      </rPr>
      <t xml:space="preserve"> gestiones que se tenían proyectadas, obteniendo un porcentaje de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100%</t>
    </r>
    <r>
      <rPr>
        <sz val="16"/>
        <color theme="1"/>
        <rFont val="Calibri"/>
        <family val="2"/>
        <scheme val="minor"/>
      </rPr>
      <t xml:space="preserve"> con respecto a la proyección del trimestre, en tal contexto se tiene un porcentaje de </t>
    </r>
    <r>
      <rPr>
        <b/>
        <sz val="16"/>
        <color theme="1"/>
        <rFont val="Calibri"/>
        <family val="2"/>
        <scheme val="minor"/>
      </rPr>
      <t>avance anual</t>
    </r>
    <r>
      <rPr>
        <sz val="16"/>
        <color theme="1"/>
        <rFont val="Calibri"/>
        <family val="2"/>
        <scheme val="minor"/>
      </rPr>
      <t xml:space="preserve"> del </t>
    </r>
    <r>
      <rPr>
        <b/>
        <sz val="16"/>
        <color theme="1"/>
        <rFont val="Calibri"/>
        <family val="2"/>
        <scheme val="minor"/>
      </rPr>
      <t>27.27%.</t>
    </r>
  </si>
  <si>
    <r>
      <t xml:space="preserve">Este </t>
    </r>
    <r>
      <rPr>
        <b/>
        <sz val="16"/>
        <color theme="1"/>
        <rFont val="Calibri"/>
        <family val="2"/>
        <scheme val="minor"/>
      </rPr>
      <t>indicador</t>
    </r>
    <r>
      <rPr>
        <sz val="16"/>
        <color theme="1"/>
        <rFont val="Calibri"/>
        <family val="2"/>
        <scheme val="minor"/>
      </rPr>
      <t xml:space="preserve"> </t>
    </r>
    <r>
      <rPr>
        <b/>
        <sz val="16"/>
        <color theme="1"/>
        <rFont val="Calibri"/>
        <family val="2"/>
        <scheme val="minor"/>
      </rPr>
      <t>no tiene meta</t>
    </r>
    <r>
      <rPr>
        <sz val="16"/>
        <color theme="1"/>
        <rFont val="Calibri"/>
        <family val="2"/>
        <scheme val="minor"/>
      </rPr>
      <t xml:space="preserve"> proyectada en el </t>
    </r>
    <r>
      <rPr>
        <b/>
        <sz val="16"/>
        <color theme="1"/>
        <rFont val="Calibri"/>
        <family val="2"/>
        <scheme val="minor"/>
      </rPr>
      <t>año,</t>
    </r>
    <r>
      <rPr>
        <sz val="16"/>
        <color theme="1"/>
        <rFont val="Calibri"/>
        <family val="2"/>
        <scheme val="minor"/>
      </rPr>
      <t xml:space="preserve"> por lo que no se realizo actividad.</t>
    </r>
  </si>
  <si>
    <r>
      <t xml:space="preserve">Este </t>
    </r>
    <r>
      <rPr>
        <b/>
        <sz val="16"/>
        <color theme="1"/>
        <rFont val="Calibri"/>
        <family val="2"/>
        <scheme val="minor"/>
      </rPr>
      <t>indicador</t>
    </r>
    <r>
      <rPr>
        <sz val="16"/>
        <color theme="1"/>
        <rFont val="Calibri"/>
        <family val="2"/>
        <scheme val="minor"/>
      </rPr>
      <t xml:space="preserve"> tiene como meta anual la realización de </t>
    </r>
    <r>
      <rPr>
        <b/>
        <sz val="16"/>
        <color theme="1"/>
        <rFont val="Calibri"/>
        <family val="2"/>
        <scheme val="minor"/>
      </rPr>
      <t>24</t>
    </r>
    <r>
      <rPr>
        <sz val="16"/>
        <color theme="1"/>
        <rFont val="Calibri"/>
        <family val="2"/>
        <scheme val="minor"/>
      </rPr>
      <t xml:space="preserve"> acciones de mantenimiento y modernización a la infraestructura y parque vehicular. En este trimestre se realizaron las  </t>
    </r>
    <r>
      <rPr>
        <b/>
        <sz val="16"/>
        <color theme="1"/>
        <rFont val="Calibri"/>
        <family val="2"/>
        <scheme val="minor"/>
      </rPr>
      <t>07</t>
    </r>
    <r>
      <rPr>
        <sz val="16"/>
        <color theme="1"/>
        <rFont val="Calibri"/>
        <family val="2"/>
        <scheme val="minor"/>
      </rPr>
      <t xml:space="preserve"> acciones que se tenían proyectadas para el trimestre, obteniendo un porcentaje de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100%</t>
    </r>
    <r>
      <rPr>
        <sz val="16"/>
        <color theme="1"/>
        <rFont val="Calibri"/>
        <family val="2"/>
        <scheme val="minor"/>
      </rPr>
      <t xml:space="preserve">, en tal contexto se tiene un porcentaje de </t>
    </r>
    <r>
      <rPr>
        <b/>
        <sz val="16"/>
        <color theme="1"/>
        <rFont val="Calibri"/>
        <family val="2"/>
        <scheme val="minor"/>
      </rPr>
      <t>avance anual</t>
    </r>
    <r>
      <rPr>
        <sz val="16"/>
        <color theme="1"/>
        <rFont val="Calibri"/>
        <family val="2"/>
        <scheme val="minor"/>
      </rPr>
      <t xml:space="preserve"> del </t>
    </r>
    <r>
      <rPr>
        <b/>
        <sz val="16"/>
        <color theme="1"/>
        <rFont val="Calibri"/>
        <family val="2"/>
        <scheme val="minor"/>
      </rPr>
      <t>29.17%.</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</si>
  <si>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implementación de </t>
    </r>
    <r>
      <rPr>
        <b/>
        <sz val="16"/>
        <color theme="1"/>
        <rFont val="Calibri"/>
        <family val="2"/>
        <scheme val="minor"/>
      </rPr>
      <t>23</t>
    </r>
    <r>
      <rPr>
        <sz val="16"/>
        <color theme="1"/>
        <rFont val="Calibri"/>
        <family val="2"/>
        <scheme val="minor"/>
      </rPr>
      <t xml:space="preserve"> acciones para incentivar la lealtad, orgullo y sentido de pertenencia. Este trimestre se realizaron las </t>
    </r>
    <r>
      <rPr>
        <b/>
        <sz val="16"/>
        <color theme="1"/>
        <rFont val="Calibri"/>
        <family val="2"/>
        <scheme val="minor"/>
      </rPr>
      <t>06</t>
    </r>
    <r>
      <rPr>
        <sz val="16"/>
        <color theme="1"/>
        <rFont val="Calibri"/>
        <family val="2"/>
        <scheme val="minor"/>
      </rPr>
      <t xml:space="preserve"> acciones que se tenían proyectadas en el trimestre, obteniendo un porcentaje de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100%,</t>
    </r>
    <r>
      <rPr>
        <sz val="16"/>
        <color theme="1"/>
        <rFont val="Calibri"/>
        <family val="2"/>
        <scheme val="minor"/>
      </rPr>
      <t xml:space="preserve"> en tal contexto se tiene un porcentaje de</t>
    </r>
    <r>
      <rPr>
        <b/>
        <sz val="16"/>
        <color theme="1"/>
        <rFont val="Calibri"/>
        <family val="2"/>
        <scheme val="minor"/>
      </rPr>
      <t xml:space="preserve"> avance anual</t>
    </r>
    <r>
      <rPr>
        <sz val="16"/>
        <color theme="1"/>
        <rFont val="Calibri"/>
        <family val="2"/>
        <scheme val="minor"/>
      </rPr>
      <t xml:space="preserve"> del </t>
    </r>
    <r>
      <rPr>
        <b/>
        <sz val="16"/>
        <color theme="1"/>
        <rFont val="Calibri"/>
        <family val="2"/>
        <scheme val="minor"/>
      </rPr>
      <t>26.09%.</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</si>
  <si>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implementación de </t>
    </r>
    <r>
      <rPr>
        <b/>
        <sz val="16"/>
        <color theme="1"/>
        <rFont val="Calibri"/>
        <family val="2"/>
        <scheme val="minor"/>
      </rPr>
      <t>01</t>
    </r>
    <r>
      <rPr>
        <sz val="16"/>
        <color theme="1"/>
        <rFont val="Calibri"/>
        <family val="2"/>
        <scheme val="minor"/>
      </rPr>
      <t xml:space="preserve"> convocatoria con perspectiva de genero para el personal activo y de nuevo ingreso. Este trimestre se realizo la actividad proyectada, obteniendo un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100%,</t>
    </r>
    <r>
      <rPr>
        <sz val="16"/>
        <color theme="1"/>
        <rFont val="Calibri"/>
        <family val="2"/>
        <scheme val="minor"/>
      </rPr>
      <t xml:space="preserve"> en tal contexto se obtuvo un porcentaje de </t>
    </r>
    <r>
      <rPr>
        <b/>
        <sz val="16"/>
        <color theme="1"/>
        <rFont val="Calibri"/>
        <family val="2"/>
        <scheme val="minor"/>
      </rPr>
      <t xml:space="preserve">cumplimiento anual </t>
    </r>
    <r>
      <rPr>
        <sz val="16"/>
        <color theme="1"/>
        <rFont val="Calibri"/>
        <family val="2"/>
        <scheme val="minor"/>
      </rPr>
      <t xml:space="preserve">del </t>
    </r>
    <r>
      <rPr>
        <b/>
        <sz val="16"/>
        <color theme="1"/>
        <rFont val="Calibri"/>
        <family val="2"/>
        <scheme val="minor"/>
      </rPr>
      <t>100%</t>
    </r>
    <r>
      <rPr>
        <sz val="16"/>
        <color theme="1"/>
        <rFont val="Calibri"/>
        <family val="2"/>
        <scheme val="minor"/>
      </rPr>
      <t>.</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</si>
  <si>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 xml:space="preserve">meta anual </t>
    </r>
    <r>
      <rPr>
        <sz val="16"/>
        <color theme="1"/>
        <rFont val="Calibri"/>
        <family val="2"/>
        <scheme val="minor"/>
      </rPr>
      <t xml:space="preserve">la elaboración de </t>
    </r>
    <r>
      <rPr>
        <b/>
        <sz val="16"/>
        <color theme="1"/>
        <rFont val="Calibri"/>
        <family val="2"/>
        <scheme val="minor"/>
      </rPr>
      <t>01</t>
    </r>
    <r>
      <rPr>
        <sz val="16"/>
        <color theme="1"/>
        <rFont val="Calibri"/>
        <family val="2"/>
        <scheme val="minor"/>
      </rPr>
      <t xml:space="preserve"> proyecto para el mejoramiento del equipamiento policial. En este trimestre no se tiene proyectada la realización de actividades, en tal contexto no se realizo la actividad.</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</si>
  <si>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 xml:space="preserve">meta anual </t>
    </r>
    <r>
      <rPr>
        <sz val="16"/>
        <color theme="1"/>
        <rFont val="Calibri"/>
        <family val="2"/>
        <scheme val="minor"/>
      </rPr>
      <t xml:space="preserve">la implementación  de </t>
    </r>
    <r>
      <rPr>
        <b/>
        <sz val="16"/>
        <color theme="1"/>
        <rFont val="Calibri"/>
        <family val="2"/>
        <scheme val="minor"/>
      </rPr>
      <t>05</t>
    </r>
    <r>
      <rPr>
        <sz val="16"/>
        <color theme="1"/>
        <rFont val="Calibri"/>
        <family val="2"/>
        <scheme val="minor"/>
      </rPr>
      <t xml:space="preserve"> actividades para la certificación del personal policial. En este trimestre no se tiene proyectada la realización de actividades, en tal contexto no se realizo la actividad.</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</si>
  <si>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 </t>
    </r>
    <r>
      <rPr>
        <b/>
        <sz val="16"/>
        <color theme="1"/>
        <rFont val="Calibri"/>
        <family val="2"/>
        <scheme val="minor"/>
      </rPr>
      <t>01</t>
    </r>
    <r>
      <rPr>
        <sz val="16"/>
        <color theme="1"/>
        <rFont val="Calibri"/>
        <family val="2"/>
        <scheme val="minor"/>
      </rPr>
      <t xml:space="preserve"> actividades enfocadas a mejorar el consumo y distribución de la dotación de gasolina de las unidades de esta secretaria. Este trimestre se realizo la actividad proyectada, obteniendo un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100%,</t>
    </r>
    <r>
      <rPr>
        <sz val="16"/>
        <color theme="1"/>
        <rFont val="Calibri"/>
        <family val="2"/>
        <scheme val="minor"/>
      </rPr>
      <t xml:space="preserve"> en tal contexto se obtuvo un porcentaje de </t>
    </r>
    <r>
      <rPr>
        <b/>
        <sz val="16"/>
        <color theme="1"/>
        <rFont val="Calibri"/>
        <family val="2"/>
        <scheme val="minor"/>
      </rPr>
      <t xml:space="preserve">cumplimiento anual </t>
    </r>
    <r>
      <rPr>
        <sz val="16"/>
        <color theme="1"/>
        <rFont val="Calibri"/>
        <family val="2"/>
        <scheme val="minor"/>
      </rPr>
      <t xml:space="preserve">del </t>
    </r>
    <r>
      <rPr>
        <b/>
        <sz val="16"/>
        <color theme="1"/>
        <rFont val="Calibri"/>
        <family val="2"/>
        <scheme val="minor"/>
      </rPr>
      <t>100%</t>
    </r>
    <r>
      <rPr>
        <sz val="16"/>
        <color theme="1"/>
        <rFont val="Calibri"/>
        <family val="2"/>
        <scheme val="minor"/>
      </rPr>
      <t>.</t>
    </r>
  </si>
  <si>
    <r>
      <t xml:space="preserve">Este </t>
    </r>
    <r>
      <rPr>
        <b/>
        <sz val="16"/>
        <color theme="1"/>
        <rFont val="Calibri"/>
        <family val="2"/>
        <scheme val="minor"/>
      </rPr>
      <t>componente</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ejecución de </t>
    </r>
    <r>
      <rPr>
        <b/>
        <sz val="16"/>
        <color theme="1"/>
        <rFont val="Calibri"/>
        <family val="2"/>
        <scheme val="minor"/>
      </rPr>
      <t>229,400</t>
    </r>
    <r>
      <rPr>
        <sz val="16"/>
        <color theme="1"/>
        <rFont val="Calibri"/>
        <family val="2"/>
        <scheme val="minor"/>
      </rPr>
      <t xml:space="preserve"> acciones de seguridad, prevención social del delito y atención a turistas y residentes. En este trimestre se realizaron </t>
    </r>
    <r>
      <rPr>
        <b/>
        <sz val="16"/>
        <color theme="1"/>
        <rFont val="Calibri"/>
        <family val="2"/>
        <scheme val="minor"/>
      </rPr>
      <t>57,752</t>
    </r>
    <r>
      <rPr>
        <sz val="16"/>
        <color theme="1"/>
        <rFont val="Calibri"/>
        <family val="2"/>
        <scheme val="minor"/>
      </rPr>
      <t xml:space="preserve"> de </t>
    </r>
    <r>
      <rPr>
        <b/>
        <sz val="16"/>
        <color theme="1"/>
        <rFont val="Calibri"/>
        <family val="2"/>
        <scheme val="minor"/>
      </rPr>
      <t>57,350</t>
    </r>
    <r>
      <rPr>
        <sz val="16"/>
        <color theme="1"/>
        <rFont val="Calibri"/>
        <family val="2"/>
        <scheme val="minor"/>
      </rPr>
      <t xml:space="preserve"> que se tenían proyectadas en el trimestre, obteniendo un porcentaje de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100.70%</t>
    </r>
    <r>
      <rPr>
        <sz val="16"/>
        <color theme="1"/>
        <rFont val="Calibri"/>
        <family val="2"/>
        <scheme val="minor"/>
      </rPr>
      <t xml:space="preserve">, así como un </t>
    </r>
    <r>
      <rPr>
        <b/>
        <sz val="16"/>
        <color theme="1"/>
        <rFont val="Calibri"/>
        <family val="2"/>
        <scheme val="minor"/>
      </rPr>
      <t xml:space="preserve">avance anual </t>
    </r>
    <r>
      <rPr>
        <sz val="16"/>
        <color theme="1"/>
        <rFont val="Calibri"/>
        <family val="2"/>
        <scheme val="minor"/>
      </rPr>
      <t xml:space="preserve">del </t>
    </r>
    <r>
      <rPr>
        <b/>
        <sz val="16"/>
        <color theme="1"/>
        <rFont val="Calibri"/>
        <family val="2"/>
        <scheme val="minor"/>
      </rPr>
      <t>25.18%.</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</si>
  <si>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impartición de </t>
    </r>
    <r>
      <rPr>
        <b/>
        <sz val="16"/>
        <color theme="1"/>
        <rFont val="Calibri"/>
        <family val="2"/>
        <scheme val="minor"/>
      </rPr>
      <t>06</t>
    </r>
    <r>
      <rPr>
        <sz val="16"/>
        <color theme="1"/>
        <rFont val="Calibri"/>
        <family val="2"/>
        <scheme val="minor"/>
      </rPr>
      <t xml:space="preserve"> platicas en materia de prevención del delito dirigido a empresas, personal hotelero y comerciantes así como a residentes. En este trimestre se realizo </t>
    </r>
    <r>
      <rPr>
        <b/>
        <sz val="16"/>
        <color theme="1"/>
        <rFont val="Calibri"/>
        <family val="2"/>
        <scheme val="minor"/>
      </rPr>
      <t>01</t>
    </r>
    <r>
      <rPr>
        <sz val="16"/>
        <color theme="1"/>
        <rFont val="Calibri"/>
        <family val="2"/>
        <scheme val="minor"/>
      </rPr>
      <t xml:space="preserve"> de </t>
    </r>
    <r>
      <rPr>
        <b/>
        <sz val="16"/>
        <color theme="1"/>
        <rFont val="Calibri"/>
        <family val="2"/>
        <scheme val="minor"/>
      </rPr>
      <t>02</t>
    </r>
    <r>
      <rPr>
        <sz val="16"/>
        <color theme="1"/>
        <rFont val="Calibri"/>
        <family val="2"/>
        <scheme val="minor"/>
      </rPr>
      <t xml:space="preserve"> que se tenían proyectadas, obteniendo un porcentaje de </t>
    </r>
    <r>
      <rPr>
        <b/>
        <sz val="16"/>
        <color theme="1"/>
        <rFont val="Calibri"/>
        <family val="2"/>
        <scheme val="minor"/>
      </rPr>
      <t>avance</t>
    </r>
    <r>
      <rPr>
        <sz val="16"/>
        <color theme="1"/>
        <rFont val="Calibri"/>
        <family val="2"/>
        <scheme val="minor"/>
      </rPr>
      <t xml:space="preserve"> del </t>
    </r>
    <r>
      <rPr>
        <b/>
        <sz val="16"/>
        <color theme="1"/>
        <rFont val="Calibri"/>
        <family val="2"/>
        <scheme val="minor"/>
      </rPr>
      <t xml:space="preserve">50 % </t>
    </r>
    <r>
      <rPr>
        <sz val="16"/>
        <color theme="1"/>
        <rFont val="Calibri"/>
        <family val="2"/>
        <scheme val="minor"/>
      </rPr>
      <t xml:space="preserve">,este porcentaje se debe a que se reprogramaron para el siguiente trimestre la ejecución de estas acciones, esperando contar con las condiciones optimas para poder desempañar dichas actividades, en tal contexto se logro un avance con respecto a la </t>
    </r>
    <r>
      <rPr>
        <b/>
        <sz val="16"/>
        <color theme="1"/>
        <rFont val="Calibri"/>
        <family val="2"/>
        <scheme val="minor"/>
      </rPr>
      <t>meta anual</t>
    </r>
    <r>
      <rPr>
        <sz val="16"/>
        <color theme="1"/>
        <rFont val="Calibri"/>
        <family val="2"/>
        <scheme val="minor"/>
      </rPr>
      <t xml:space="preserve"> del </t>
    </r>
    <r>
      <rPr>
        <b/>
        <sz val="16"/>
        <color theme="1"/>
        <rFont val="Calibri"/>
        <family val="2"/>
        <scheme val="minor"/>
      </rPr>
      <t>16.67 %</t>
    </r>
    <r>
      <rPr>
        <sz val="16"/>
        <color theme="1"/>
        <rFont val="Calibri"/>
        <family val="2"/>
        <scheme val="minor"/>
      </rPr>
      <t>.</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</si>
  <si>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consolidación de </t>
    </r>
    <r>
      <rPr>
        <b/>
        <sz val="16"/>
        <color theme="1"/>
        <rFont val="Calibri"/>
        <family val="2"/>
        <scheme val="minor"/>
      </rPr>
      <t xml:space="preserve">103,928 </t>
    </r>
    <r>
      <rPr>
        <sz val="16"/>
        <color theme="1"/>
        <rFont val="Calibri"/>
        <family val="2"/>
        <scheme val="minor"/>
      </rPr>
      <t xml:space="preserve">operativos de prevención y disuasión con proximidad social. En este trimestre se realizaron </t>
    </r>
    <r>
      <rPr>
        <b/>
        <sz val="16"/>
        <color theme="1"/>
        <rFont val="Calibri"/>
        <family val="2"/>
        <scheme val="minor"/>
      </rPr>
      <t>25,982</t>
    </r>
    <r>
      <rPr>
        <sz val="16"/>
        <color theme="1"/>
        <rFont val="Calibri"/>
        <family val="2"/>
        <scheme val="minor"/>
      </rPr>
      <t xml:space="preserve"> de </t>
    </r>
    <r>
      <rPr>
        <b/>
        <sz val="16"/>
        <color theme="1"/>
        <rFont val="Calibri"/>
        <family val="2"/>
        <scheme val="minor"/>
      </rPr>
      <t>25,981</t>
    </r>
    <r>
      <rPr>
        <sz val="16"/>
        <color theme="1"/>
        <rFont val="Calibri"/>
        <family val="2"/>
        <scheme val="minor"/>
      </rPr>
      <t xml:space="preserve"> que se tenían programadas, obteniendo un porcentaje de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100 %</t>
    </r>
    <r>
      <rPr>
        <sz val="16"/>
        <color theme="1"/>
        <rFont val="Calibri"/>
        <family val="2"/>
        <scheme val="minor"/>
      </rPr>
      <t xml:space="preserve">, así como un </t>
    </r>
    <r>
      <rPr>
        <b/>
        <sz val="16"/>
        <color theme="1"/>
        <rFont val="Calibri"/>
        <family val="2"/>
        <scheme val="minor"/>
      </rPr>
      <t>avance anual</t>
    </r>
    <r>
      <rPr>
        <sz val="16"/>
        <color theme="1"/>
        <rFont val="Calibri"/>
        <family val="2"/>
        <scheme val="minor"/>
      </rPr>
      <t xml:space="preserve"> del </t>
    </r>
    <r>
      <rPr>
        <b/>
        <sz val="16"/>
        <color theme="1"/>
        <rFont val="Calibri"/>
        <family val="2"/>
        <scheme val="minor"/>
      </rPr>
      <t>25 %</t>
    </r>
    <r>
      <rPr>
        <sz val="16"/>
        <color theme="1"/>
        <rFont val="Calibri"/>
        <family val="2"/>
        <scheme val="minor"/>
      </rPr>
      <t>.</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</si>
  <si>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consolidación de </t>
    </r>
    <r>
      <rPr>
        <b/>
        <sz val="16"/>
        <color theme="1"/>
        <rFont val="Calibri"/>
        <family val="2"/>
        <scheme val="minor"/>
      </rPr>
      <t xml:space="preserve">124,740 </t>
    </r>
    <r>
      <rPr>
        <sz val="16"/>
        <color theme="1"/>
        <rFont val="Calibri"/>
        <family val="2"/>
        <scheme val="minor"/>
      </rPr>
      <t xml:space="preserve">módulos de atención al turistas. En este trimestre se realizaron </t>
    </r>
    <r>
      <rPr>
        <b/>
        <sz val="16"/>
        <color theme="1"/>
        <rFont val="Calibri"/>
        <family val="2"/>
        <scheme val="minor"/>
      </rPr>
      <t>37,589</t>
    </r>
    <r>
      <rPr>
        <sz val="16"/>
        <color theme="1"/>
        <rFont val="Calibri"/>
        <family val="2"/>
        <scheme val="minor"/>
      </rPr>
      <t xml:space="preserve"> de </t>
    </r>
    <r>
      <rPr>
        <b/>
        <sz val="16"/>
        <color theme="1"/>
        <rFont val="Calibri"/>
        <family val="2"/>
        <scheme val="minor"/>
      </rPr>
      <t>31,185</t>
    </r>
    <r>
      <rPr>
        <sz val="16"/>
        <color theme="1"/>
        <rFont val="Calibri"/>
        <family val="2"/>
        <scheme val="minor"/>
      </rPr>
      <t xml:space="preserve"> que se tenían programadas, obteniendo un porcentaje de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101.30 %</t>
    </r>
    <r>
      <rPr>
        <sz val="16"/>
        <color theme="1"/>
        <rFont val="Calibri"/>
        <family val="2"/>
        <scheme val="minor"/>
      </rPr>
      <t xml:space="preserve">, así como un </t>
    </r>
    <r>
      <rPr>
        <b/>
        <sz val="16"/>
        <color theme="1"/>
        <rFont val="Calibri"/>
        <family val="2"/>
        <scheme val="minor"/>
      </rPr>
      <t>avance anual</t>
    </r>
    <r>
      <rPr>
        <sz val="16"/>
        <color theme="1"/>
        <rFont val="Calibri"/>
        <family val="2"/>
        <scheme val="minor"/>
      </rPr>
      <t xml:space="preserve"> del </t>
    </r>
    <r>
      <rPr>
        <b/>
        <sz val="16"/>
        <color theme="1"/>
        <rFont val="Calibri"/>
        <family val="2"/>
        <scheme val="minor"/>
      </rPr>
      <t>25.32%</t>
    </r>
    <r>
      <rPr>
        <sz val="16"/>
        <color theme="1"/>
        <rFont val="Calibri"/>
        <family val="2"/>
        <scheme val="minor"/>
      </rPr>
      <t>.</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</si>
  <si>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instalación de </t>
    </r>
    <r>
      <rPr>
        <b/>
        <sz val="16"/>
        <color theme="1"/>
        <rFont val="Calibri"/>
        <family val="2"/>
        <scheme val="minor"/>
      </rPr>
      <t xml:space="preserve">720 </t>
    </r>
    <r>
      <rPr>
        <sz val="16"/>
        <color theme="1"/>
        <rFont val="Calibri"/>
        <family val="2"/>
        <scheme val="minor"/>
      </rPr>
      <t xml:space="preserve">filtros de vigilancia, para la prevención del delito y atención a turistas. En este trimestre se realizaron los </t>
    </r>
    <r>
      <rPr>
        <b/>
        <sz val="16"/>
        <color theme="1"/>
        <rFont val="Calibri"/>
        <family val="2"/>
        <scheme val="minor"/>
      </rPr>
      <t>180</t>
    </r>
    <r>
      <rPr>
        <sz val="16"/>
        <color theme="1"/>
        <rFont val="Calibri"/>
        <family val="2"/>
        <scheme val="minor"/>
      </rPr>
      <t xml:space="preserve"> filtros que se tenían programadas, obteniendo un porcentaje de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100 %</t>
    </r>
    <r>
      <rPr>
        <sz val="16"/>
        <color theme="1"/>
        <rFont val="Calibri"/>
        <family val="2"/>
        <scheme val="minor"/>
      </rPr>
      <t xml:space="preserve">, así como un </t>
    </r>
    <r>
      <rPr>
        <b/>
        <sz val="16"/>
        <color theme="1"/>
        <rFont val="Calibri"/>
        <family val="2"/>
        <scheme val="minor"/>
      </rPr>
      <t>avance anual</t>
    </r>
    <r>
      <rPr>
        <sz val="16"/>
        <color theme="1"/>
        <rFont val="Calibri"/>
        <family val="2"/>
        <scheme val="minor"/>
      </rPr>
      <t xml:space="preserve"> del </t>
    </r>
    <r>
      <rPr>
        <b/>
        <sz val="16"/>
        <color theme="1"/>
        <rFont val="Calibri"/>
        <family val="2"/>
        <scheme val="minor"/>
      </rPr>
      <t>25%</t>
    </r>
    <r>
      <rPr>
        <sz val="16"/>
        <color theme="1"/>
        <rFont val="Calibri"/>
        <family val="2"/>
        <scheme val="minor"/>
      </rPr>
      <t>.</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</si>
  <si>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implementación de </t>
    </r>
    <r>
      <rPr>
        <b/>
        <sz val="16"/>
        <color theme="1"/>
        <rFont val="Calibri"/>
        <family val="2"/>
        <scheme val="minor"/>
      </rPr>
      <t>06</t>
    </r>
    <r>
      <rPr>
        <sz val="16"/>
        <color theme="1"/>
        <rFont val="Calibri"/>
        <family val="2"/>
        <scheme val="minor"/>
      </rPr>
      <t xml:space="preserve"> cursos especializados para la profesionalización de los elementos de esta secretaria. En este trimestre no se tenia proyectado </t>
    </r>
    <r>
      <rPr>
        <b/>
        <sz val="16"/>
        <color theme="1"/>
        <rFont val="Calibri"/>
        <family val="2"/>
        <scheme val="minor"/>
      </rPr>
      <t>02</t>
    </r>
    <r>
      <rPr>
        <sz val="16"/>
        <color theme="1"/>
        <rFont val="Calibri"/>
        <family val="2"/>
        <scheme val="minor"/>
      </rPr>
      <t xml:space="preserve"> cursos, los cuales no se pudieron desempeñar esto debido a la necesidad de reforzar a el área operativa, por lo que se reprogramaron para el siguiente trimestre la ejecución de estas acciones, esperando contar con las condiciones optimas para poder desempañar dichas actividades.</t>
    </r>
  </si>
  <si>
    <r>
      <t xml:space="preserve">Este </t>
    </r>
    <r>
      <rPr>
        <b/>
        <sz val="16"/>
        <color theme="1"/>
        <rFont val="Calibri"/>
        <family val="2"/>
        <scheme val="minor"/>
      </rPr>
      <t>componente</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 </t>
    </r>
    <r>
      <rPr>
        <b/>
        <sz val="16"/>
        <color theme="1"/>
        <rFont val="Calibri"/>
        <family val="2"/>
        <scheme val="minor"/>
      </rPr>
      <t>1,887</t>
    </r>
    <r>
      <rPr>
        <sz val="16"/>
        <color theme="1"/>
        <rFont val="Calibri"/>
        <family val="2"/>
        <scheme val="minor"/>
      </rPr>
      <t xml:space="preserve"> capacitaciones inicial, continua y especializada impartida al personal de esta secretaria. En este trimestre no se pudo cumplir con la meta proyectada, esto a razón que el Secretariado Ejecutivo del Sistema Nacional de Seguridad Publica, actualizo el Programa Rector de Profesionalización publicado en enero del 2024, por tal motivo los tiempos para la validación de los programas de capacitación se han extendido, por lo que al no contar con el Registro de Instancia Capacitadora clasificación A, no se logro darle cabal cumplimiento este trimestre, en tal contexto, es indispensable contar con dicho registro y validación para poder llevar acabo las capacitaciones, por lo que se espera que para el siguiente trimestre se pueda contar con las condiciones optimas para el desempeño de dichas actividades.</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</si>
  <si>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 </t>
    </r>
    <r>
      <rPr>
        <b/>
        <sz val="16"/>
        <color theme="1"/>
        <rFont val="Calibri"/>
        <family val="2"/>
        <scheme val="minor"/>
      </rPr>
      <t>1,562</t>
    </r>
    <r>
      <rPr>
        <sz val="16"/>
        <color theme="1"/>
        <rFont val="Calibri"/>
        <family val="2"/>
        <scheme val="minor"/>
      </rPr>
      <t xml:space="preserve"> capacitaciones en materia de formación continúa para el personal  de esta secretaria. En este trimestre no se pudo cumplir con la meta proyectada, esto a razón que el Secretariado Ejecutivo del Sistema Nacional de Seguridad Publica, actualizo el Programa Rector de Profesionalización publicado en enero del 2024, por tal motivo los tiempos para la validación de los programas de capacitación se han extendido, por lo que al no contar con el Registro de Instancia Capacitadora clasificación A, no se logro darle cabal cumplimiento este trimestre, en tal contexto, es indispensable contar con dicho registro y validación para poder llevar acabo las capacitaciones, por lo que se espera que para el siguiente trimestre se pueda contar con las condiciones optimas para el desempeño de dichas actividades.</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</si>
  <si>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 </t>
    </r>
    <r>
      <rPr>
        <b/>
        <sz val="16"/>
        <color theme="1"/>
        <rFont val="Calibri"/>
        <family val="2"/>
        <scheme val="minor"/>
      </rPr>
      <t>200</t>
    </r>
    <r>
      <rPr>
        <sz val="16"/>
        <color theme="1"/>
        <rFont val="Calibri"/>
        <family val="2"/>
        <scheme val="minor"/>
      </rPr>
      <t xml:space="preserve"> capacitaciones de formación especializada para el personal de esta secretaria. En este trimestre no se tiene meta proyectada.</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</si>
  <si>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 </t>
    </r>
    <r>
      <rPr>
        <b/>
        <sz val="16"/>
        <color theme="1"/>
        <rFont val="Calibri"/>
        <family val="2"/>
        <scheme val="minor"/>
      </rPr>
      <t>125</t>
    </r>
    <r>
      <rPr>
        <sz val="16"/>
        <color theme="1"/>
        <rFont val="Calibri"/>
        <family val="2"/>
        <scheme val="minor"/>
      </rPr>
      <t xml:space="preserve"> capacitaciones en materia de formación inicial para el personal activo y aspirantes a la policía municipal. En este trimestre no se tiene meta proyectada.</t>
    </r>
  </si>
  <si>
    <r>
      <t xml:space="preserve">Este </t>
    </r>
    <r>
      <rPr>
        <b/>
        <sz val="16"/>
        <color theme="1"/>
        <rFont val="Calibri"/>
        <family val="2"/>
        <scheme val="minor"/>
      </rPr>
      <t>componente</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 </t>
    </r>
    <r>
      <rPr>
        <b/>
        <sz val="16"/>
        <color theme="1"/>
        <rFont val="Calibri"/>
        <family val="2"/>
        <scheme val="minor"/>
      </rPr>
      <t>723</t>
    </r>
    <r>
      <rPr>
        <sz val="16"/>
        <color theme="1"/>
        <rFont val="Calibri"/>
        <family val="2"/>
        <scheme val="minor"/>
      </rPr>
      <t xml:space="preserve"> acciones en materia de seguridad vial. En este trimestre se realizaron </t>
    </r>
    <r>
      <rPr>
        <b/>
        <sz val="16"/>
        <color theme="1"/>
        <rFont val="Calibri"/>
        <family val="2"/>
        <scheme val="minor"/>
      </rPr>
      <t>108</t>
    </r>
    <r>
      <rPr>
        <sz val="16"/>
        <color theme="1"/>
        <rFont val="Calibri"/>
        <family val="2"/>
        <scheme val="minor"/>
      </rPr>
      <t xml:space="preserve"> de </t>
    </r>
    <r>
      <rPr>
        <b/>
        <sz val="16"/>
        <color theme="1"/>
        <rFont val="Calibri"/>
        <family val="2"/>
        <scheme val="minor"/>
      </rPr>
      <t>187</t>
    </r>
    <r>
      <rPr>
        <sz val="16"/>
        <color theme="1"/>
        <rFont val="Calibri"/>
        <family val="2"/>
        <scheme val="minor"/>
      </rPr>
      <t xml:space="preserve"> de las que se tenían programadas en el trimestre, obteniendo un porcentaje de </t>
    </r>
    <r>
      <rPr>
        <b/>
        <sz val="16"/>
        <color theme="1"/>
        <rFont val="Calibri"/>
        <family val="2"/>
        <scheme val="minor"/>
      </rPr>
      <t>avance</t>
    </r>
    <r>
      <rPr>
        <sz val="16"/>
        <color theme="1"/>
        <rFont val="Calibri"/>
        <family val="2"/>
        <scheme val="minor"/>
      </rPr>
      <t xml:space="preserve"> del </t>
    </r>
    <r>
      <rPr>
        <b/>
        <sz val="16"/>
        <color theme="1"/>
        <rFont val="Calibri"/>
        <family val="2"/>
        <scheme val="minor"/>
      </rPr>
      <t>57.75%</t>
    </r>
    <r>
      <rPr>
        <sz val="16"/>
        <color theme="1"/>
        <rFont val="Calibri"/>
        <family val="2"/>
        <scheme val="minor"/>
      </rPr>
      <t xml:space="preserve">,  este porcentaje se debe a que se reprogramaron para el siguiente trimestre la ejecución de estas acciones, esperando contar con las condiciones optimas para poder desempañar dichas actividades, en tal contexto se logro un avance con respecto a la </t>
    </r>
    <r>
      <rPr>
        <b/>
        <sz val="16"/>
        <color theme="1"/>
        <rFont val="Calibri"/>
        <family val="2"/>
        <scheme val="minor"/>
      </rPr>
      <t>meta anual</t>
    </r>
    <r>
      <rPr>
        <sz val="16"/>
        <color theme="1"/>
        <rFont val="Calibri"/>
        <family val="2"/>
        <scheme val="minor"/>
      </rPr>
      <t xml:space="preserve"> del </t>
    </r>
    <r>
      <rPr>
        <b/>
        <sz val="16"/>
        <color theme="1"/>
        <rFont val="Calibri"/>
        <family val="2"/>
        <scheme val="minor"/>
      </rPr>
      <t xml:space="preserve">14.94%. </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</si>
  <si>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 </t>
    </r>
    <r>
      <rPr>
        <b/>
        <sz val="16"/>
        <color theme="1"/>
        <rFont val="Calibri"/>
        <family val="2"/>
        <scheme val="minor"/>
      </rPr>
      <t>35</t>
    </r>
    <r>
      <rPr>
        <sz val="16"/>
        <color theme="1"/>
        <rFont val="Calibri"/>
        <family val="2"/>
        <scheme val="minor"/>
      </rPr>
      <t xml:space="preserve"> platicas para el fomento de la seguridad vial. En este trimestre se realizaron </t>
    </r>
    <r>
      <rPr>
        <b/>
        <sz val="16"/>
        <color theme="1"/>
        <rFont val="Calibri"/>
        <family val="2"/>
        <scheme val="minor"/>
      </rPr>
      <t>05</t>
    </r>
    <r>
      <rPr>
        <sz val="16"/>
        <color theme="1"/>
        <rFont val="Calibri"/>
        <family val="2"/>
        <scheme val="minor"/>
      </rPr>
      <t xml:space="preserve"> de </t>
    </r>
    <r>
      <rPr>
        <b/>
        <sz val="16"/>
        <color theme="1"/>
        <rFont val="Calibri"/>
        <family val="2"/>
        <scheme val="minor"/>
      </rPr>
      <t>09</t>
    </r>
    <r>
      <rPr>
        <sz val="16"/>
        <color theme="1"/>
        <rFont val="Calibri"/>
        <family val="2"/>
        <scheme val="minor"/>
      </rPr>
      <t xml:space="preserve"> platicas que se tenían proyectadas en el trimestre, obteniendo un porcentaje de </t>
    </r>
    <r>
      <rPr>
        <b/>
        <sz val="16"/>
        <color theme="1"/>
        <rFont val="Calibri"/>
        <family val="2"/>
        <scheme val="minor"/>
      </rPr>
      <t>avance</t>
    </r>
    <r>
      <rPr>
        <sz val="16"/>
        <color theme="1"/>
        <rFont val="Calibri"/>
        <family val="2"/>
        <scheme val="minor"/>
      </rPr>
      <t xml:space="preserve"> del </t>
    </r>
    <r>
      <rPr>
        <b/>
        <sz val="16"/>
        <color theme="1"/>
        <rFont val="Calibri"/>
        <family val="2"/>
        <scheme val="minor"/>
      </rPr>
      <t>55.56%,</t>
    </r>
    <r>
      <rPr>
        <sz val="16"/>
        <color theme="1"/>
        <rFont val="Calibri"/>
        <family val="2"/>
        <scheme val="minor"/>
      </rPr>
      <t xml:space="preserve"> este porcentaje se debe a que se reprogramaron para el siguiente trimestre la ejecución de estas acciones, esperando contar con las condiciones optimas para poder desempañar dichas actividades, en tal contexto se logro un avance con respecto a la </t>
    </r>
    <r>
      <rPr>
        <b/>
        <sz val="16"/>
        <color theme="1"/>
        <rFont val="Calibri"/>
        <family val="2"/>
        <scheme val="minor"/>
      </rPr>
      <t>meta anual</t>
    </r>
    <r>
      <rPr>
        <sz val="16"/>
        <color theme="1"/>
        <rFont val="Calibri"/>
        <family val="2"/>
        <scheme val="minor"/>
      </rPr>
      <t xml:space="preserve"> del </t>
    </r>
    <r>
      <rPr>
        <b/>
        <sz val="16"/>
        <color theme="1"/>
        <rFont val="Calibri"/>
        <family val="2"/>
        <scheme val="minor"/>
      </rPr>
      <t>14.29%</t>
    </r>
    <r>
      <rPr>
        <sz val="16"/>
        <color theme="1"/>
        <rFont val="Calibri"/>
        <family val="2"/>
        <scheme val="minor"/>
      </rPr>
      <t xml:space="preserve">. </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</si>
  <si>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 </t>
    </r>
    <r>
      <rPr>
        <b/>
        <sz val="16"/>
        <color theme="1"/>
        <rFont val="Calibri"/>
        <family val="2"/>
        <scheme val="minor"/>
      </rPr>
      <t>19</t>
    </r>
    <r>
      <rPr>
        <sz val="16"/>
        <color theme="1"/>
        <rFont val="Calibri"/>
        <family val="2"/>
        <scheme val="minor"/>
      </rPr>
      <t xml:space="preserve"> campañas de difusión y fomento de la seguridad en las vías con mayor circulación. En este trimestre </t>
    </r>
    <r>
      <rPr>
        <b/>
        <sz val="16"/>
        <color theme="1"/>
        <rFont val="Calibri"/>
        <family val="2"/>
        <scheme val="minor"/>
      </rPr>
      <t>05</t>
    </r>
    <r>
      <rPr>
        <sz val="16"/>
        <color theme="1"/>
        <rFont val="Calibri"/>
        <family val="2"/>
        <scheme val="minor"/>
      </rPr>
      <t xml:space="preserve"> de las </t>
    </r>
    <r>
      <rPr>
        <b/>
        <sz val="16"/>
        <color theme="1"/>
        <rFont val="Calibri"/>
        <family val="2"/>
        <scheme val="minor"/>
      </rPr>
      <t>07</t>
    </r>
    <r>
      <rPr>
        <sz val="16"/>
        <color theme="1"/>
        <rFont val="Calibri"/>
        <family val="2"/>
        <scheme val="minor"/>
      </rPr>
      <t xml:space="preserve"> que se tenían proyectadas en el trimestre, obteniendo un porcentaje de </t>
    </r>
    <r>
      <rPr>
        <b/>
        <sz val="16"/>
        <color theme="1"/>
        <rFont val="Calibri"/>
        <family val="2"/>
        <scheme val="minor"/>
      </rPr>
      <t>avance</t>
    </r>
    <r>
      <rPr>
        <sz val="16"/>
        <color theme="1"/>
        <rFont val="Calibri"/>
        <family val="2"/>
        <scheme val="minor"/>
      </rPr>
      <t xml:space="preserve"> del </t>
    </r>
    <r>
      <rPr>
        <b/>
        <sz val="16"/>
        <color theme="1"/>
        <rFont val="Calibri"/>
        <family val="2"/>
        <scheme val="minor"/>
      </rPr>
      <t>71.43%</t>
    </r>
    <r>
      <rPr>
        <sz val="16"/>
        <color theme="1"/>
        <rFont val="Calibri"/>
        <family val="2"/>
        <scheme val="minor"/>
      </rPr>
      <t xml:space="preserve">, este porcentaje se debe a que se reprogramaron para el siguiente trimestre la ejecución de estas acciones, esperando contar con las condiciones optimas para poder desempañar dichas actividades, en tal contexto se logro un avance con respecto a la </t>
    </r>
    <r>
      <rPr>
        <b/>
        <sz val="16"/>
        <color theme="1"/>
        <rFont val="Calibri"/>
        <family val="2"/>
        <scheme val="minor"/>
      </rPr>
      <t>meta anual</t>
    </r>
    <r>
      <rPr>
        <sz val="16"/>
        <color theme="1"/>
        <rFont val="Calibri"/>
        <family val="2"/>
        <scheme val="minor"/>
      </rPr>
      <t xml:space="preserve"> del </t>
    </r>
    <r>
      <rPr>
        <b/>
        <sz val="16"/>
        <color theme="1"/>
        <rFont val="Calibri"/>
        <family val="2"/>
        <scheme val="minor"/>
      </rPr>
      <t>26.32%.</t>
    </r>
    <r>
      <rPr>
        <sz val="16"/>
        <color theme="1"/>
        <rFont val="Calibri"/>
        <family val="2"/>
        <scheme val="minor"/>
      </rPr>
      <t xml:space="preserve"> </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</si>
  <si>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 </t>
    </r>
    <r>
      <rPr>
        <b/>
        <sz val="16"/>
        <color theme="1"/>
        <rFont val="Calibri"/>
        <family val="2"/>
        <scheme val="minor"/>
      </rPr>
      <t>22</t>
    </r>
    <r>
      <rPr>
        <sz val="16"/>
        <color theme="1"/>
        <rFont val="Calibri"/>
        <family val="2"/>
        <scheme val="minor"/>
      </rPr>
      <t xml:space="preserve"> actividades enfocadas a eficientar la movilidad urbana. En este trimestre se realizaron las </t>
    </r>
    <r>
      <rPr>
        <b/>
        <sz val="16"/>
        <color theme="1"/>
        <rFont val="Calibri"/>
        <family val="2"/>
        <scheme val="minor"/>
      </rPr>
      <t>08</t>
    </r>
    <r>
      <rPr>
        <sz val="16"/>
        <color theme="1"/>
        <rFont val="Calibri"/>
        <family val="2"/>
        <scheme val="minor"/>
      </rPr>
      <t xml:space="preserve"> actividades que se tenían proyectadas, obteniendo un porcentaje de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100%</t>
    </r>
    <r>
      <rPr>
        <sz val="16"/>
        <color theme="1"/>
        <rFont val="Calibri"/>
        <family val="2"/>
        <scheme val="minor"/>
      </rPr>
      <t xml:space="preserve"> con respecto a el trimestre, en tal contexto se logro un </t>
    </r>
    <r>
      <rPr>
        <b/>
        <sz val="16"/>
        <color theme="1"/>
        <rFont val="Calibri"/>
        <family val="2"/>
        <scheme val="minor"/>
      </rPr>
      <t>avance anual</t>
    </r>
    <r>
      <rPr>
        <sz val="16"/>
        <color theme="1"/>
        <rFont val="Calibri"/>
        <family val="2"/>
        <scheme val="minor"/>
      </rPr>
      <t xml:space="preserve"> del </t>
    </r>
    <r>
      <rPr>
        <b/>
        <sz val="16"/>
        <color theme="1"/>
        <rFont val="Calibri"/>
        <family val="2"/>
        <scheme val="minor"/>
      </rPr>
      <t>36.36%.</t>
    </r>
  </si>
  <si>
    <r>
      <t xml:space="preserve">Este </t>
    </r>
    <r>
      <rPr>
        <b/>
        <sz val="16"/>
        <color theme="1"/>
        <rFont val="Calibri"/>
        <family val="2"/>
        <scheme val="minor"/>
      </rPr>
      <t>indicador</t>
    </r>
    <r>
      <rPr>
        <sz val="16"/>
        <color theme="1"/>
        <rFont val="Calibri"/>
        <family val="2"/>
        <scheme val="minor"/>
      </rPr>
      <t xml:space="preserve"> tiene como</t>
    </r>
    <r>
      <rPr>
        <b/>
        <sz val="16"/>
        <color theme="1"/>
        <rFont val="Calibri"/>
        <family val="2"/>
        <scheme val="minor"/>
      </rPr>
      <t xml:space="preserve"> meta anual</t>
    </r>
    <r>
      <rPr>
        <sz val="16"/>
        <color theme="1"/>
        <rFont val="Calibri"/>
        <family val="2"/>
        <scheme val="minor"/>
      </rPr>
      <t xml:space="preserve"> de impartir </t>
    </r>
    <r>
      <rPr>
        <b/>
        <sz val="16"/>
        <color theme="1"/>
        <rFont val="Calibri"/>
        <family val="2"/>
        <scheme val="minor"/>
      </rPr>
      <t>577</t>
    </r>
    <r>
      <rPr>
        <sz val="16"/>
        <color theme="1"/>
        <rFont val="Calibri"/>
        <family val="2"/>
        <scheme val="minor"/>
      </rPr>
      <t xml:space="preserve"> capacitaciones en materia de educación vial enfocadas a conductores de vehículos. En este trimestre se realizaron </t>
    </r>
    <r>
      <rPr>
        <b/>
        <sz val="16"/>
        <color theme="1"/>
        <rFont val="Calibri"/>
        <family val="2"/>
        <scheme val="minor"/>
      </rPr>
      <t>68</t>
    </r>
    <r>
      <rPr>
        <sz val="16"/>
        <color theme="1"/>
        <rFont val="Calibri"/>
        <family val="2"/>
        <scheme val="minor"/>
      </rPr>
      <t xml:space="preserve"> de las </t>
    </r>
    <r>
      <rPr>
        <b/>
        <sz val="16"/>
        <color theme="1"/>
        <rFont val="Calibri"/>
        <family val="2"/>
        <scheme val="minor"/>
      </rPr>
      <t>143</t>
    </r>
    <r>
      <rPr>
        <sz val="16"/>
        <color theme="1"/>
        <rFont val="Calibri"/>
        <family val="2"/>
        <scheme val="minor"/>
      </rPr>
      <t xml:space="preserve"> capacitaciones que se tenían programadas en el trimestre, obteniendo así un porcentaje de </t>
    </r>
    <r>
      <rPr>
        <b/>
        <sz val="16"/>
        <color theme="1"/>
        <rFont val="Calibri"/>
        <family val="2"/>
        <scheme val="minor"/>
      </rPr>
      <t>avance</t>
    </r>
    <r>
      <rPr>
        <sz val="16"/>
        <color theme="1"/>
        <rFont val="Calibri"/>
        <family val="2"/>
        <scheme val="minor"/>
      </rPr>
      <t xml:space="preserve"> del </t>
    </r>
    <r>
      <rPr>
        <b/>
        <sz val="16"/>
        <color theme="1"/>
        <rFont val="Calibri"/>
        <family val="2"/>
        <scheme val="minor"/>
      </rPr>
      <t>45.55%,</t>
    </r>
    <r>
      <rPr>
        <sz val="16"/>
        <color theme="1"/>
        <rFont val="Calibri"/>
        <family val="2"/>
        <scheme val="minor"/>
      </rPr>
      <t xml:space="preserve"> este porcentaje se debe a que se reprogramaron para el siguiente trimestre la ejecución de estas acciones, esperando contar con las condiciones optimas para poder desempañar dichas actividades, en tal contexto se logro un avance con respecto a la </t>
    </r>
    <r>
      <rPr>
        <b/>
        <sz val="16"/>
        <color theme="1"/>
        <rFont val="Calibri"/>
        <family val="2"/>
        <scheme val="minor"/>
      </rPr>
      <t>meta anual</t>
    </r>
    <r>
      <rPr>
        <sz val="16"/>
        <color theme="1"/>
        <rFont val="Calibri"/>
        <family val="2"/>
        <scheme val="minor"/>
      </rPr>
      <t xml:space="preserve"> del </t>
    </r>
    <r>
      <rPr>
        <b/>
        <sz val="16"/>
        <color theme="1"/>
        <rFont val="Calibri"/>
        <family val="2"/>
        <scheme val="minor"/>
      </rPr>
      <t>11.79%</t>
    </r>
    <r>
      <rPr>
        <sz val="16"/>
        <color theme="1"/>
        <rFont val="Calibri"/>
        <family val="2"/>
        <scheme val="minor"/>
      </rPr>
      <t xml:space="preserve">. </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</si>
  <si>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 </t>
    </r>
    <r>
      <rPr>
        <b/>
        <sz val="16"/>
        <color theme="1"/>
        <rFont val="Calibri"/>
        <family val="2"/>
        <scheme val="minor"/>
      </rPr>
      <t>70</t>
    </r>
    <r>
      <rPr>
        <sz val="16"/>
        <color theme="1"/>
        <rFont val="Calibri"/>
        <family val="2"/>
        <scheme val="minor"/>
      </rPr>
      <t xml:space="preserve"> acciones en materia de prevención vial a peatones y conductores de vehículos motorizados. En este trimestre se realizaron las </t>
    </r>
    <r>
      <rPr>
        <b/>
        <sz val="16"/>
        <color theme="1"/>
        <rFont val="Calibri"/>
        <family val="2"/>
        <scheme val="minor"/>
      </rPr>
      <t>22</t>
    </r>
    <r>
      <rPr>
        <sz val="16"/>
        <color theme="1"/>
        <rFont val="Calibri"/>
        <family val="2"/>
        <scheme val="minor"/>
      </rPr>
      <t xml:space="preserve"> de las </t>
    </r>
    <r>
      <rPr>
        <b/>
        <sz val="16"/>
        <color theme="1"/>
        <rFont val="Calibri"/>
        <family val="2"/>
        <scheme val="minor"/>
      </rPr>
      <t>20</t>
    </r>
    <r>
      <rPr>
        <sz val="16"/>
        <color theme="1"/>
        <rFont val="Calibri"/>
        <family val="2"/>
        <scheme val="minor"/>
      </rPr>
      <t xml:space="preserve"> actividades que se tenían proyectadas, obteniendo un porcentaje de cumplimiento del </t>
    </r>
    <r>
      <rPr>
        <b/>
        <sz val="16"/>
        <color theme="1"/>
        <rFont val="Calibri"/>
        <family val="2"/>
        <scheme val="minor"/>
      </rPr>
      <t>110%</t>
    </r>
    <r>
      <rPr>
        <sz val="16"/>
        <color theme="1"/>
        <rFont val="Calibri"/>
        <family val="2"/>
        <scheme val="minor"/>
      </rPr>
      <t xml:space="preserve"> con respecto a el trimestre, en tal contexto se logro un avance anual del </t>
    </r>
    <r>
      <rPr>
        <b/>
        <sz val="16"/>
        <color theme="1"/>
        <rFont val="Calibri"/>
        <family val="2"/>
        <scheme val="minor"/>
      </rPr>
      <t>31.43%</t>
    </r>
    <r>
      <rPr>
        <sz val="16"/>
        <color theme="1"/>
        <rFont val="Calibri"/>
        <family val="2"/>
        <scheme val="minor"/>
      </rPr>
      <t>.</t>
    </r>
  </si>
  <si>
    <r>
      <t xml:space="preserve">Este </t>
    </r>
    <r>
      <rPr>
        <b/>
        <sz val="16"/>
        <color theme="1"/>
        <rFont val="Calibri"/>
        <family val="2"/>
        <scheme val="minor"/>
      </rPr>
      <t>componente</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 </t>
    </r>
    <r>
      <rPr>
        <b/>
        <sz val="16"/>
        <color theme="1"/>
        <rFont val="Calibri"/>
        <family val="2"/>
        <scheme val="minor"/>
      </rPr>
      <t>29</t>
    </r>
    <r>
      <rPr>
        <sz val="16"/>
        <color theme="1"/>
        <rFont val="Calibri"/>
        <family val="2"/>
        <scheme val="minor"/>
      </rPr>
      <t xml:space="preserve"> acciones de coordinación y seguimiento para el cumplimiento de los programas de seguridad ciudadana. En este trimestre se realizaron las </t>
    </r>
    <r>
      <rPr>
        <b/>
        <sz val="16"/>
        <color theme="1"/>
        <rFont val="Calibri"/>
        <family val="2"/>
        <scheme val="minor"/>
      </rPr>
      <t>11</t>
    </r>
    <r>
      <rPr>
        <sz val="16"/>
        <color theme="1"/>
        <rFont val="Calibri"/>
        <family val="2"/>
        <scheme val="minor"/>
      </rPr>
      <t xml:space="preserve"> acciones que se tenían programadas en el trimestre, obteniendo un porcentaje de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100%,</t>
    </r>
    <r>
      <rPr>
        <sz val="16"/>
        <color theme="1"/>
        <rFont val="Calibri"/>
        <family val="2"/>
        <scheme val="minor"/>
      </rPr>
      <t xml:space="preserve"> en tal contexto se obtuvo un </t>
    </r>
    <r>
      <rPr>
        <b/>
        <sz val="16"/>
        <color theme="1"/>
        <rFont val="Calibri"/>
        <family val="2"/>
        <scheme val="minor"/>
      </rPr>
      <t>avance anual</t>
    </r>
    <r>
      <rPr>
        <sz val="16"/>
        <color theme="1"/>
        <rFont val="Calibri"/>
        <family val="2"/>
        <scheme val="minor"/>
      </rPr>
      <t xml:space="preserve"> del </t>
    </r>
    <r>
      <rPr>
        <b/>
        <sz val="16"/>
        <color theme="1"/>
        <rFont val="Calibri"/>
        <family val="2"/>
        <scheme val="minor"/>
      </rPr>
      <t>37.93%.</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</si>
  <si>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 </t>
    </r>
    <r>
      <rPr>
        <b/>
        <sz val="16"/>
        <color theme="1"/>
        <rFont val="Calibri"/>
        <family val="2"/>
        <scheme val="minor"/>
      </rPr>
      <t>03</t>
    </r>
    <r>
      <rPr>
        <sz val="16"/>
        <color theme="1"/>
        <rFont val="Calibri"/>
        <family val="2"/>
        <scheme val="minor"/>
      </rPr>
      <t xml:space="preserve"> acciones de coordinación del subcomité sectorial del Eje de Seguridad Ciudadana. En este trimestre se cumplió con la actividad proyectada en el trimestre, obteniendo un porcentaje de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100%,</t>
    </r>
    <r>
      <rPr>
        <sz val="16"/>
        <color theme="1"/>
        <rFont val="Calibri"/>
        <family val="2"/>
        <scheme val="minor"/>
      </rPr>
      <t xml:space="preserve"> en tal contexto se logro un </t>
    </r>
    <r>
      <rPr>
        <b/>
        <sz val="16"/>
        <color theme="1"/>
        <rFont val="Calibri"/>
        <family val="2"/>
        <scheme val="minor"/>
      </rPr>
      <t>avance anual</t>
    </r>
    <r>
      <rPr>
        <sz val="16"/>
        <color theme="1"/>
        <rFont val="Calibri"/>
        <family val="2"/>
        <scheme val="minor"/>
      </rPr>
      <t xml:space="preserve"> del </t>
    </r>
    <r>
      <rPr>
        <b/>
        <sz val="16"/>
        <color theme="1"/>
        <rFont val="Calibri"/>
        <family val="2"/>
        <scheme val="minor"/>
      </rPr>
      <t>33.33%.</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</si>
  <si>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ejecución de </t>
    </r>
    <r>
      <rPr>
        <b/>
        <sz val="16"/>
        <color theme="1"/>
        <rFont val="Calibri"/>
        <family val="2"/>
        <scheme val="minor"/>
      </rPr>
      <t>26</t>
    </r>
    <r>
      <rPr>
        <sz val="16"/>
        <color theme="1"/>
        <rFont val="Calibri"/>
        <family val="2"/>
        <scheme val="minor"/>
      </rPr>
      <t xml:space="preserve"> actividades administrativas de seguimiento para el cumplimiento de los programas de seguridad ciudadana. En este trimestre se realizaron en su totalidad las metas proyectas, obteniendo un porcentaje de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100%,</t>
    </r>
    <r>
      <rPr>
        <sz val="16"/>
        <color theme="1"/>
        <rFont val="Calibri"/>
        <family val="2"/>
        <scheme val="minor"/>
      </rPr>
      <t xml:space="preserve"> así mismo, se obtuvo un porcentaje de a</t>
    </r>
    <r>
      <rPr>
        <b/>
        <sz val="16"/>
        <color theme="1"/>
        <rFont val="Calibri"/>
        <family val="2"/>
        <scheme val="minor"/>
      </rPr>
      <t>vance anual</t>
    </r>
    <r>
      <rPr>
        <sz val="16"/>
        <color theme="1"/>
        <rFont val="Calibri"/>
        <family val="2"/>
        <scheme val="minor"/>
      </rPr>
      <t xml:space="preserve"> del </t>
    </r>
    <r>
      <rPr>
        <b/>
        <sz val="16"/>
        <color theme="1"/>
        <rFont val="Calibri"/>
        <family val="2"/>
        <scheme val="minor"/>
      </rPr>
      <t>38.46%.</t>
    </r>
  </si>
  <si>
    <r>
      <t xml:space="preserve">Este </t>
    </r>
    <r>
      <rPr>
        <b/>
        <sz val="16"/>
        <color theme="1"/>
        <rFont val="Calibri"/>
        <family val="2"/>
        <scheme val="minor"/>
      </rPr>
      <t>componente</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 </t>
    </r>
    <r>
      <rPr>
        <b/>
        <sz val="16"/>
        <color theme="1"/>
        <rFont val="Calibri"/>
        <family val="2"/>
        <scheme val="minor"/>
      </rPr>
      <t>07</t>
    </r>
    <r>
      <rPr>
        <sz val="16"/>
        <color theme="1"/>
        <rFont val="Calibri"/>
        <family val="2"/>
        <scheme val="minor"/>
      </rPr>
      <t xml:space="preserve"> acciones estratégicas para generar servicios de seguridad y vigilancia de calidad. En este trimestre se realizaron en tu totalidad la meta proyectada, logrando un porcentaje de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100%,</t>
    </r>
    <r>
      <rPr>
        <sz val="16"/>
        <color theme="1"/>
        <rFont val="Calibri"/>
        <family val="2"/>
        <scheme val="minor"/>
      </rPr>
      <t xml:space="preserve"> así mismo, se tuvo un </t>
    </r>
    <r>
      <rPr>
        <b/>
        <sz val="16"/>
        <color theme="1"/>
        <rFont val="Calibri"/>
        <family val="2"/>
        <scheme val="minor"/>
      </rPr>
      <t>avance</t>
    </r>
    <r>
      <rPr>
        <sz val="16"/>
        <color theme="1"/>
        <rFont val="Calibri"/>
        <family val="2"/>
        <scheme val="minor"/>
      </rPr>
      <t xml:space="preserve"> con respecto a la </t>
    </r>
    <r>
      <rPr>
        <b/>
        <sz val="16"/>
        <color theme="1"/>
        <rFont val="Calibri"/>
        <family val="2"/>
        <scheme val="minor"/>
      </rPr>
      <t xml:space="preserve">meta anual </t>
    </r>
    <r>
      <rPr>
        <sz val="16"/>
        <color theme="1"/>
        <rFont val="Calibri"/>
        <family val="2"/>
        <scheme val="minor"/>
      </rPr>
      <t xml:space="preserve">del </t>
    </r>
    <r>
      <rPr>
        <b/>
        <sz val="16"/>
        <color theme="1"/>
        <rFont val="Calibri"/>
        <family val="2"/>
        <scheme val="minor"/>
      </rPr>
      <t>28.57%.</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</si>
  <si>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 </t>
    </r>
    <r>
      <rPr>
        <b/>
        <sz val="16"/>
        <color theme="1"/>
        <rFont val="Calibri"/>
        <family val="2"/>
        <scheme val="minor"/>
      </rPr>
      <t>02</t>
    </r>
    <r>
      <rPr>
        <sz val="16"/>
        <color theme="1"/>
        <rFont val="Calibri"/>
        <family val="2"/>
        <scheme val="minor"/>
      </rPr>
      <t xml:space="preserve"> actividades en materia de la elaboración de manuales de orden administrativo así como de gestiones de capacitación para el personal de esta dirección. En este trimestre se realizo en su totalidad la actividad que se tenia programada, obteniendo un porcentaje de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100%,</t>
    </r>
    <r>
      <rPr>
        <sz val="16"/>
        <color theme="1"/>
        <rFont val="Calibri"/>
        <family val="2"/>
        <scheme val="minor"/>
      </rPr>
      <t xml:space="preserve"> así mismo, se tuvo un </t>
    </r>
    <r>
      <rPr>
        <b/>
        <sz val="16"/>
        <color theme="1"/>
        <rFont val="Calibri"/>
        <family val="2"/>
        <scheme val="minor"/>
      </rPr>
      <t>avance</t>
    </r>
    <r>
      <rPr>
        <sz val="16"/>
        <color theme="1"/>
        <rFont val="Calibri"/>
        <family val="2"/>
        <scheme val="minor"/>
      </rPr>
      <t xml:space="preserve"> con respecto a la </t>
    </r>
    <r>
      <rPr>
        <b/>
        <sz val="16"/>
        <color theme="1"/>
        <rFont val="Calibri"/>
        <family val="2"/>
        <scheme val="minor"/>
      </rPr>
      <t>meta anual</t>
    </r>
    <r>
      <rPr>
        <sz val="16"/>
        <color theme="1"/>
        <rFont val="Calibri"/>
        <family val="2"/>
        <scheme val="minor"/>
      </rPr>
      <t xml:space="preserve"> del </t>
    </r>
    <r>
      <rPr>
        <b/>
        <sz val="16"/>
        <color theme="1"/>
        <rFont val="Calibri"/>
        <family val="2"/>
        <scheme val="minor"/>
      </rPr>
      <t>50%.</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</si>
  <si>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 </t>
    </r>
    <r>
      <rPr>
        <b/>
        <sz val="16"/>
        <color theme="1"/>
        <rFont val="Calibri"/>
        <family val="2"/>
        <scheme val="minor"/>
      </rPr>
      <t>una</t>
    </r>
    <r>
      <rPr>
        <sz val="16"/>
        <color theme="1"/>
        <rFont val="Calibri"/>
        <family val="2"/>
        <scheme val="minor"/>
      </rPr>
      <t xml:space="preserve"> actividad en materia de la implementación de incentivos para reconocer la labor policial. En este trimestre no se tiene proyectado realizar alguna actividad.</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</si>
  <si>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implementación de 04 supervisiones y vigilancia a los servicios prestados. En este trimestre se cumplió en su totalidad la meta proyectada, logrando un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100%</t>
    </r>
    <r>
      <rPr>
        <sz val="16"/>
        <color theme="1"/>
        <rFont val="Calibri"/>
        <family val="2"/>
        <scheme val="minor"/>
      </rPr>
      <t xml:space="preserve">, así mismo, se obtuvo un avance con respecto a la </t>
    </r>
    <r>
      <rPr>
        <b/>
        <sz val="16"/>
        <color theme="1"/>
        <rFont val="Calibri"/>
        <family val="2"/>
        <scheme val="minor"/>
      </rPr>
      <t xml:space="preserve">meta anual </t>
    </r>
    <r>
      <rPr>
        <sz val="16"/>
        <color theme="1"/>
        <rFont val="Calibri"/>
        <family val="2"/>
        <scheme val="minor"/>
      </rPr>
      <t xml:space="preserve">del </t>
    </r>
    <r>
      <rPr>
        <b/>
        <sz val="16"/>
        <color theme="1"/>
        <rFont val="Calibri"/>
        <family val="2"/>
        <scheme val="minor"/>
      </rPr>
      <t>25%.</t>
    </r>
  </si>
  <si>
    <r>
      <t xml:space="preserve">Este </t>
    </r>
    <r>
      <rPr>
        <b/>
        <sz val="16"/>
        <color theme="1"/>
        <rFont val="Calibri"/>
        <family val="2"/>
        <scheme val="minor"/>
      </rPr>
      <t>componente</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de realizar </t>
    </r>
    <r>
      <rPr>
        <b/>
        <sz val="16"/>
        <color theme="1"/>
        <rFont val="Calibri"/>
        <family val="2"/>
        <scheme val="minor"/>
      </rPr>
      <t>387</t>
    </r>
    <r>
      <rPr>
        <sz val="16"/>
        <color theme="1"/>
        <rFont val="Calibri"/>
        <family val="2"/>
        <scheme val="minor"/>
      </rPr>
      <t xml:space="preserve"> acciones integrales contra la violencia familiar y de genero. En este trimestre se realizaron </t>
    </r>
    <r>
      <rPr>
        <b/>
        <sz val="16"/>
        <color theme="1"/>
        <rFont val="Calibri"/>
        <family val="2"/>
        <scheme val="minor"/>
      </rPr>
      <t>94</t>
    </r>
    <r>
      <rPr>
        <sz val="16"/>
        <color theme="1"/>
        <rFont val="Calibri"/>
        <family val="2"/>
        <scheme val="minor"/>
      </rPr>
      <t xml:space="preserve"> de las </t>
    </r>
    <r>
      <rPr>
        <b/>
        <sz val="16"/>
        <color theme="1"/>
        <rFont val="Calibri"/>
        <family val="2"/>
        <scheme val="minor"/>
      </rPr>
      <t>99</t>
    </r>
    <r>
      <rPr>
        <sz val="16"/>
        <color theme="1"/>
        <rFont val="Calibri"/>
        <family val="2"/>
        <scheme val="minor"/>
      </rPr>
      <t xml:space="preserve"> que se tenían proyectadas, obteniendo un porcentaje de </t>
    </r>
    <r>
      <rPr>
        <b/>
        <sz val="16"/>
        <color theme="1"/>
        <rFont val="Calibri"/>
        <family val="2"/>
        <scheme val="minor"/>
      </rPr>
      <t>avance</t>
    </r>
    <r>
      <rPr>
        <sz val="16"/>
        <color theme="1"/>
        <rFont val="Calibri"/>
        <family val="2"/>
        <scheme val="minor"/>
      </rPr>
      <t xml:space="preserve"> del </t>
    </r>
    <r>
      <rPr>
        <b/>
        <sz val="16"/>
        <color theme="1"/>
        <rFont val="Calibri"/>
        <family val="2"/>
        <scheme val="minor"/>
      </rPr>
      <t>94.95%</t>
    </r>
    <r>
      <rPr>
        <sz val="16"/>
        <color theme="1"/>
        <rFont val="Calibri"/>
        <family val="2"/>
        <scheme val="minor"/>
      </rPr>
      <t xml:space="preserve">, este porcentaje se debe a que se reprogramaron para el siguiente trimestre la ejecución de estas acciones, esperando contar con las condiciones optimas para poder desempañar dichas actividades, en tal contexto se logro un avance con respecto a la </t>
    </r>
    <r>
      <rPr>
        <b/>
        <sz val="16"/>
        <color theme="1"/>
        <rFont val="Calibri"/>
        <family val="2"/>
        <scheme val="minor"/>
      </rPr>
      <t xml:space="preserve">meta anual </t>
    </r>
    <r>
      <rPr>
        <sz val="16"/>
        <color theme="1"/>
        <rFont val="Calibri"/>
        <family val="2"/>
        <scheme val="minor"/>
      </rPr>
      <t xml:space="preserve">del </t>
    </r>
    <r>
      <rPr>
        <b/>
        <sz val="16"/>
        <color theme="1"/>
        <rFont val="Calibri"/>
        <family val="2"/>
        <scheme val="minor"/>
      </rPr>
      <t>24.29%.</t>
    </r>
    <r>
      <rPr>
        <sz val="16"/>
        <color theme="1"/>
        <rFont val="Calibri"/>
        <family val="2"/>
        <scheme val="minor"/>
      </rPr>
      <t xml:space="preserve"> </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</si>
  <si>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del </t>
    </r>
    <r>
      <rPr>
        <b/>
        <sz val="16"/>
        <color theme="1"/>
        <rFont val="Calibri"/>
        <family val="2"/>
        <scheme val="minor"/>
      </rPr>
      <t>384</t>
    </r>
    <r>
      <rPr>
        <sz val="16"/>
        <color theme="1"/>
        <rFont val="Calibri"/>
        <family val="2"/>
        <scheme val="minor"/>
      </rPr>
      <t xml:space="preserve"> acciones en materia de prevención  de la violencia familiar y de genero. En este trimestre se ejecutaron </t>
    </r>
    <r>
      <rPr>
        <b/>
        <sz val="16"/>
        <color theme="1"/>
        <rFont val="Calibri"/>
        <family val="2"/>
        <scheme val="minor"/>
      </rPr>
      <t>94</t>
    </r>
    <r>
      <rPr>
        <sz val="16"/>
        <color theme="1"/>
        <rFont val="Calibri"/>
        <family val="2"/>
        <scheme val="minor"/>
      </rPr>
      <t xml:space="preserve"> actividades de las </t>
    </r>
    <r>
      <rPr>
        <b/>
        <sz val="16"/>
        <color theme="1"/>
        <rFont val="Calibri"/>
        <family val="2"/>
        <scheme val="minor"/>
      </rPr>
      <t>96</t>
    </r>
    <r>
      <rPr>
        <sz val="16"/>
        <color theme="1"/>
        <rFont val="Calibri"/>
        <family val="2"/>
        <scheme val="minor"/>
      </rPr>
      <t xml:space="preserve"> que se tenían proyectadas, obteniendo un porcentaje de </t>
    </r>
    <r>
      <rPr>
        <b/>
        <sz val="16"/>
        <color theme="1"/>
        <rFont val="Calibri"/>
        <family val="2"/>
        <scheme val="minor"/>
      </rPr>
      <t>cumplimiento</t>
    </r>
    <r>
      <rPr>
        <sz val="16"/>
        <color theme="1"/>
        <rFont val="Calibri"/>
        <family val="2"/>
        <scheme val="minor"/>
      </rPr>
      <t xml:space="preserve"> del </t>
    </r>
    <r>
      <rPr>
        <b/>
        <sz val="16"/>
        <color theme="1"/>
        <rFont val="Calibri"/>
        <family val="2"/>
        <scheme val="minor"/>
      </rPr>
      <t>97.92%,</t>
    </r>
    <r>
      <rPr>
        <sz val="16"/>
        <color theme="1"/>
        <rFont val="Calibri"/>
        <family val="2"/>
        <scheme val="minor"/>
      </rPr>
      <t xml:space="preserve"> este porcentaje se debe a que se reprogramaron para el siguiente trimestre la ejecución de estas acciones, esperando contar con las condiciones optimas para poder desempañar dichas actividades, en tal contexto se logro un avance con respecto a la </t>
    </r>
    <r>
      <rPr>
        <b/>
        <sz val="16"/>
        <color theme="1"/>
        <rFont val="Calibri"/>
        <family val="2"/>
        <scheme val="minor"/>
      </rPr>
      <t>meta anual</t>
    </r>
    <r>
      <rPr>
        <sz val="16"/>
        <color theme="1"/>
        <rFont val="Calibri"/>
        <family val="2"/>
        <scheme val="minor"/>
      </rPr>
      <t xml:space="preserve"> del </t>
    </r>
    <r>
      <rPr>
        <b/>
        <sz val="16"/>
        <color theme="1"/>
        <rFont val="Calibri"/>
        <family val="2"/>
        <scheme val="minor"/>
      </rPr>
      <t xml:space="preserve">24.48%. </t>
    </r>
  </si>
  <si>
    <r>
      <t xml:space="preserve">Este </t>
    </r>
    <r>
      <rPr>
        <b/>
        <sz val="16"/>
        <color theme="1"/>
        <rFont val="Calibri"/>
        <family val="2"/>
        <scheme val="minor"/>
      </rPr>
      <t>indicador</t>
    </r>
    <r>
      <rPr>
        <sz val="16"/>
        <color theme="1"/>
        <rFont val="Calibri"/>
        <family val="2"/>
        <scheme val="minor"/>
      </rPr>
      <t xml:space="preserve"> tiene como </t>
    </r>
    <r>
      <rPr>
        <b/>
        <sz val="16"/>
        <color theme="1"/>
        <rFont val="Calibri"/>
        <family val="2"/>
        <scheme val="minor"/>
      </rPr>
      <t>meta anual</t>
    </r>
    <r>
      <rPr>
        <sz val="16"/>
        <color theme="1"/>
        <rFont val="Calibri"/>
        <family val="2"/>
        <scheme val="minor"/>
      </rPr>
      <t xml:space="preserve"> la realización e implementación de </t>
    </r>
    <r>
      <rPr>
        <b/>
        <sz val="16"/>
        <color theme="1"/>
        <rFont val="Calibri"/>
        <family val="2"/>
        <scheme val="minor"/>
      </rPr>
      <t>03</t>
    </r>
    <r>
      <rPr>
        <sz val="16"/>
        <color theme="1"/>
        <rFont val="Calibri"/>
        <family val="2"/>
        <scheme val="minor"/>
      </rPr>
      <t xml:space="preserve"> programas de intervención contra la violencia familiar y de genero. En este trimestre no se logro la realización de estos programas</t>
    </r>
    <r>
      <rPr>
        <b/>
        <sz val="16"/>
        <color theme="1"/>
        <rFont val="Calibri"/>
        <family val="2"/>
        <scheme val="minor"/>
      </rPr>
      <t>,</t>
    </r>
    <r>
      <rPr>
        <sz val="16"/>
        <color theme="1"/>
        <rFont val="Calibri"/>
        <family val="2"/>
        <scheme val="minor"/>
      </rPr>
      <t xml:space="preserve"> este se debe a que se reprogramaron para el siguiente trimestre la ejecución de estas acciones, esperando contar con las condiciones optimas para poder desempañar dichas actividades, en tal contexto se logro un avance con respecto a la </t>
    </r>
    <r>
      <rPr>
        <b/>
        <sz val="16"/>
        <color theme="1"/>
        <rFont val="Calibri"/>
        <family val="2"/>
        <scheme val="minor"/>
      </rPr>
      <t>meta anual</t>
    </r>
    <r>
      <rPr>
        <sz val="16"/>
        <color theme="1"/>
        <rFont val="Calibri"/>
        <family val="2"/>
        <scheme val="minor"/>
      </rPr>
      <t xml:space="preserve"> del </t>
    </r>
    <r>
      <rPr>
        <b/>
        <sz val="16"/>
        <color theme="1"/>
        <rFont val="Calibri"/>
        <family val="2"/>
        <scheme val="minor"/>
      </rPr>
      <t xml:space="preserve">0%. </t>
    </r>
  </si>
  <si>
    <r>
      <t xml:space="preserve">F. 4.1.1: </t>
    </r>
    <r>
      <rPr>
        <sz val="16"/>
        <color theme="1"/>
        <rFont val="Calibri"/>
        <family val="2"/>
        <scheme val="minor"/>
      </rPr>
      <t>Contribuir en la promoción de  acciones que combatan las causas que generan las violencias y la delincuencia contribuyendo a la paz y la justicia mediante acciones que propicien el acercamiento con los habitantes y turistas del municipio de Benito Juárez.</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</si>
</sst>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8">
    <font>
      <sz val="11"/>
      <color theme="1"/>
      <name val="Calibri"/>
      <charset val="134"/>
      <scheme val="minor"/>
    </font>
    <font>
      <sz val="12"/>
      <color theme="1"/>
      <name val="Calibri"/>
      <family val="2"/>
      <scheme val="minor"/>
    </font>
    <font>
      <b/>
      <sz val="16"/>
      <color theme="1"/>
      <name val="Arial"/>
      <family val="2"/>
    </font>
    <font>
      <b/>
      <sz val="18"/>
      <color theme="1"/>
      <name val="Arial"/>
      <family val="2"/>
    </font>
    <font>
      <sz val="18"/>
      <color theme="1"/>
      <name val="Calibri"/>
      <family val="2"/>
      <scheme val="minor"/>
    </font>
    <font>
      <sz val="16"/>
      <color theme="1"/>
      <name val="Calibri"/>
      <family val="2"/>
      <scheme val="minor"/>
    </font>
    <font>
      <b/>
      <sz val="12"/>
      <color theme="1"/>
      <name val="Calibri"/>
      <family val="2"/>
      <scheme val="minor"/>
    </font>
    <font>
      <b/>
      <sz val="16"/>
      <color theme="1"/>
      <name val="Calibri"/>
      <family val="2"/>
      <scheme val="minor"/>
    </font>
  </fonts>
  <fills count="3">
    <fill>
      <patternFill patternType="none"/>
    </fill>
    <fill>
      <patternFill patternType="gray125"/>
    </fill>
    <fill>
      <patternFill patternType="solid">
        <fgColor theme="0"/>
        <bgColor indexed="64"/>
      </patternFill>
    </fill>
  </fills>
  <borders count="36">
    <border>
      <left/>
      <right/>
      <top/>
      <bottom/>
      <diagonal/>
    </border>
    <border>
      <left/>
      <right/>
      <top style="medium">
        <color auto="1"/>
      </top>
      <bottom style="medium">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thin">
        <color auto="1"/>
      </right>
      <top style="medium">
        <color auto="1"/>
      </top>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dotted">
        <color auto="1"/>
      </left>
      <right style="dotted">
        <color auto="1"/>
      </right>
      <top/>
      <bottom style="dotted">
        <color auto="1"/>
      </bottom>
      <diagonal/>
    </border>
    <border>
      <left style="medium">
        <color auto="1"/>
      </left>
      <right style="dotted">
        <color auto="1"/>
      </right>
      <top style="dotted">
        <color auto="1"/>
      </top>
      <bottom style="dotted">
        <color auto="1"/>
      </bottom>
      <diagonal/>
    </border>
    <border>
      <left style="dotted">
        <color auto="1"/>
      </left>
      <right style="dotted">
        <color auto="1"/>
      </right>
      <top style="dotted">
        <color auto="1"/>
      </top>
      <bottom style="dotted">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medium">
        <color auto="1"/>
      </left>
      <right style="dotted">
        <color auto="1"/>
      </right>
      <top/>
      <bottom style="dotted">
        <color auto="1"/>
      </bottom>
      <diagonal/>
    </border>
    <border>
      <left style="dotted">
        <color auto="1"/>
      </left>
      <right style="dotted">
        <color auto="1"/>
      </right>
      <top style="dotted">
        <color auto="1"/>
      </top>
      <bottom style="medium">
        <color auto="1"/>
      </bottom>
      <diagonal/>
    </border>
    <border>
      <left style="medium">
        <color indexed="64"/>
      </left>
      <right style="medium">
        <color indexed="64"/>
      </right>
      <top style="medium">
        <color indexed="64"/>
      </top>
      <bottom style="medium">
        <color indexed="64"/>
      </bottom>
      <diagonal/>
    </border>
    <border>
      <left style="dotted">
        <color auto="1"/>
      </left>
      <right style="medium">
        <color indexed="64"/>
      </right>
      <top style="dotted">
        <color auto="1"/>
      </top>
      <bottom style="dotted">
        <color auto="1"/>
      </bottom>
      <diagonal/>
    </border>
    <border>
      <left style="medium">
        <color indexed="64"/>
      </left>
      <right style="dotted">
        <color auto="1"/>
      </right>
      <top style="dotted">
        <color auto="1"/>
      </top>
      <bottom style="medium">
        <color indexed="64"/>
      </bottom>
      <diagonal/>
    </border>
    <border>
      <left style="dotted">
        <color auto="1"/>
      </left>
      <right style="medium">
        <color indexed="64"/>
      </right>
      <top style="dotted">
        <color auto="1"/>
      </top>
      <bottom style="medium">
        <color indexed="64"/>
      </bottom>
      <diagonal/>
    </border>
    <border>
      <left style="dotted">
        <color auto="1"/>
      </left>
      <right style="medium">
        <color indexed="64"/>
      </right>
      <top/>
      <bottom style="dotted">
        <color auto="1"/>
      </bottom>
      <diagonal/>
    </border>
    <border>
      <left style="medium">
        <color indexed="64"/>
      </left>
      <right style="thin">
        <color auto="1"/>
      </right>
      <top style="thin">
        <color auto="1"/>
      </top>
      <bottom style="medium">
        <color indexed="64"/>
      </bottom>
      <diagonal/>
    </border>
    <border>
      <left style="thin">
        <color auto="1"/>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thin">
        <color auto="1"/>
      </left>
      <right/>
      <top style="medium">
        <color auto="1"/>
      </top>
      <bottom/>
      <diagonal/>
    </border>
    <border>
      <left/>
      <right/>
      <top style="medium">
        <color auto="1"/>
      </top>
      <bottom/>
      <diagonal/>
    </border>
    <border>
      <left style="medium">
        <color auto="1"/>
      </left>
      <right/>
      <top style="medium">
        <color auto="1"/>
      </top>
      <bottom/>
      <diagonal/>
    </border>
    <border>
      <left/>
      <right style="medium">
        <color auto="1"/>
      </right>
      <top style="medium">
        <color auto="1"/>
      </top>
      <bottom/>
      <diagonal/>
    </border>
    <border>
      <left/>
      <right style="thin">
        <color auto="1"/>
      </right>
      <top style="medium">
        <color auto="1"/>
      </top>
      <bottom/>
      <diagonal/>
    </border>
    <border>
      <left style="medium">
        <color indexed="64"/>
      </left>
      <right style="medium">
        <color indexed="64"/>
      </right>
      <top style="medium">
        <color indexed="64"/>
      </top>
      <bottom style="thin">
        <color auto="1"/>
      </bottom>
      <diagonal/>
    </border>
    <border>
      <left style="medium">
        <color indexed="64"/>
      </left>
      <right style="medium">
        <color indexed="64"/>
      </right>
      <top style="thin">
        <color auto="1"/>
      </top>
      <bottom style="thin">
        <color auto="1"/>
      </bottom>
      <diagonal/>
    </border>
    <border>
      <left style="medium">
        <color indexed="64"/>
      </left>
      <right style="medium">
        <color indexed="64"/>
      </right>
      <top style="thin">
        <color auto="1"/>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thin">
        <color auto="1"/>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s>
  <cellStyleXfs count="2">
    <xf numFmtId="0" fontId="0" fillId="0" borderId="0"/>
    <xf numFmtId="0" fontId="1" fillId="0" borderId="0"/>
  </cellStyleXfs>
  <cellXfs count="74">
    <xf numFmtId="0" fontId="0" fillId="0" borderId="0" xfId="0"/>
    <xf numFmtId="0" fontId="1" fillId="0" borderId="0" xfId="1"/>
    <xf numFmtId="0" fontId="1" fillId="0" borderId="0" xfId="1" applyAlignment="1">
      <alignment horizontal="justify"/>
    </xf>
    <xf numFmtId="10" fontId="1" fillId="0" borderId="0" xfId="1" applyNumberFormat="1"/>
    <xf numFmtId="0" fontId="1" fillId="0" borderId="0" xfId="1" applyAlignment="1">
      <alignment wrapText="1"/>
    </xf>
    <xf numFmtId="0" fontId="1" fillId="0" borderId="0" xfId="1" applyAlignment="1">
      <alignment vertical="center"/>
    </xf>
    <xf numFmtId="0" fontId="4" fillId="0" borderId="0" xfId="1" applyFont="1" applyAlignment="1">
      <alignment horizontal="justify"/>
    </xf>
    <xf numFmtId="0" fontId="4" fillId="0" borderId="0" xfId="1" applyFont="1"/>
    <xf numFmtId="10" fontId="5" fillId="0" borderId="9" xfId="1" applyNumberFormat="1" applyFont="1" applyBorder="1" applyAlignment="1">
      <alignment horizontal="center" vertical="center"/>
    </xf>
    <xf numFmtId="3" fontId="5" fillId="0" borderId="9" xfId="0" applyNumberFormat="1" applyFont="1" applyBorder="1" applyAlignment="1">
      <alignment horizontal="center" vertical="center"/>
    </xf>
    <xf numFmtId="3" fontId="5" fillId="0" borderId="9" xfId="0" applyNumberFormat="1" applyFont="1" applyBorder="1" applyAlignment="1">
      <alignment horizontal="center" vertical="center" wrapText="1"/>
    </xf>
    <xf numFmtId="3" fontId="5" fillId="0" borderId="13" xfId="0" applyNumberFormat="1" applyFont="1" applyBorder="1" applyAlignment="1">
      <alignment horizontal="center" vertical="center" wrapText="1"/>
    </xf>
    <xf numFmtId="10" fontId="5" fillId="0" borderId="7" xfId="1" applyNumberFormat="1" applyFont="1" applyBorder="1" applyAlignment="1">
      <alignment horizontal="center" vertical="center"/>
    </xf>
    <xf numFmtId="0" fontId="6" fillId="0" borderId="14" xfId="1" applyFont="1" applyBorder="1" applyAlignment="1">
      <alignment horizontal="center" vertical="center" wrapText="1"/>
    </xf>
    <xf numFmtId="0" fontId="5" fillId="2" borderId="9" xfId="0" applyFont="1" applyFill="1" applyBorder="1" applyAlignment="1">
      <alignment horizontal="justify" vertical="center" wrapText="1"/>
    </xf>
    <xf numFmtId="0" fontId="5" fillId="2" borderId="15" xfId="0" applyFont="1" applyFill="1" applyBorder="1" applyAlignment="1">
      <alignment horizontal="justify" vertical="center" wrapText="1"/>
    </xf>
    <xf numFmtId="0" fontId="5" fillId="0" borderId="7" xfId="1" applyFont="1" applyBorder="1" applyAlignment="1">
      <alignment horizontal="justify" vertical="center" wrapText="1"/>
    </xf>
    <xf numFmtId="0" fontId="5" fillId="0" borderId="7" xfId="1" applyFont="1" applyBorder="1" applyAlignment="1">
      <alignment horizontal="justify" vertical="center"/>
    </xf>
    <xf numFmtId="0" fontId="5" fillId="0" borderId="18" xfId="1" applyFont="1" applyBorder="1" applyAlignment="1">
      <alignment horizontal="justify" vertical="center"/>
    </xf>
    <xf numFmtId="0" fontId="5" fillId="0" borderId="9" xfId="1" applyFont="1" applyBorder="1" applyAlignment="1">
      <alignment horizontal="justify" vertical="center"/>
    </xf>
    <xf numFmtId="0" fontId="5" fillId="0" borderId="15" xfId="1" applyFont="1" applyBorder="1" applyAlignment="1">
      <alignment horizontal="justify" vertical="center"/>
    </xf>
    <xf numFmtId="0" fontId="6" fillId="0" borderId="2" xfId="1" applyFont="1" applyBorder="1" applyAlignment="1">
      <alignment horizontal="center" vertical="center"/>
    </xf>
    <xf numFmtId="0" fontId="6" fillId="0" borderId="3" xfId="1" applyFont="1" applyBorder="1" applyAlignment="1">
      <alignment horizontal="center" vertical="center"/>
    </xf>
    <xf numFmtId="0" fontId="6" fillId="0" borderId="10" xfId="1" applyFont="1" applyBorder="1" applyAlignment="1">
      <alignment horizontal="center" vertical="center"/>
    </xf>
    <xf numFmtId="0" fontId="6" fillId="0" borderId="5" xfId="1" applyFont="1" applyBorder="1" applyAlignment="1">
      <alignment horizontal="center" vertical="center"/>
    </xf>
    <xf numFmtId="0" fontId="6" fillId="0" borderId="6" xfId="1" applyFont="1" applyBorder="1" applyAlignment="1">
      <alignment horizontal="center" vertical="center"/>
    </xf>
    <xf numFmtId="0" fontId="6" fillId="0" borderId="11" xfId="1" applyFont="1" applyBorder="1" applyAlignment="1">
      <alignment horizontal="center" vertical="center"/>
    </xf>
    <xf numFmtId="0" fontId="6" fillId="0" borderId="19" xfId="1" applyFont="1" applyBorder="1" applyAlignment="1">
      <alignment horizontal="center" vertical="center"/>
    </xf>
    <xf numFmtId="0" fontId="6" fillId="0" borderId="20" xfId="1" applyFont="1" applyBorder="1" applyAlignment="1">
      <alignment horizontal="center" vertical="center"/>
    </xf>
    <xf numFmtId="0" fontId="6" fillId="0" borderId="21" xfId="1" applyFont="1" applyBorder="1" applyAlignment="1">
      <alignment horizontal="center" vertical="center"/>
    </xf>
    <xf numFmtId="0" fontId="7" fillId="2" borderId="9" xfId="0" applyFont="1" applyFill="1" applyBorder="1" applyAlignment="1">
      <alignment horizontal="justify" vertical="center" wrapText="1"/>
    </xf>
    <xf numFmtId="0" fontId="7" fillId="2" borderId="15" xfId="0" applyFont="1" applyFill="1" applyBorder="1" applyAlignment="1">
      <alignment horizontal="justify" vertical="center" wrapText="1"/>
    </xf>
    <xf numFmtId="0" fontId="5" fillId="2" borderId="13" xfId="0" applyFont="1" applyFill="1" applyBorder="1" applyAlignment="1">
      <alignment horizontal="justify" vertical="center" wrapText="1"/>
    </xf>
    <xf numFmtId="0" fontId="5" fillId="2" borderId="17" xfId="0" applyFont="1" applyFill="1" applyBorder="1" applyAlignment="1">
      <alignment horizontal="justify" vertical="center" wrapText="1"/>
    </xf>
    <xf numFmtId="10" fontId="5" fillId="0" borderId="9" xfId="0" applyNumberFormat="1" applyFont="1" applyBorder="1" applyAlignment="1">
      <alignment horizontal="center" vertical="center" wrapText="1"/>
    </xf>
    <xf numFmtId="10" fontId="5" fillId="0" borderId="13" xfId="0" applyNumberFormat="1" applyFont="1" applyBorder="1" applyAlignment="1">
      <alignment horizontal="center" vertical="center" wrapText="1"/>
    </xf>
    <xf numFmtId="10" fontId="5" fillId="0" borderId="7" xfId="0" applyNumberFormat="1" applyFont="1" applyBorder="1" applyAlignment="1">
      <alignment horizontal="center" vertical="center" wrapText="1"/>
    </xf>
    <xf numFmtId="3" fontId="5" fillId="0" borderId="9" xfId="0" applyNumberFormat="1" applyFont="1" applyBorder="1" applyAlignment="1">
      <alignment horizontal="center" vertical="center" wrapText="1"/>
    </xf>
    <xf numFmtId="3" fontId="5" fillId="0" borderId="13" xfId="0" applyNumberFormat="1" applyFont="1" applyBorder="1" applyAlignment="1">
      <alignment horizontal="center" vertical="center" wrapText="1"/>
    </xf>
    <xf numFmtId="0" fontId="5" fillId="0" borderId="7" xfId="1" applyFont="1" applyBorder="1" applyAlignment="1">
      <alignment horizontal="center" vertical="center"/>
    </xf>
    <xf numFmtId="0" fontId="5" fillId="0" borderId="9" xfId="1" applyFont="1" applyBorder="1" applyAlignment="1">
      <alignment horizontal="center" vertical="center"/>
    </xf>
    <xf numFmtId="10" fontId="5" fillId="0" borderId="7" xfId="1" applyNumberFormat="1" applyFont="1" applyBorder="1" applyAlignment="1">
      <alignment horizontal="center" vertical="center"/>
    </xf>
    <xf numFmtId="10" fontId="5" fillId="0" borderId="9" xfId="1" applyNumberFormat="1" applyFont="1" applyBorder="1" applyAlignment="1">
      <alignment horizontal="center" vertical="center"/>
    </xf>
    <xf numFmtId="0" fontId="5" fillId="0" borderId="9" xfId="0" applyFont="1" applyBorder="1" applyAlignment="1">
      <alignment horizontal="center" vertical="center" wrapText="1"/>
    </xf>
    <xf numFmtId="0" fontId="5" fillId="0" borderId="13" xfId="0" applyFont="1" applyBorder="1" applyAlignment="1">
      <alignment horizontal="center" vertical="center" wrapText="1"/>
    </xf>
    <xf numFmtId="0" fontId="5" fillId="0" borderId="9" xfId="0" applyFont="1" applyBorder="1" applyAlignment="1">
      <alignment horizontal="justify" vertical="center" wrapText="1"/>
    </xf>
    <xf numFmtId="0" fontId="5" fillId="0" borderId="13" xfId="0" applyFont="1" applyBorder="1" applyAlignment="1">
      <alignment horizontal="justify" vertical="center" wrapText="1"/>
    </xf>
    <xf numFmtId="0" fontId="7" fillId="0" borderId="8" xfId="0" applyFont="1" applyBorder="1" applyAlignment="1">
      <alignment horizontal="justify" vertical="center" wrapText="1"/>
    </xf>
    <xf numFmtId="0" fontId="7" fillId="0" borderId="16" xfId="0" applyFont="1" applyBorder="1" applyAlignment="1">
      <alignment horizontal="justify" vertical="center" wrapText="1"/>
    </xf>
    <xf numFmtId="0" fontId="3" fillId="0" borderId="0" xfId="1" applyFont="1" applyAlignment="1">
      <alignment horizontal="center"/>
    </xf>
    <xf numFmtId="0" fontId="7" fillId="0" borderId="12" xfId="1" applyFont="1" applyBorder="1" applyAlignment="1">
      <alignment horizontal="justify" vertical="center" wrapText="1"/>
    </xf>
    <xf numFmtId="0" fontId="7" fillId="0" borderId="8" xfId="1" applyFont="1" applyBorder="1" applyAlignment="1">
      <alignment horizontal="justify" vertical="center" wrapText="1"/>
    </xf>
    <xf numFmtId="0" fontId="5" fillId="0" borderId="9" xfId="1" applyFont="1" applyBorder="1" applyAlignment="1">
      <alignment horizontal="justify" vertical="center" wrapText="1"/>
    </xf>
    <xf numFmtId="0" fontId="5" fillId="0" borderId="7" xfId="1" applyFont="1" applyBorder="1" applyAlignment="1">
      <alignment horizontal="center" vertical="center" wrapText="1"/>
    </xf>
    <xf numFmtId="0" fontId="5" fillId="0" borderId="9" xfId="1" applyFont="1" applyBorder="1" applyAlignment="1">
      <alignment horizontal="center" vertical="center" wrapText="1"/>
    </xf>
    <xf numFmtId="0" fontId="2" fillId="0" borderId="24" xfId="1" applyFont="1" applyBorder="1" applyAlignment="1">
      <alignment horizontal="center" vertical="center"/>
    </xf>
    <xf numFmtId="0" fontId="2" fillId="0" borderId="25" xfId="1" applyFont="1" applyBorder="1" applyAlignment="1">
      <alignment horizontal="center" vertical="center"/>
    </xf>
    <xf numFmtId="0" fontId="2" fillId="0" borderId="23" xfId="0" applyFont="1" applyBorder="1" applyAlignment="1">
      <alignment horizontal="center" vertical="center"/>
    </xf>
    <xf numFmtId="0" fontId="2" fillId="0" borderId="1" xfId="0" applyFont="1" applyBorder="1" applyAlignment="1">
      <alignment horizontal="center" vertical="center"/>
    </xf>
    <xf numFmtId="0" fontId="2" fillId="0" borderId="25" xfId="0" applyFont="1" applyBorder="1" applyAlignment="1">
      <alignment horizontal="center" vertical="center"/>
    </xf>
    <xf numFmtId="0" fontId="6" fillId="0" borderId="26" xfId="1" applyFont="1" applyBorder="1" applyAlignment="1">
      <alignment horizontal="center" vertical="center"/>
    </xf>
    <xf numFmtId="0" fontId="6" fillId="0" borderId="4" xfId="1" applyFont="1" applyBorder="1" applyAlignment="1">
      <alignment horizontal="center" vertical="center"/>
    </xf>
    <xf numFmtId="0" fontId="6" fillId="0" borderId="22" xfId="1" applyFont="1" applyBorder="1" applyAlignment="1">
      <alignment horizontal="center" vertical="center"/>
    </xf>
    <xf numFmtId="0" fontId="6" fillId="0" borderId="33" xfId="1" applyFont="1" applyBorder="1" applyAlignment="1">
      <alignment horizontal="center" vertical="center" wrapText="1"/>
    </xf>
    <xf numFmtId="0" fontId="6" fillId="0" borderId="34" xfId="1" applyFont="1" applyBorder="1" applyAlignment="1">
      <alignment horizontal="center" vertical="center" wrapText="1"/>
    </xf>
    <xf numFmtId="0" fontId="6" fillId="0" borderId="35" xfId="1" applyFont="1" applyBorder="1" applyAlignment="1">
      <alignment horizontal="center" vertical="center" wrapText="1"/>
    </xf>
    <xf numFmtId="0" fontId="6" fillId="0" borderId="33" xfId="1" applyFont="1" applyBorder="1" applyAlignment="1">
      <alignment horizontal="center" vertical="center"/>
    </xf>
    <xf numFmtId="0" fontId="6" fillId="0" borderId="35" xfId="1" applyFont="1" applyBorder="1" applyAlignment="1">
      <alignment horizontal="center" vertical="center"/>
    </xf>
    <xf numFmtId="0" fontId="6" fillId="0" borderId="27" xfId="1" applyFont="1" applyBorder="1" applyAlignment="1">
      <alignment horizontal="center" vertical="center" wrapText="1"/>
    </xf>
    <xf numFmtId="0" fontId="6" fillId="0" borderId="28" xfId="1" applyFont="1" applyBorder="1" applyAlignment="1">
      <alignment horizontal="center" vertical="center" wrapText="1"/>
    </xf>
    <xf numFmtId="0" fontId="6" fillId="0" borderId="29" xfId="1" applyFont="1" applyBorder="1" applyAlignment="1">
      <alignment horizontal="center" vertical="center" wrapText="1"/>
    </xf>
    <xf numFmtId="0" fontId="6" fillId="0" borderId="30" xfId="1" applyFont="1" applyBorder="1" applyAlignment="1">
      <alignment horizontal="center" vertical="center" wrapText="1"/>
    </xf>
    <xf numFmtId="0" fontId="6" fillId="0" borderId="31" xfId="1" applyFont="1" applyBorder="1" applyAlignment="1">
      <alignment horizontal="center" vertical="center" wrapText="1"/>
    </xf>
    <xf numFmtId="0" fontId="6" fillId="0" borderId="32" xfId="1" applyFont="1" applyBorder="1" applyAlignment="1">
      <alignment horizontal="center" vertical="center" wrapText="1"/>
    </xf>
  </cellXfs>
  <cellStyles count="2">
    <cellStyle name="Normal" xfId="0" builtinId="0"/>
    <cellStyle name="Normal 2" xfId="1" xr:uid="{00000000-0005-0000-0000-000001000000}"/>
  </cellStyles>
  <dxfs count="0"/>
  <tableStyles count="0" defaultTableStyle="TableStyleMedium2" defaultPivotStyle="PivotStyleLight16"/>
  <colors>
    <mruColors>
      <color rgb="FF1A79B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533890</xdr:colOff>
      <xdr:row>2</xdr:row>
      <xdr:rowOff>189519</xdr:rowOff>
    </xdr:from>
    <xdr:to>
      <xdr:col>3</xdr:col>
      <xdr:colOff>2427162</xdr:colOff>
      <xdr:row>6</xdr:row>
      <xdr:rowOff>268447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2206573" y="584458"/>
          <a:ext cx="1893272" cy="1600605"/>
        </a:xfrm>
        <a:prstGeom prst="rect">
          <a:avLst/>
        </a:prstGeom>
      </xdr:spPr>
    </xdr:pic>
    <xdr:clientData/>
  </xdr:twoCellAnchor>
  <xdr:twoCellAnchor editAs="oneCell">
    <xdr:from>
      <xdr:col>17</xdr:col>
      <xdr:colOff>566658</xdr:colOff>
      <xdr:row>2</xdr:row>
      <xdr:rowOff>81311</xdr:rowOff>
    </xdr:from>
    <xdr:to>
      <xdr:col>17</xdr:col>
      <xdr:colOff>2712025</xdr:colOff>
      <xdr:row>6</xdr:row>
      <xdr:rowOff>250632</xdr:rowOff>
    </xdr:to>
    <xdr:pic>
      <xdr:nvPicPr>
        <xdr:cNvPr id="12" name="Imagen 11">
          <a:extLst>
            <a:ext uri="{FF2B5EF4-FFF2-40B4-BE49-F238E27FC236}">
              <a16:creationId xmlns:a16="http://schemas.microsoft.com/office/drawing/2014/main" id="{00000000-0008-0000-0000-00000C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452" t="2078" r="70101" b="1437"/>
        <a:stretch/>
      </xdr:blipFill>
      <xdr:spPr>
        <a:xfrm>
          <a:off x="25738213" y="476250"/>
          <a:ext cx="2145367" cy="1690998"/>
        </a:xfrm>
        <a:prstGeom prst="rect">
          <a:avLst/>
        </a:prstGeom>
      </xdr:spPr>
    </xdr:pic>
    <xdr:clientData/>
  </xdr:twoCellAnchor>
  <xdr:oneCellAnchor>
    <xdr:from>
      <xdr:col>3</xdr:col>
      <xdr:colOff>4125</xdr:colOff>
      <xdr:row>145</xdr:row>
      <xdr:rowOff>71663</xdr:rowOff>
    </xdr:from>
    <xdr:ext cx="7341670" cy="2301873"/>
    <xdr:sp macro="" textlink="">
      <xdr:nvSpPr>
        <xdr:cNvPr id="10" name="CuadroTexto 9">
          <a:extLst>
            <a:ext uri="{FF2B5EF4-FFF2-40B4-BE49-F238E27FC236}">
              <a16:creationId xmlns:a16="http://schemas.microsoft.com/office/drawing/2014/main" id="{00000000-0008-0000-0000-000012000000}"/>
            </a:ext>
          </a:extLst>
        </xdr:cNvPr>
        <xdr:cNvSpPr txBox="1"/>
      </xdr:nvSpPr>
      <xdr:spPr>
        <a:xfrm>
          <a:off x="1671000" y="149217288"/>
          <a:ext cx="7341670" cy="230187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2000" b="0">
              <a:latin typeface="Arial" panose="020B0604020202020204" pitchFamily="34" charset="0"/>
              <a:cs typeface="Arial" panose="020B0604020202020204" pitchFamily="34" charset="0"/>
            </a:rPr>
            <a:t>__________________________________</a:t>
          </a:r>
        </a:p>
        <a:p>
          <a:pPr algn="ctr"/>
          <a:r>
            <a:rPr lang="es-MX" sz="2000" b="0">
              <a:latin typeface="Arial" panose="020B0604020202020204" pitchFamily="34" charset="0"/>
              <a:cs typeface="Arial" panose="020B0604020202020204" pitchFamily="34" charset="0"/>
            </a:rPr>
            <a:t>Seguimiento y Control</a:t>
          </a:r>
        </a:p>
        <a:p>
          <a:pPr algn="ctr"/>
          <a:r>
            <a:rPr lang="es-MX" sz="2000" b="0">
              <a:latin typeface="Arial" panose="020B0604020202020204" pitchFamily="34" charset="0"/>
              <a:cs typeface="Arial" panose="020B0604020202020204" pitchFamily="34" charset="0"/>
            </a:rPr>
            <a:t>Mtra. Cinthia Vanessa Moreno Kú </a:t>
          </a:r>
          <a:br>
            <a:rPr lang="es-MX" sz="2000" b="0">
              <a:latin typeface="Arial" panose="020B0604020202020204" pitchFamily="34" charset="0"/>
              <a:cs typeface="Arial" panose="020B0604020202020204" pitchFamily="34" charset="0"/>
            </a:rPr>
          </a:br>
          <a:r>
            <a:rPr lang="es-MX" sz="2000" b="1">
              <a:latin typeface="Arial" panose="020B0604020202020204" pitchFamily="34" charset="0"/>
              <a:cs typeface="Arial" panose="020B0604020202020204" pitchFamily="34" charset="0"/>
            </a:rPr>
            <a:t>Dirección de Vinculación y Seguimiento con Instancias.</a:t>
          </a:r>
          <a:endParaRPr lang="es-MX" sz="2000" b="1">
            <a:effectLst/>
            <a:latin typeface="Arial" panose="020B0604020202020204" pitchFamily="34" charset="0"/>
            <a:cs typeface="Arial" panose="020B0604020202020204" pitchFamily="34" charset="0"/>
          </a:endParaRPr>
        </a:p>
      </xdr:txBody>
    </xdr:sp>
    <xdr:clientData/>
  </xdr:oneCellAnchor>
  <xdr:oneCellAnchor>
    <xdr:from>
      <xdr:col>4</xdr:col>
      <xdr:colOff>4568730</xdr:colOff>
      <xdr:row>145</xdr:row>
      <xdr:rowOff>76164</xdr:rowOff>
    </xdr:from>
    <xdr:ext cx="5914418" cy="1949929"/>
    <xdr:sp macro="" textlink="">
      <xdr:nvSpPr>
        <xdr:cNvPr id="13" name="CuadroTexto 12">
          <a:extLst>
            <a:ext uri="{FF2B5EF4-FFF2-40B4-BE49-F238E27FC236}">
              <a16:creationId xmlns:a16="http://schemas.microsoft.com/office/drawing/2014/main" id="{00000000-0008-0000-0000-00000B000000}"/>
            </a:ext>
          </a:extLst>
        </xdr:cNvPr>
        <xdr:cNvSpPr txBox="1"/>
      </xdr:nvSpPr>
      <xdr:spPr>
        <a:xfrm>
          <a:off x="9886855" y="149221789"/>
          <a:ext cx="5914418" cy="194992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2000" b="1">
              <a:latin typeface="Arial" panose="020B0604020202020204" pitchFamily="34" charset="0"/>
              <a:cs typeface="Arial" panose="020B0604020202020204" pitchFamily="34" charset="0"/>
            </a:rPr>
            <a:t>__________________________________</a:t>
          </a:r>
        </a:p>
        <a:p>
          <a:pPr algn="ctr"/>
          <a:r>
            <a:rPr lang="es-MX" sz="2000" b="0">
              <a:latin typeface="Arial" panose="020B0604020202020204" pitchFamily="34" charset="0"/>
              <a:cs typeface="Arial" panose="020B0604020202020204" pitchFamily="34" charset="0"/>
            </a:rPr>
            <a:t>Presupuestación y Control</a:t>
          </a:r>
        </a:p>
        <a:p>
          <a:pPr algn="ctr"/>
          <a:r>
            <a:rPr lang="es-MX" sz="2000" b="0">
              <a:solidFill>
                <a:schemeClr val="tx1"/>
              </a:solidFill>
              <a:effectLst/>
              <a:latin typeface="Arial" panose="020B0604020202020204" pitchFamily="34" charset="0"/>
              <a:ea typeface="+mn-ea"/>
              <a:cs typeface="Arial" panose="020B0604020202020204" pitchFamily="34" charset="0"/>
            </a:rPr>
            <a:t>Dr. Gonzalo Alonso Ramírez</a:t>
          </a:r>
          <a:r>
            <a:rPr lang="es-MX" sz="2000" b="0" baseline="0">
              <a:solidFill>
                <a:schemeClr val="tx1"/>
              </a:solidFill>
              <a:effectLst/>
              <a:latin typeface="Arial" panose="020B0604020202020204" pitchFamily="34" charset="0"/>
              <a:ea typeface="+mn-ea"/>
              <a:cs typeface="Arial" panose="020B0604020202020204" pitchFamily="34" charset="0"/>
            </a:rPr>
            <a:t> Duarte</a:t>
          </a:r>
        </a:p>
        <a:p>
          <a:pPr algn="ctr"/>
          <a:r>
            <a:rPr lang="es-MX" sz="2000" b="1" baseline="0">
              <a:solidFill>
                <a:schemeClr val="tx1"/>
              </a:solidFill>
              <a:effectLst/>
              <a:latin typeface="Arial" panose="020B0604020202020204" pitchFamily="34" charset="0"/>
              <a:ea typeface="+mn-ea"/>
              <a:cs typeface="Arial" panose="020B0604020202020204" pitchFamily="34" charset="0"/>
            </a:rPr>
            <a:t>Dirección Administrativa de la SMSCYT.</a:t>
          </a:r>
          <a:endParaRPr lang="es-MX" sz="2000" b="1">
            <a:effectLst/>
            <a:latin typeface="Arial" panose="020B0604020202020204" pitchFamily="34" charset="0"/>
            <a:cs typeface="Arial" panose="020B0604020202020204" pitchFamily="34" charset="0"/>
          </a:endParaRPr>
        </a:p>
      </xdr:txBody>
    </xdr:sp>
    <xdr:clientData/>
  </xdr:oneCellAnchor>
  <xdr:oneCellAnchor>
    <xdr:from>
      <xdr:col>10</xdr:col>
      <xdr:colOff>149000</xdr:colOff>
      <xdr:row>145</xdr:row>
      <xdr:rowOff>89698</xdr:rowOff>
    </xdr:from>
    <xdr:ext cx="5998760" cy="1905000"/>
    <xdr:sp macro="" textlink="">
      <xdr:nvSpPr>
        <xdr:cNvPr id="14" name="CuadroTexto 13">
          <a:extLst>
            <a:ext uri="{FF2B5EF4-FFF2-40B4-BE49-F238E27FC236}">
              <a16:creationId xmlns:a16="http://schemas.microsoft.com/office/drawing/2014/main" id="{00000000-0008-0000-0000-00000E000000}"/>
            </a:ext>
          </a:extLst>
        </xdr:cNvPr>
        <xdr:cNvSpPr txBox="1"/>
      </xdr:nvSpPr>
      <xdr:spPr>
        <a:xfrm>
          <a:off x="16579625" y="149235323"/>
          <a:ext cx="5998760" cy="1905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2000" b="1">
              <a:latin typeface="Arial" panose="020B0604020202020204" pitchFamily="34" charset="0"/>
              <a:cs typeface="Arial" panose="020B0604020202020204" pitchFamily="34" charset="0"/>
            </a:rPr>
            <a:t>____________________________</a:t>
          </a:r>
        </a:p>
        <a:p>
          <a:pPr algn="ctr"/>
          <a:r>
            <a:rPr lang="es-MX" sz="2000" b="0">
              <a:latin typeface="Arial" panose="020B0604020202020204" pitchFamily="34" charset="0"/>
              <a:cs typeface="Arial" panose="020B0604020202020204" pitchFamily="34" charset="0"/>
            </a:rPr>
            <a:t>Revisó</a:t>
          </a:r>
        </a:p>
        <a:p>
          <a:pPr algn="ctr"/>
          <a:r>
            <a:rPr lang="es-MX" sz="2000" b="0">
              <a:latin typeface="Arial" panose="020B0604020202020204" pitchFamily="34" charset="0"/>
              <a:cs typeface="Arial" panose="020B0604020202020204" pitchFamily="34" charset="0"/>
            </a:rPr>
            <a:t>M.C. Enrique Eduardo Encalada Sánchez</a:t>
          </a:r>
        </a:p>
        <a:p>
          <a:pPr algn="ctr"/>
          <a:r>
            <a:rPr lang="es-MX" sz="2000" b="1">
              <a:latin typeface="Arial" panose="020B0604020202020204" pitchFamily="34" charset="0"/>
              <a:cs typeface="Arial" panose="020B0604020202020204" pitchFamily="34" charset="0"/>
            </a:rPr>
            <a:t>Dirección de</a:t>
          </a:r>
          <a:r>
            <a:rPr lang="es-MX" sz="2000" b="1" baseline="0">
              <a:latin typeface="Arial" panose="020B0604020202020204" pitchFamily="34" charset="0"/>
              <a:cs typeface="Arial" panose="020B0604020202020204" pitchFamily="34" charset="0"/>
            </a:rPr>
            <a:t> </a:t>
          </a:r>
          <a:r>
            <a:rPr lang="es-MX" sz="2000" b="1">
              <a:latin typeface="Arial" panose="020B0604020202020204" pitchFamily="34" charset="0"/>
              <a:cs typeface="Arial" panose="020B0604020202020204" pitchFamily="34" charset="0"/>
            </a:rPr>
            <a:t>Planeación de la DGPM</a:t>
          </a:r>
        </a:p>
      </xdr:txBody>
    </xdr:sp>
    <xdr:clientData/>
  </xdr:oneCellAnchor>
  <xdr:oneCellAnchor>
    <xdr:from>
      <xdr:col>14</xdr:col>
      <xdr:colOff>1336029</xdr:colOff>
      <xdr:row>144</xdr:row>
      <xdr:rowOff>155268</xdr:rowOff>
    </xdr:from>
    <xdr:ext cx="7335386" cy="2159497"/>
    <xdr:sp macro="" textlink="">
      <xdr:nvSpPr>
        <xdr:cNvPr id="15" name="CuadroTexto 14">
          <a:extLst>
            <a:ext uri="{FF2B5EF4-FFF2-40B4-BE49-F238E27FC236}">
              <a16:creationId xmlns:a16="http://schemas.microsoft.com/office/drawing/2014/main" id="{00000000-0008-0000-0000-000011000000}"/>
            </a:ext>
          </a:extLst>
        </xdr:cNvPr>
        <xdr:cNvSpPr txBox="1"/>
      </xdr:nvSpPr>
      <xdr:spPr>
        <a:xfrm>
          <a:off x="23084779" y="149062768"/>
          <a:ext cx="7335386" cy="215949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2000" b="1">
              <a:solidFill>
                <a:schemeClr val="tx1"/>
              </a:solidFill>
              <a:latin typeface="Arial" panose="020B0604020202020204" pitchFamily="34" charset="0"/>
              <a:cs typeface="Arial" panose="020B0604020202020204" pitchFamily="34" charset="0"/>
            </a:rPr>
            <a:t>___________________________</a:t>
          </a:r>
        </a:p>
        <a:p>
          <a:pPr algn="ctr"/>
          <a:r>
            <a:rPr lang="es-MX" sz="2000" b="0">
              <a:solidFill>
                <a:schemeClr val="tx1"/>
              </a:solidFill>
              <a:latin typeface="Arial" panose="020B0604020202020204" pitchFamily="34" charset="0"/>
              <a:cs typeface="Arial" panose="020B0604020202020204" pitchFamily="34" charset="0"/>
            </a:rPr>
            <a:t>Autorizó</a:t>
          </a:r>
          <a:endParaRPr lang="es-MX" sz="2000" b="0">
            <a:solidFill>
              <a:schemeClr val="tx1"/>
            </a:solidFill>
            <a:effectLst/>
            <a:latin typeface="Arial" panose="020B0604020202020204" pitchFamily="34" charset="0"/>
            <a:cs typeface="Arial" panose="020B0604020202020204" pitchFamily="34" charset="0"/>
          </a:endParaRPr>
        </a:p>
        <a:p>
          <a:pPr algn="ctr"/>
          <a:r>
            <a:rPr lang="es-ES" sz="2000" b="0">
              <a:solidFill>
                <a:schemeClr val="tx1"/>
              </a:solidFill>
              <a:effectLst/>
              <a:latin typeface="Arial" panose="020B0604020202020204" pitchFamily="34" charset="0"/>
              <a:ea typeface="+mn-ea"/>
              <a:cs typeface="Arial" panose="020B0604020202020204" pitchFamily="34" charset="0"/>
            </a:rPr>
            <a:t>CAP. NAV. Carlos Ernesto D'amiano Sumuano.</a:t>
          </a:r>
          <a:endParaRPr lang="es-MX" sz="2000" b="0">
            <a:solidFill>
              <a:schemeClr val="tx1"/>
            </a:solidFill>
            <a:effectLst/>
            <a:latin typeface="Arial" panose="020B0604020202020204" pitchFamily="34" charset="0"/>
            <a:ea typeface="+mn-ea"/>
            <a:cs typeface="Arial" panose="020B0604020202020204" pitchFamily="34" charset="0"/>
          </a:endParaRPr>
        </a:p>
        <a:p>
          <a:pPr algn="ctr"/>
          <a:r>
            <a:rPr lang="es-MX" sz="2000" b="1">
              <a:solidFill>
                <a:schemeClr val="tx1"/>
              </a:solidFill>
              <a:effectLst/>
              <a:latin typeface="Arial" panose="020B0604020202020204" pitchFamily="34" charset="0"/>
              <a:ea typeface="+mn-ea"/>
              <a:cs typeface="Arial" panose="020B0604020202020204" pitchFamily="34" charset="0"/>
            </a:rPr>
            <a:t>Secretaria Municipal de Seguridad Ciudadana y Tránsito</a:t>
          </a:r>
          <a:endParaRPr lang="es-MX" sz="2000" b="1" baseline="0">
            <a:solidFill>
              <a:schemeClr val="tx1"/>
            </a:solidFill>
            <a:effectLst/>
            <a:latin typeface="Arial" panose="020B0604020202020204" pitchFamily="34" charset="0"/>
            <a:ea typeface="+mn-ea"/>
            <a:cs typeface="Arial" panose="020B0604020202020204" pitchFamily="34" charset="0"/>
          </a:endParaRP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B4:U138"/>
  <sheetViews>
    <sheetView tabSelected="1" view="pageBreakPreview" topLeftCell="A10" zoomScale="66" zoomScaleNormal="35" zoomScaleSheetLayoutView="66" workbookViewId="0">
      <selection activeCell="D17" sqref="D17:D18"/>
    </sheetView>
  </sheetViews>
  <sheetFormatPr baseColWidth="10" defaultColWidth="11.42578125" defaultRowHeight="15.75"/>
  <cols>
    <col min="1" max="1" width="11.42578125" style="1"/>
    <col min="2" max="2" width="10" style="1" customWidth="1"/>
    <col min="3" max="3" width="4" style="1" customWidth="1"/>
    <col min="4" max="4" width="54.42578125" style="2" customWidth="1"/>
    <col min="5" max="5" width="74.5703125" style="2" customWidth="1"/>
    <col min="6" max="6" width="24.28515625" style="1" customWidth="1"/>
    <col min="7" max="7" width="22.7109375" style="1" customWidth="1"/>
    <col min="8" max="8" width="16.5703125" style="1" customWidth="1"/>
    <col min="9" max="9" width="14.7109375" style="1" customWidth="1"/>
    <col min="10" max="13" width="15.5703125" style="1" customWidth="1"/>
    <col min="14" max="14" width="33" style="1" customWidth="1"/>
    <col min="15" max="15" width="30.85546875" style="1" customWidth="1"/>
    <col min="16" max="16" width="24.28515625" style="1" customWidth="1"/>
    <col min="17" max="17" width="19.85546875" style="1" customWidth="1"/>
    <col min="18" max="18" width="59.42578125" style="1" customWidth="1"/>
    <col min="19" max="19" width="2.5703125" style="1" customWidth="1"/>
    <col min="20" max="16384" width="11.42578125" style="1"/>
  </cols>
  <sheetData>
    <row r="4" spans="2:21" s="5" customFormat="1" ht="34.5" customHeight="1">
      <c r="D4" s="49" t="s">
        <v>0</v>
      </c>
      <c r="E4" s="49"/>
      <c r="F4" s="49"/>
      <c r="G4" s="49"/>
      <c r="H4" s="49"/>
      <c r="I4" s="49"/>
      <c r="J4" s="49"/>
      <c r="K4" s="49"/>
      <c r="L4" s="49"/>
      <c r="M4" s="49"/>
      <c r="N4" s="49"/>
      <c r="O4" s="49"/>
      <c r="P4" s="49"/>
      <c r="Q4" s="49"/>
      <c r="R4" s="49"/>
    </row>
    <row r="5" spans="2:21" s="5" customFormat="1" ht="34.5" customHeight="1">
      <c r="D5" s="49" t="s">
        <v>1</v>
      </c>
      <c r="E5" s="49"/>
      <c r="F5" s="49"/>
      <c r="G5" s="49"/>
      <c r="H5" s="49"/>
      <c r="I5" s="49"/>
      <c r="J5" s="49"/>
      <c r="K5" s="49"/>
      <c r="L5" s="49"/>
      <c r="M5" s="49"/>
      <c r="N5" s="49"/>
      <c r="O5" s="49"/>
      <c r="P5" s="49"/>
      <c r="Q5" s="49"/>
      <c r="R5" s="49"/>
    </row>
    <row r="6" spans="2:21" s="5" customFormat="1" ht="34.5" customHeight="1">
      <c r="D6" s="49" t="s">
        <v>45</v>
      </c>
      <c r="E6" s="49"/>
      <c r="F6" s="49"/>
      <c r="G6" s="49"/>
      <c r="H6" s="49"/>
      <c r="I6" s="49"/>
      <c r="J6" s="49"/>
      <c r="K6" s="49"/>
      <c r="L6" s="49"/>
      <c r="M6" s="49"/>
      <c r="N6" s="49"/>
      <c r="O6" s="49"/>
      <c r="P6" s="49"/>
      <c r="Q6" s="49"/>
      <c r="R6" s="49"/>
    </row>
    <row r="7" spans="2:21" ht="23.25">
      <c r="D7" s="6"/>
      <c r="E7" s="6"/>
      <c r="F7" s="7"/>
      <c r="G7" s="7"/>
      <c r="H7" s="7"/>
      <c r="I7" s="7"/>
      <c r="J7" s="7"/>
      <c r="K7" s="7"/>
      <c r="L7" s="7"/>
      <c r="M7" s="7"/>
      <c r="N7" s="7"/>
      <c r="O7" s="7"/>
      <c r="P7" s="7"/>
      <c r="Q7" s="7"/>
      <c r="R7" s="7"/>
    </row>
    <row r="8" spans="2:21" ht="16.5" thickBot="1"/>
    <row r="9" spans="2:21" ht="57.75" customHeight="1" thickBot="1">
      <c r="D9" s="55" t="s">
        <v>2</v>
      </c>
      <c r="E9" s="56"/>
      <c r="F9" s="57" t="s">
        <v>161</v>
      </c>
      <c r="G9" s="57"/>
      <c r="H9" s="58"/>
      <c r="I9" s="58"/>
      <c r="J9" s="58"/>
      <c r="K9" s="58"/>
      <c r="L9" s="58"/>
      <c r="M9" s="58"/>
      <c r="N9" s="58"/>
      <c r="O9" s="58"/>
      <c r="P9" s="57"/>
      <c r="Q9" s="57"/>
      <c r="R9" s="59"/>
    </row>
    <row r="10" spans="2:21" ht="32.25" customHeight="1" thickBot="1">
      <c r="D10" s="68" t="s">
        <v>3</v>
      </c>
      <c r="E10" s="68" t="s">
        <v>4</v>
      </c>
      <c r="F10" s="71" t="s">
        <v>5</v>
      </c>
      <c r="G10" s="68" t="s">
        <v>6</v>
      </c>
      <c r="H10" s="60" t="s">
        <v>7</v>
      </c>
      <c r="I10" s="61"/>
      <c r="J10" s="61"/>
      <c r="K10" s="61"/>
      <c r="L10" s="61"/>
      <c r="M10" s="61"/>
      <c r="N10" s="61"/>
      <c r="O10" s="62"/>
      <c r="P10" s="21" t="s">
        <v>8</v>
      </c>
      <c r="Q10" s="22"/>
      <c r="R10" s="23"/>
    </row>
    <row r="11" spans="2:21" ht="55.5" customHeight="1" thickBot="1">
      <c r="D11" s="69"/>
      <c r="E11" s="69"/>
      <c r="F11" s="72"/>
      <c r="G11" s="69"/>
      <c r="H11" s="68" t="s">
        <v>46</v>
      </c>
      <c r="I11" s="68" t="s">
        <v>9</v>
      </c>
      <c r="J11" s="63" t="s">
        <v>10</v>
      </c>
      <c r="K11" s="64"/>
      <c r="L11" s="64"/>
      <c r="M11" s="65"/>
      <c r="N11" s="66" t="s">
        <v>11</v>
      </c>
      <c r="O11" s="67"/>
      <c r="P11" s="24"/>
      <c r="Q11" s="25"/>
      <c r="R11" s="26"/>
    </row>
    <row r="12" spans="2:21" ht="42.75" customHeight="1" thickBot="1">
      <c r="D12" s="70"/>
      <c r="E12" s="70"/>
      <c r="F12" s="73"/>
      <c r="G12" s="70"/>
      <c r="H12" s="70"/>
      <c r="I12" s="70"/>
      <c r="J12" s="13" t="s">
        <v>12</v>
      </c>
      <c r="K12" s="13" t="s">
        <v>13</v>
      </c>
      <c r="L12" s="13" t="s">
        <v>14</v>
      </c>
      <c r="M12" s="13" t="s">
        <v>15</v>
      </c>
      <c r="N12" s="13" t="s">
        <v>16</v>
      </c>
      <c r="O12" s="13" t="s">
        <v>17</v>
      </c>
      <c r="P12" s="27"/>
      <c r="Q12" s="28"/>
      <c r="R12" s="29"/>
    </row>
    <row r="13" spans="2:21" ht="105.75" customHeight="1">
      <c r="D13" s="50" t="s">
        <v>346</v>
      </c>
      <c r="E13" s="16" t="s">
        <v>163</v>
      </c>
      <c r="F13" s="53" t="s">
        <v>21</v>
      </c>
      <c r="G13" s="39" t="s">
        <v>18</v>
      </c>
      <c r="H13" s="41">
        <v>0.7</v>
      </c>
      <c r="I13" s="39" t="s">
        <v>19</v>
      </c>
      <c r="J13" s="12">
        <v>0.78</v>
      </c>
      <c r="K13" s="12" t="s">
        <v>20</v>
      </c>
      <c r="L13" s="12" t="s">
        <v>20</v>
      </c>
      <c r="M13" s="12" t="s">
        <v>20</v>
      </c>
      <c r="N13" s="36">
        <f>IFERROR((J13/J14),"ND")</f>
        <v>1.1142857142857143</v>
      </c>
      <c r="O13" s="36">
        <f t="shared" ref="O13" si="0">IFERROR((J13/H13),"ND")</f>
        <v>1.1142857142857143</v>
      </c>
      <c r="P13" s="16" t="s">
        <v>285</v>
      </c>
      <c r="Q13" s="17"/>
      <c r="R13" s="18"/>
      <c r="T13" s="3"/>
      <c r="U13" s="3"/>
    </row>
    <row r="14" spans="2:21" ht="103.5" customHeight="1">
      <c r="D14" s="51"/>
      <c r="E14" s="52"/>
      <c r="F14" s="54" t="s">
        <v>21</v>
      </c>
      <c r="G14" s="40"/>
      <c r="H14" s="42"/>
      <c r="I14" s="40"/>
      <c r="J14" s="8">
        <v>0.7</v>
      </c>
      <c r="K14" s="8">
        <v>0.7</v>
      </c>
      <c r="L14" s="8">
        <v>0.7</v>
      </c>
      <c r="M14" s="8">
        <v>0.7</v>
      </c>
      <c r="N14" s="34"/>
      <c r="O14" s="34"/>
      <c r="P14" s="19"/>
      <c r="Q14" s="19"/>
      <c r="R14" s="20"/>
    </row>
    <row r="15" spans="2:21" ht="176.25" customHeight="1">
      <c r="B15" s="1" t="s">
        <v>151</v>
      </c>
      <c r="D15" s="47" t="s">
        <v>164</v>
      </c>
      <c r="E15" s="45" t="s">
        <v>165</v>
      </c>
      <c r="F15" s="43" t="s">
        <v>21</v>
      </c>
      <c r="G15" s="43" t="s">
        <v>22</v>
      </c>
      <c r="H15" s="37">
        <v>9208</v>
      </c>
      <c r="I15" s="37" t="s">
        <v>23</v>
      </c>
      <c r="J15" s="9">
        <v>2114</v>
      </c>
      <c r="K15" s="9" t="s">
        <v>20</v>
      </c>
      <c r="L15" s="9" t="s">
        <v>20</v>
      </c>
      <c r="M15" s="9" t="s">
        <v>20</v>
      </c>
      <c r="N15" s="34">
        <f>IFERROR((J15-J16)/J16,"ND")</f>
        <v>-6.5789473684210523E-3</v>
      </c>
      <c r="O15" s="34">
        <f>IFERROR((J15-H15)/H15,"ND")</f>
        <v>-0.77041702867072115</v>
      </c>
      <c r="P15" s="14" t="s">
        <v>162</v>
      </c>
      <c r="Q15" s="14"/>
      <c r="R15" s="15"/>
      <c r="S15" s="3"/>
      <c r="T15" s="3"/>
    </row>
    <row r="16" spans="2:21" ht="126" customHeight="1">
      <c r="D16" s="47"/>
      <c r="E16" s="45"/>
      <c r="F16" s="43"/>
      <c r="G16" s="43"/>
      <c r="H16" s="37"/>
      <c r="I16" s="37"/>
      <c r="J16" s="10">
        <v>2128</v>
      </c>
      <c r="K16" s="10">
        <v>2265</v>
      </c>
      <c r="L16" s="10">
        <v>2509</v>
      </c>
      <c r="M16" s="10">
        <v>2306</v>
      </c>
      <c r="N16" s="34"/>
      <c r="O16" s="34"/>
      <c r="P16" s="14"/>
      <c r="Q16" s="14"/>
      <c r="R16" s="15"/>
      <c r="S16" s="3"/>
      <c r="T16" s="3"/>
    </row>
    <row r="17" spans="2:20" ht="89.25" customHeight="1">
      <c r="B17" s="1" t="s">
        <v>152</v>
      </c>
      <c r="D17" s="47" t="s">
        <v>166</v>
      </c>
      <c r="E17" s="45" t="s">
        <v>167</v>
      </c>
      <c r="F17" s="43" t="s">
        <v>24</v>
      </c>
      <c r="G17" s="43" t="s">
        <v>22</v>
      </c>
      <c r="H17" s="37">
        <f>SUM(J18:M18)</f>
        <v>2487</v>
      </c>
      <c r="I17" s="37" t="s">
        <v>23</v>
      </c>
      <c r="J17" s="10">
        <v>765</v>
      </c>
      <c r="K17" s="10" t="s">
        <v>20</v>
      </c>
      <c r="L17" s="10" t="s">
        <v>20</v>
      </c>
      <c r="M17" s="10" t="s">
        <v>20</v>
      </c>
      <c r="N17" s="34">
        <f t="shared" ref="N17" si="1">IFERROR((J17/J18),"ND")</f>
        <v>1.2792642140468227</v>
      </c>
      <c r="O17" s="34">
        <f t="shared" ref="O17" si="2">IFERROR((J17/H17),"ND")</f>
        <v>0.30759951749095293</v>
      </c>
      <c r="P17" s="14" t="s">
        <v>286</v>
      </c>
      <c r="Q17" s="14"/>
      <c r="R17" s="15"/>
      <c r="S17" s="3"/>
      <c r="T17" s="3"/>
    </row>
    <row r="18" spans="2:20" ht="89.25" customHeight="1">
      <c r="D18" s="47" t="s">
        <v>47</v>
      </c>
      <c r="E18" s="45" t="s">
        <v>48</v>
      </c>
      <c r="F18" s="43"/>
      <c r="G18" s="43"/>
      <c r="H18" s="37"/>
      <c r="I18" s="37"/>
      <c r="J18" s="10">
        <v>598</v>
      </c>
      <c r="K18" s="10">
        <v>653</v>
      </c>
      <c r="L18" s="10">
        <v>648</v>
      </c>
      <c r="M18" s="10">
        <v>588</v>
      </c>
      <c r="N18" s="34"/>
      <c r="O18" s="34"/>
      <c r="P18" s="14"/>
      <c r="Q18" s="14"/>
      <c r="R18" s="15"/>
      <c r="S18" s="3"/>
      <c r="T18" s="3"/>
    </row>
    <row r="19" spans="2:20" ht="89.25" customHeight="1">
      <c r="D19" s="47" t="s">
        <v>168</v>
      </c>
      <c r="E19" s="45" t="s">
        <v>169</v>
      </c>
      <c r="F19" s="43" t="s">
        <v>24</v>
      </c>
      <c r="G19" s="43" t="s">
        <v>22</v>
      </c>
      <c r="H19" s="37">
        <f t="shared" ref="H19" si="3">SUM(J20:M20)</f>
        <v>609</v>
      </c>
      <c r="I19" s="37" t="s">
        <v>23</v>
      </c>
      <c r="J19" s="9">
        <v>160</v>
      </c>
      <c r="K19" s="9" t="s">
        <v>20</v>
      </c>
      <c r="L19" s="9" t="s">
        <v>20</v>
      </c>
      <c r="M19" s="9" t="s">
        <v>20</v>
      </c>
      <c r="N19" s="34">
        <f t="shared" ref="N19" si="4">IFERROR((J19/J20),"ND")</f>
        <v>1.2213740458015268</v>
      </c>
      <c r="O19" s="34">
        <f t="shared" ref="O19" si="5">IFERROR((J19/H19),"ND")</f>
        <v>0.26272577996715929</v>
      </c>
      <c r="P19" s="14" t="s">
        <v>287</v>
      </c>
      <c r="Q19" s="14"/>
      <c r="R19" s="15"/>
      <c r="S19" s="3"/>
      <c r="T19" s="3"/>
    </row>
    <row r="20" spans="2:20" ht="89.25" customHeight="1">
      <c r="D20" s="47"/>
      <c r="E20" s="45"/>
      <c r="F20" s="43"/>
      <c r="G20" s="43"/>
      <c r="H20" s="37"/>
      <c r="I20" s="37"/>
      <c r="J20" s="10">
        <v>131</v>
      </c>
      <c r="K20" s="10">
        <v>181</v>
      </c>
      <c r="L20" s="10">
        <v>176</v>
      </c>
      <c r="M20" s="10">
        <v>121</v>
      </c>
      <c r="N20" s="34"/>
      <c r="O20" s="34"/>
      <c r="P20" s="14"/>
      <c r="Q20" s="14"/>
      <c r="R20" s="15"/>
      <c r="S20" s="3"/>
      <c r="T20" s="3"/>
    </row>
    <row r="21" spans="2:20" ht="89.25" customHeight="1">
      <c r="D21" s="47" t="s">
        <v>170</v>
      </c>
      <c r="E21" s="45" t="s">
        <v>171</v>
      </c>
      <c r="F21" s="43" t="s">
        <v>24</v>
      </c>
      <c r="G21" s="43" t="s">
        <v>22</v>
      </c>
      <c r="H21" s="37">
        <f t="shared" ref="H21" si="6">SUM(J22:M22)</f>
        <v>529</v>
      </c>
      <c r="I21" s="37" t="s">
        <v>23</v>
      </c>
      <c r="J21" s="9">
        <v>159</v>
      </c>
      <c r="K21" s="9" t="s">
        <v>20</v>
      </c>
      <c r="L21" s="9" t="s">
        <v>20</v>
      </c>
      <c r="M21" s="9" t="s">
        <v>20</v>
      </c>
      <c r="N21" s="34">
        <f t="shared" ref="N21" si="7">IFERROR((J21/J22),"ND")</f>
        <v>1.2137404580152671</v>
      </c>
      <c r="O21" s="34">
        <f t="shared" ref="O21" si="8">IFERROR((J21/H21),"ND")</f>
        <v>0.30056710775047257</v>
      </c>
      <c r="P21" s="14" t="s">
        <v>288</v>
      </c>
      <c r="Q21" s="14"/>
      <c r="R21" s="15"/>
      <c r="S21" s="3"/>
      <c r="T21" s="3"/>
    </row>
    <row r="22" spans="2:20" ht="89.25" customHeight="1">
      <c r="D22" s="47" t="s">
        <v>49</v>
      </c>
      <c r="E22" s="45" t="s">
        <v>50</v>
      </c>
      <c r="F22" s="43"/>
      <c r="G22" s="43"/>
      <c r="H22" s="37"/>
      <c r="I22" s="37"/>
      <c r="J22" s="10">
        <v>131</v>
      </c>
      <c r="K22" s="10">
        <v>133</v>
      </c>
      <c r="L22" s="10">
        <v>133</v>
      </c>
      <c r="M22" s="10">
        <v>132</v>
      </c>
      <c r="N22" s="34"/>
      <c r="O22" s="34"/>
      <c r="P22" s="14"/>
      <c r="Q22" s="14"/>
      <c r="R22" s="15"/>
      <c r="S22" s="3"/>
      <c r="T22" s="3"/>
    </row>
    <row r="23" spans="2:20" ht="89.25" customHeight="1">
      <c r="D23" s="47" t="s">
        <v>172</v>
      </c>
      <c r="E23" s="45" t="s">
        <v>173</v>
      </c>
      <c r="F23" s="43" t="s">
        <v>24</v>
      </c>
      <c r="G23" s="43" t="s">
        <v>22</v>
      </c>
      <c r="H23" s="37">
        <f t="shared" ref="H23" si="9">SUM(J24:M24)</f>
        <v>849</v>
      </c>
      <c r="I23" s="37" t="s">
        <v>23</v>
      </c>
      <c r="J23" s="9">
        <v>232</v>
      </c>
      <c r="K23" s="9" t="s">
        <v>20</v>
      </c>
      <c r="L23" s="9" t="s">
        <v>20</v>
      </c>
      <c r="M23" s="9" t="s">
        <v>20</v>
      </c>
      <c r="N23" s="34">
        <f t="shared" ref="N23" si="10">IFERROR((J23/J24),"ND")</f>
        <v>1.0892018779342723</v>
      </c>
      <c r="O23" s="34">
        <f t="shared" ref="O23" si="11">IFERROR((J23/H23),"ND")</f>
        <v>0.27326266195524146</v>
      </c>
      <c r="P23" s="14" t="s">
        <v>289</v>
      </c>
      <c r="Q23" s="14"/>
      <c r="R23" s="15"/>
    </row>
    <row r="24" spans="2:20" ht="89.25" customHeight="1">
      <c r="D24" s="47" t="s">
        <v>51</v>
      </c>
      <c r="E24" s="45" t="s">
        <v>52</v>
      </c>
      <c r="F24" s="43"/>
      <c r="G24" s="43"/>
      <c r="H24" s="37"/>
      <c r="I24" s="37"/>
      <c r="J24" s="10">
        <v>213</v>
      </c>
      <c r="K24" s="10">
        <v>212</v>
      </c>
      <c r="L24" s="10">
        <v>212</v>
      </c>
      <c r="M24" s="10">
        <v>212</v>
      </c>
      <c r="N24" s="34"/>
      <c r="O24" s="34"/>
      <c r="P24" s="14"/>
      <c r="Q24" s="14"/>
      <c r="R24" s="15"/>
    </row>
    <row r="25" spans="2:20" ht="89.25" customHeight="1">
      <c r="D25" s="47" t="s">
        <v>174</v>
      </c>
      <c r="E25" s="45" t="s">
        <v>175</v>
      </c>
      <c r="F25" s="43" t="s">
        <v>24</v>
      </c>
      <c r="G25" s="43" t="s">
        <v>22</v>
      </c>
      <c r="H25" s="37">
        <f t="shared" ref="H25" si="12">SUM(J26:M26)</f>
        <v>230</v>
      </c>
      <c r="I25" s="37" t="s">
        <v>23</v>
      </c>
      <c r="J25" s="9">
        <v>123</v>
      </c>
      <c r="K25" s="9" t="s">
        <v>20</v>
      </c>
      <c r="L25" s="9" t="s">
        <v>20</v>
      </c>
      <c r="M25" s="9" t="s">
        <v>20</v>
      </c>
      <c r="N25" s="34">
        <f t="shared" ref="N25" si="13">IFERROR((J25/J26),"ND")</f>
        <v>2.1964285714285716</v>
      </c>
      <c r="O25" s="34">
        <f t="shared" ref="O25" si="14">IFERROR((J25/H25),"ND")</f>
        <v>0.5347826086956522</v>
      </c>
      <c r="P25" s="14" t="s">
        <v>290</v>
      </c>
      <c r="Q25" s="14"/>
      <c r="R25" s="15"/>
    </row>
    <row r="26" spans="2:20" ht="89.25" customHeight="1">
      <c r="D26" s="47" t="s">
        <v>53</v>
      </c>
      <c r="E26" s="45" t="s">
        <v>54</v>
      </c>
      <c r="F26" s="43"/>
      <c r="G26" s="43"/>
      <c r="H26" s="37"/>
      <c r="I26" s="37"/>
      <c r="J26" s="10">
        <v>56</v>
      </c>
      <c r="K26" s="10">
        <v>58</v>
      </c>
      <c r="L26" s="10">
        <v>58</v>
      </c>
      <c r="M26" s="10">
        <v>58</v>
      </c>
      <c r="N26" s="34"/>
      <c r="O26" s="34"/>
      <c r="P26" s="14"/>
      <c r="Q26" s="14"/>
      <c r="R26" s="15"/>
    </row>
    <row r="27" spans="2:20" ht="89.25" customHeight="1">
      <c r="D27" s="47" t="s">
        <v>176</v>
      </c>
      <c r="E27" s="45" t="s">
        <v>177</v>
      </c>
      <c r="F27" s="43" t="s">
        <v>24</v>
      </c>
      <c r="G27" s="43" t="s">
        <v>22</v>
      </c>
      <c r="H27" s="37">
        <f t="shared" ref="H27" si="15">SUM(J28:M28)</f>
        <v>230</v>
      </c>
      <c r="I27" s="37" t="s">
        <v>23</v>
      </c>
      <c r="J27" s="9">
        <v>77</v>
      </c>
      <c r="K27" s="9" t="s">
        <v>20</v>
      </c>
      <c r="L27" s="9" t="s">
        <v>20</v>
      </c>
      <c r="M27" s="9" t="s">
        <v>20</v>
      </c>
      <c r="N27" s="34">
        <f t="shared" ref="N27" si="16">IFERROR((J27/J28),"ND")</f>
        <v>1.3508771929824561</v>
      </c>
      <c r="O27" s="34">
        <f t="shared" ref="O27" si="17">IFERROR((J27/H27),"ND")</f>
        <v>0.33478260869565218</v>
      </c>
      <c r="P27" s="14" t="s">
        <v>291</v>
      </c>
      <c r="Q27" s="14"/>
      <c r="R27" s="15"/>
    </row>
    <row r="28" spans="2:20" ht="89.25" customHeight="1">
      <c r="D28" s="47" t="s">
        <v>55</v>
      </c>
      <c r="E28" s="45" t="s">
        <v>56</v>
      </c>
      <c r="F28" s="43"/>
      <c r="G28" s="43"/>
      <c r="H28" s="37"/>
      <c r="I28" s="37"/>
      <c r="J28" s="10">
        <v>57</v>
      </c>
      <c r="K28" s="10">
        <v>58</v>
      </c>
      <c r="L28" s="10">
        <v>58</v>
      </c>
      <c r="M28" s="10">
        <v>57</v>
      </c>
      <c r="N28" s="34"/>
      <c r="O28" s="34"/>
      <c r="P28" s="14"/>
      <c r="Q28" s="14"/>
      <c r="R28" s="15"/>
    </row>
    <row r="29" spans="2:20" ht="89.25" customHeight="1">
      <c r="D29" s="47" t="s">
        <v>178</v>
      </c>
      <c r="E29" s="45" t="s">
        <v>179</v>
      </c>
      <c r="F29" s="43" t="s">
        <v>24</v>
      </c>
      <c r="G29" s="43" t="s">
        <v>22</v>
      </c>
      <c r="H29" s="37">
        <f t="shared" ref="H29" si="18">SUM(J30:M30)</f>
        <v>40</v>
      </c>
      <c r="I29" s="37" t="s">
        <v>23</v>
      </c>
      <c r="J29" s="9">
        <v>14</v>
      </c>
      <c r="K29" s="9" t="s">
        <v>20</v>
      </c>
      <c r="L29" s="9" t="s">
        <v>20</v>
      </c>
      <c r="M29" s="9" t="s">
        <v>20</v>
      </c>
      <c r="N29" s="34">
        <f t="shared" ref="N29" si="19">IFERROR((J29/J30),"ND")</f>
        <v>1.4</v>
      </c>
      <c r="O29" s="34">
        <f t="shared" ref="O29" si="20">IFERROR((J29/H29),"ND")</f>
        <v>0.35</v>
      </c>
      <c r="P29" s="14" t="s">
        <v>292</v>
      </c>
      <c r="Q29" s="14"/>
      <c r="R29" s="15"/>
    </row>
    <row r="30" spans="2:20" ht="89.25" customHeight="1">
      <c r="D30" s="47" t="s">
        <v>57</v>
      </c>
      <c r="E30" s="45" t="s">
        <v>58</v>
      </c>
      <c r="F30" s="43"/>
      <c r="G30" s="43"/>
      <c r="H30" s="37"/>
      <c r="I30" s="37"/>
      <c r="J30" s="10">
        <v>10</v>
      </c>
      <c r="K30" s="10">
        <v>11</v>
      </c>
      <c r="L30" s="10">
        <v>11</v>
      </c>
      <c r="M30" s="10">
        <v>8</v>
      </c>
      <c r="N30" s="34"/>
      <c r="O30" s="34"/>
      <c r="P30" s="14"/>
      <c r="Q30" s="14"/>
      <c r="R30" s="15"/>
    </row>
    <row r="31" spans="2:20" ht="89.25" customHeight="1">
      <c r="B31" s="4" t="s">
        <v>153</v>
      </c>
      <c r="D31" s="47" t="s">
        <v>180</v>
      </c>
      <c r="E31" s="45" t="s">
        <v>181</v>
      </c>
      <c r="F31" s="43" t="s">
        <v>24</v>
      </c>
      <c r="G31" s="43" t="s">
        <v>22</v>
      </c>
      <c r="H31" s="37">
        <f t="shared" ref="H31" si="21">SUM(J32:M32)</f>
        <v>69</v>
      </c>
      <c r="I31" s="37" t="s">
        <v>23</v>
      </c>
      <c r="J31" s="10">
        <v>27</v>
      </c>
      <c r="K31" s="10" t="s">
        <v>20</v>
      </c>
      <c r="L31" s="10" t="s">
        <v>20</v>
      </c>
      <c r="M31" s="10" t="s">
        <v>20</v>
      </c>
      <c r="N31" s="34">
        <f t="shared" ref="N31" si="22">IFERROR((J31/J32),"ND")</f>
        <v>1.125</v>
      </c>
      <c r="O31" s="34">
        <f t="shared" ref="O31" si="23">IFERROR((J31/H31),"ND")</f>
        <v>0.39130434782608697</v>
      </c>
      <c r="P31" s="14" t="s">
        <v>293</v>
      </c>
      <c r="Q31" s="14"/>
      <c r="R31" s="15"/>
    </row>
    <row r="32" spans="2:20" ht="89.25" customHeight="1">
      <c r="D32" s="47" t="s">
        <v>59</v>
      </c>
      <c r="E32" s="45" t="s">
        <v>60</v>
      </c>
      <c r="F32" s="43"/>
      <c r="G32" s="43"/>
      <c r="H32" s="37"/>
      <c r="I32" s="37"/>
      <c r="J32" s="10">
        <v>24</v>
      </c>
      <c r="K32" s="10">
        <v>21</v>
      </c>
      <c r="L32" s="10">
        <v>18</v>
      </c>
      <c r="M32" s="10">
        <v>6</v>
      </c>
      <c r="N32" s="34"/>
      <c r="O32" s="34"/>
      <c r="P32" s="14"/>
      <c r="Q32" s="14"/>
      <c r="R32" s="15"/>
    </row>
    <row r="33" spans="2:18" ht="89.25" customHeight="1">
      <c r="D33" s="47" t="s">
        <v>182</v>
      </c>
      <c r="E33" s="45" t="s">
        <v>183</v>
      </c>
      <c r="F33" s="43" t="s">
        <v>24</v>
      </c>
      <c r="G33" s="43" t="s">
        <v>22</v>
      </c>
      <c r="H33" s="37">
        <f t="shared" ref="H33" si="24">SUM(J34:M34)</f>
        <v>69</v>
      </c>
      <c r="I33" s="37" t="s">
        <v>23</v>
      </c>
      <c r="J33" s="9">
        <v>27</v>
      </c>
      <c r="K33" s="9" t="s">
        <v>20</v>
      </c>
      <c r="L33" s="9" t="s">
        <v>20</v>
      </c>
      <c r="M33" s="9" t="s">
        <v>20</v>
      </c>
      <c r="N33" s="34">
        <f t="shared" ref="N33" si="25">IFERROR((J33/J34),"ND")</f>
        <v>1.125</v>
      </c>
      <c r="O33" s="34">
        <f t="shared" ref="O33" si="26">IFERROR((J33/H33),"ND")</f>
        <v>0.39130434782608697</v>
      </c>
      <c r="P33" s="14" t="s">
        <v>294</v>
      </c>
      <c r="Q33" s="14"/>
      <c r="R33" s="15"/>
    </row>
    <row r="34" spans="2:18" ht="89.25" customHeight="1">
      <c r="D34" s="47" t="s">
        <v>61</v>
      </c>
      <c r="E34" s="45" t="s">
        <v>62</v>
      </c>
      <c r="F34" s="43"/>
      <c r="G34" s="43"/>
      <c r="H34" s="37"/>
      <c r="I34" s="37"/>
      <c r="J34" s="10">
        <v>24</v>
      </c>
      <c r="K34" s="10">
        <v>21</v>
      </c>
      <c r="L34" s="10">
        <v>18</v>
      </c>
      <c r="M34" s="10">
        <v>6</v>
      </c>
      <c r="N34" s="34"/>
      <c r="O34" s="34"/>
      <c r="P34" s="14"/>
      <c r="Q34" s="14"/>
      <c r="R34" s="15"/>
    </row>
    <row r="35" spans="2:18" ht="89.25" customHeight="1">
      <c r="B35" s="4" t="s">
        <v>154</v>
      </c>
      <c r="D35" s="47" t="s">
        <v>184</v>
      </c>
      <c r="E35" s="45" t="s">
        <v>185</v>
      </c>
      <c r="F35" s="43" t="s">
        <v>24</v>
      </c>
      <c r="G35" s="43" t="s">
        <v>22</v>
      </c>
      <c r="H35" s="37">
        <f t="shared" ref="H35" si="27">SUM(J36:M36)</f>
        <v>622</v>
      </c>
      <c r="I35" s="37" t="s">
        <v>23</v>
      </c>
      <c r="J35" s="10">
        <v>264</v>
      </c>
      <c r="K35" s="10"/>
      <c r="L35" s="10"/>
      <c r="M35" s="10"/>
      <c r="N35" s="34">
        <f t="shared" ref="N35" si="28">IFERROR((J35/J36),"ND")</f>
        <v>1.5621301775147929</v>
      </c>
      <c r="O35" s="34">
        <f t="shared" ref="O35" si="29">IFERROR((J35/H35),"ND")</f>
        <v>0.42443729903536975</v>
      </c>
      <c r="P35" s="14" t="s">
        <v>295</v>
      </c>
      <c r="Q35" s="14"/>
      <c r="R35" s="15"/>
    </row>
    <row r="36" spans="2:18" ht="89.25" customHeight="1">
      <c r="D36" s="47" t="s">
        <v>63</v>
      </c>
      <c r="E36" s="45" t="s">
        <v>64</v>
      </c>
      <c r="F36" s="43"/>
      <c r="G36" s="43"/>
      <c r="H36" s="37"/>
      <c r="I36" s="37"/>
      <c r="J36" s="10">
        <v>169</v>
      </c>
      <c r="K36" s="10">
        <v>153</v>
      </c>
      <c r="L36" s="10">
        <v>151</v>
      </c>
      <c r="M36" s="10">
        <v>149</v>
      </c>
      <c r="N36" s="34"/>
      <c r="O36" s="34"/>
      <c r="P36" s="14"/>
      <c r="Q36" s="14"/>
      <c r="R36" s="15"/>
    </row>
    <row r="37" spans="2:18" ht="89.25" customHeight="1">
      <c r="D37" s="47" t="s">
        <v>186</v>
      </c>
      <c r="E37" s="45" t="s">
        <v>187</v>
      </c>
      <c r="F37" s="43" t="s">
        <v>24</v>
      </c>
      <c r="G37" s="43" t="s">
        <v>22</v>
      </c>
      <c r="H37" s="37">
        <f t="shared" ref="H37" si="30">SUM(J38:M38)</f>
        <v>425</v>
      </c>
      <c r="I37" s="37" t="s">
        <v>23</v>
      </c>
      <c r="J37" s="9">
        <v>216</v>
      </c>
      <c r="K37" s="9" t="s">
        <v>20</v>
      </c>
      <c r="L37" s="9" t="s">
        <v>20</v>
      </c>
      <c r="M37" s="9" t="s">
        <v>20</v>
      </c>
      <c r="N37" s="34">
        <f t="shared" ref="N37" si="31">IFERROR((J37/J38),"ND")</f>
        <v>1.7851239669421488</v>
      </c>
      <c r="O37" s="34">
        <f t="shared" ref="O37" si="32">IFERROR((J37/H37),"ND")</f>
        <v>0.50823529411764701</v>
      </c>
      <c r="P37" s="14" t="s">
        <v>296</v>
      </c>
      <c r="Q37" s="14"/>
      <c r="R37" s="15"/>
    </row>
    <row r="38" spans="2:18" ht="89.25" customHeight="1">
      <c r="D38" s="47" t="s">
        <v>65</v>
      </c>
      <c r="E38" s="45" t="s">
        <v>66</v>
      </c>
      <c r="F38" s="43"/>
      <c r="G38" s="43"/>
      <c r="H38" s="37"/>
      <c r="I38" s="37"/>
      <c r="J38" s="10">
        <v>121</v>
      </c>
      <c r="K38" s="10">
        <v>102</v>
      </c>
      <c r="L38" s="10">
        <v>101</v>
      </c>
      <c r="M38" s="10">
        <v>101</v>
      </c>
      <c r="N38" s="34"/>
      <c r="O38" s="34"/>
      <c r="P38" s="14"/>
      <c r="Q38" s="14"/>
      <c r="R38" s="15"/>
    </row>
    <row r="39" spans="2:18" ht="89.25" customHeight="1">
      <c r="D39" s="47" t="s">
        <v>188</v>
      </c>
      <c r="E39" s="45" t="s">
        <v>189</v>
      </c>
      <c r="F39" s="43" t="s">
        <v>24</v>
      </c>
      <c r="G39" s="43" t="s">
        <v>22</v>
      </c>
      <c r="H39" s="37">
        <f t="shared" ref="H39" si="33">SUM(J40:M40)</f>
        <v>3</v>
      </c>
      <c r="I39" s="37" t="s">
        <v>23</v>
      </c>
      <c r="J39" s="9" t="s">
        <v>20</v>
      </c>
      <c r="K39" s="9" t="s">
        <v>20</v>
      </c>
      <c r="L39" s="9" t="s">
        <v>20</v>
      </c>
      <c r="M39" s="9" t="s">
        <v>20</v>
      </c>
      <c r="N39" s="34" t="str">
        <f t="shared" ref="N39" si="34">IFERROR((J39/J40),"ND")</f>
        <v>ND</v>
      </c>
      <c r="O39" s="34" t="str">
        <f t="shared" ref="O39" si="35">IFERROR((J39/H39),"ND")</f>
        <v>ND</v>
      </c>
      <c r="P39" s="14" t="s">
        <v>297</v>
      </c>
      <c r="Q39" s="14"/>
      <c r="R39" s="15"/>
    </row>
    <row r="40" spans="2:18" ht="89.25" customHeight="1">
      <c r="D40" s="47" t="s">
        <v>67</v>
      </c>
      <c r="E40" s="45" t="s">
        <v>68</v>
      </c>
      <c r="F40" s="43"/>
      <c r="G40" s="43"/>
      <c r="H40" s="37"/>
      <c r="I40" s="37"/>
      <c r="J40" s="10">
        <v>0</v>
      </c>
      <c r="K40" s="10">
        <v>2</v>
      </c>
      <c r="L40" s="10">
        <v>1</v>
      </c>
      <c r="M40" s="10">
        <v>0</v>
      </c>
      <c r="N40" s="34"/>
      <c r="O40" s="34"/>
      <c r="P40" s="14"/>
      <c r="Q40" s="14"/>
      <c r="R40" s="15"/>
    </row>
    <row r="41" spans="2:18" ht="89.25" customHeight="1">
      <c r="D41" s="47" t="s">
        <v>190</v>
      </c>
      <c r="E41" s="45" t="s">
        <v>191</v>
      </c>
      <c r="F41" s="43" t="s">
        <v>24</v>
      </c>
      <c r="G41" s="43" t="s">
        <v>22</v>
      </c>
      <c r="H41" s="37">
        <f t="shared" ref="H41" si="36">SUM(J42:M42)</f>
        <v>194</v>
      </c>
      <c r="I41" s="37" t="s">
        <v>23</v>
      </c>
      <c r="J41" s="9">
        <v>48</v>
      </c>
      <c r="K41" s="9" t="s">
        <v>20</v>
      </c>
      <c r="L41" s="9" t="s">
        <v>20</v>
      </c>
      <c r="M41" s="9" t="s">
        <v>20</v>
      </c>
      <c r="N41" s="34">
        <f t="shared" ref="N41" si="37">IFERROR((J41/J42),"ND")</f>
        <v>1</v>
      </c>
      <c r="O41" s="34">
        <f t="shared" ref="O41" si="38">IFERROR((J41/H41),"ND")</f>
        <v>0.24742268041237114</v>
      </c>
      <c r="P41" s="14" t="s">
        <v>298</v>
      </c>
      <c r="Q41" s="14"/>
      <c r="R41" s="15"/>
    </row>
    <row r="42" spans="2:18" ht="89.25" customHeight="1">
      <c r="D42" s="47" t="s">
        <v>69</v>
      </c>
      <c r="E42" s="45" t="s">
        <v>70</v>
      </c>
      <c r="F42" s="43"/>
      <c r="G42" s="43"/>
      <c r="H42" s="37"/>
      <c r="I42" s="37"/>
      <c r="J42" s="10">
        <v>48</v>
      </c>
      <c r="K42" s="10">
        <v>49</v>
      </c>
      <c r="L42" s="10">
        <v>49</v>
      </c>
      <c r="M42" s="10">
        <v>48</v>
      </c>
      <c r="N42" s="34"/>
      <c r="O42" s="34"/>
      <c r="P42" s="14"/>
      <c r="Q42" s="14"/>
      <c r="R42" s="15"/>
    </row>
    <row r="43" spans="2:18" ht="89.25" customHeight="1">
      <c r="B43" s="1" t="s">
        <v>155</v>
      </c>
      <c r="D43" s="47" t="s">
        <v>192</v>
      </c>
      <c r="E43" s="45" t="s">
        <v>193</v>
      </c>
      <c r="F43" s="43" t="s">
        <v>24</v>
      </c>
      <c r="G43" s="43" t="s">
        <v>22</v>
      </c>
      <c r="H43" s="37">
        <f t="shared" ref="H43" si="39">SUM(J44:M44)</f>
        <v>1117</v>
      </c>
      <c r="I43" s="37" t="s">
        <v>23</v>
      </c>
      <c r="J43" s="10">
        <v>125</v>
      </c>
      <c r="K43" s="10" t="s">
        <v>20</v>
      </c>
      <c r="L43" s="10" t="s">
        <v>20</v>
      </c>
      <c r="M43" s="10" t="s">
        <v>20</v>
      </c>
      <c r="N43" s="34">
        <f t="shared" ref="N43" si="40">IFERROR((J43/J44),"ND")</f>
        <v>0.44802867383512546</v>
      </c>
      <c r="O43" s="34">
        <f t="shared" ref="O43" si="41">IFERROR((J43/H43),"ND")</f>
        <v>0.11190689346463742</v>
      </c>
      <c r="P43" s="14" t="s">
        <v>299</v>
      </c>
      <c r="Q43" s="14"/>
      <c r="R43" s="15"/>
    </row>
    <row r="44" spans="2:18" ht="89.25" customHeight="1">
      <c r="D44" s="47" t="s">
        <v>71</v>
      </c>
      <c r="E44" s="45" t="s">
        <v>72</v>
      </c>
      <c r="F44" s="43"/>
      <c r="G44" s="43"/>
      <c r="H44" s="37"/>
      <c r="I44" s="37"/>
      <c r="J44" s="10">
        <v>279</v>
      </c>
      <c r="K44" s="10">
        <v>280</v>
      </c>
      <c r="L44" s="10">
        <v>279</v>
      </c>
      <c r="M44" s="10">
        <v>279</v>
      </c>
      <c r="N44" s="34"/>
      <c r="O44" s="34"/>
      <c r="P44" s="14"/>
      <c r="Q44" s="14"/>
      <c r="R44" s="15"/>
    </row>
    <row r="45" spans="2:18" ht="89.25" customHeight="1">
      <c r="D45" s="47" t="s">
        <v>194</v>
      </c>
      <c r="E45" s="45" t="s">
        <v>195</v>
      </c>
      <c r="F45" s="43" t="s">
        <v>24</v>
      </c>
      <c r="G45" s="43" t="s">
        <v>22</v>
      </c>
      <c r="H45" s="37">
        <f t="shared" ref="H45" si="42">SUM(J46:M46)</f>
        <v>1</v>
      </c>
      <c r="I45" s="37" t="s">
        <v>23</v>
      </c>
      <c r="J45" s="9" t="s">
        <v>20</v>
      </c>
      <c r="K45" s="9" t="s">
        <v>20</v>
      </c>
      <c r="L45" s="9" t="s">
        <v>20</v>
      </c>
      <c r="M45" s="9" t="s">
        <v>20</v>
      </c>
      <c r="N45" s="34" t="str">
        <f t="shared" ref="N45" si="43">IFERROR((J45/J46),"ND")</f>
        <v>ND</v>
      </c>
      <c r="O45" s="34" t="str">
        <f t="shared" ref="O45" si="44">IFERROR((J45/H45),"ND")</f>
        <v>ND</v>
      </c>
      <c r="P45" s="14" t="s">
        <v>300</v>
      </c>
      <c r="Q45" s="30"/>
      <c r="R45" s="31"/>
    </row>
    <row r="46" spans="2:18" ht="89.25" customHeight="1">
      <c r="D46" s="47" t="s">
        <v>73</v>
      </c>
      <c r="E46" s="45" t="s">
        <v>74</v>
      </c>
      <c r="F46" s="43"/>
      <c r="G46" s="43"/>
      <c r="H46" s="37"/>
      <c r="I46" s="37"/>
      <c r="J46" s="10">
        <v>0</v>
      </c>
      <c r="K46" s="10">
        <v>1</v>
      </c>
      <c r="L46" s="10">
        <v>0</v>
      </c>
      <c r="M46" s="10">
        <v>0</v>
      </c>
      <c r="N46" s="34"/>
      <c r="O46" s="34"/>
      <c r="P46" s="30"/>
      <c r="Q46" s="30"/>
      <c r="R46" s="31"/>
    </row>
    <row r="47" spans="2:18" ht="89.25" customHeight="1">
      <c r="D47" s="47" t="s">
        <v>196</v>
      </c>
      <c r="E47" s="45" t="s">
        <v>197</v>
      </c>
      <c r="F47" s="43" t="s">
        <v>24</v>
      </c>
      <c r="G47" s="43" t="s">
        <v>22</v>
      </c>
      <c r="H47" s="37">
        <f t="shared" ref="H47" si="45">SUM(J48:M48)</f>
        <v>1092</v>
      </c>
      <c r="I47" s="37" t="s">
        <v>23</v>
      </c>
      <c r="J47" s="9">
        <v>120</v>
      </c>
      <c r="K47" s="9" t="s">
        <v>20</v>
      </c>
      <c r="L47" s="9" t="s">
        <v>20</v>
      </c>
      <c r="M47" s="9" t="s">
        <v>20</v>
      </c>
      <c r="N47" s="34">
        <f t="shared" ref="N47" si="46">IFERROR((J47/J48),"ND")</f>
        <v>0.43956043956043955</v>
      </c>
      <c r="O47" s="34">
        <f t="shared" ref="O47" si="47">IFERROR((J47/H47),"ND")</f>
        <v>0.10989010989010989</v>
      </c>
      <c r="P47" s="14" t="s">
        <v>301</v>
      </c>
      <c r="Q47" s="30"/>
      <c r="R47" s="31"/>
    </row>
    <row r="48" spans="2:18" ht="89.25" customHeight="1">
      <c r="D48" s="47" t="s">
        <v>75</v>
      </c>
      <c r="E48" s="45" t="s">
        <v>76</v>
      </c>
      <c r="F48" s="43"/>
      <c r="G48" s="43"/>
      <c r="H48" s="37"/>
      <c r="I48" s="37"/>
      <c r="J48" s="10">
        <v>273</v>
      </c>
      <c r="K48" s="10">
        <v>273</v>
      </c>
      <c r="L48" s="10">
        <v>273</v>
      </c>
      <c r="M48" s="10">
        <v>273</v>
      </c>
      <c r="N48" s="34"/>
      <c r="O48" s="34"/>
      <c r="P48" s="30"/>
      <c r="Q48" s="30"/>
      <c r="R48" s="31"/>
    </row>
    <row r="49" spans="2:18" ht="89.25" customHeight="1">
      <c r="D49" s="47" t="s">
        <v>198</v>
      </c>
      <c r="E49" s="45" t="s">
        <v>199</v>
      </c>
      <c r="F49" s="43" t="s">
        <v>24</v>
      </c>
      <c r="G49" s="43" t="s">
        <v>22</v>
      </c>
      <c r="H49" s="37">
        <f t="shared" ref="H49" si="48">SUM(J50:M50)</f>
        <v>24</v>
      </c>
      <c r="I49" s="37" t="s">
        <v>23</v>
      </c>
      <c r="J49" s="9">
        <v>5</v>
      </c>
      <c r="K49" s="9" t="s">
        <v>20</v>
      </c>
      <c r="L49" s="9" t="s">
        <v>20</v>
      </c>
      <c r="M49" s="9" t="s">
        <v>20</v>
      </c>
      <c r="N49" s="34">
        <f t="shared" ref="N49" si="49">IFERROR((J49/J50),"ND")</f>
        <v>0.83333333333333337</v>
      </c>
      <c r="O49" s="34">
        <f t="shared" ref="O49" si="50">IFERROR((J49/H49),"ND")</f>
        <v>0.20833333333333334</v>
      </c>
      <c r="P49" s="14" t="s">
        <v>302</v>
      </c>
      <c r="Q49" s="14"/>
      <c r="R49" s="15"/>
    </row>
    <row r="50" spans="2:18" ht="89.25" customHeight="1">
      <c r="D50" s="47" t="s">
        <v>77</v>
      </c>
      <c r="E50" s="45" t="s">
        <v>78</v>
      </c>
      <c r="F50" s="43"/>
      <c r="G50" s="43"/>
      <c r="H50" s="37"/>
      <c r="I50" s="37"/>
      <c r="J50" s="10">
        <v>6</v>
      </c>
      <c r="K50" s="10">
        <v>6</v>
      </c>
      <c r="L50" s="10">
        <v>6</v>
      </c>
      <c r="M50" s="10">
        <v>6</v>
      </c>
      <c r="N50" s="34"/>
      <c r="O50" s="34"/>
      <c r="P50" s="14"/>
      <c r="Q50" s="14"/>
      <c r="R50" s="15"/>
    </row>
    <row r="51" spans="2:18" ht="89.25" customHeight="1">
      <c r="B51" s="1" t="s">
        <v>156</v>
      </c>
      <c r="D51" s="47" t="s">
        <v>200</v>
      </c>
      <c r="E51" s="45" t="s">
        <v>201</v>
      </c>
      <c r="F51" s="43" t="s">
        <v>24</v>
      </c>
      <c r="G51" s="43" t="s">
        <v>22</v>
      </c>
      <c r="H51" s="37">
        <f t="shared" ref="H51" si="51">SUM(J52:M52)</f>
        <v>4520</v>
      </c>
      <c r="I51" s="37" t="s">
        <v>23</v>
      </c>
      <c r="J51" s="10">
        <v>1268</v>
      </c>
      <c r="K51" s="10"/>
      <c r="L51" s="10"/>
      <c r="M51" s="10"/>
      <c r="N51" s="34">
        <f t="shared" ref="N51" si="52">IFERROR((J51/J52),"ND")</f>
        <v>1.0514096185737978</v>
      </c>
      <c r="O51" s="34">
        <f t="shared" ref="O51" si="53">IFERROR((J51/H51),"ND")</f>
        <v>0.28053097345132744</v>
      </c>
      <c r="P51" s="14" t="s">
        <v>303</v>
      </c>
      <c r="Q51" s="14"/>
      <c r="R51" s="15"/>
    </row>
    <row r="52" spans="2:18" ht="89.25" customHeight="1">
      <c r="D52" s="47" t="s">
        <v>79</v>
      </c>
      <c r="E52" s="45" t="s">
        <v>80</v>
      </c>
      <c r="F52" s="43"/>
      <c r="G52" s="43"/>
      <c r="H52" s="37"/>
      <c r="I52" s="37"/>
      <c r="J52" s="10">
        <v>1206</v>
      </c>
      <c r="K52" s="10">
        <v>1206</v>
      </c>
      <c r="L52" s="10">
        <v>1204</v>
      </c>
      <c r="M52" s="10">
        <v>904</v>
      </c>
      <c r="N52" s="34"/>
      <c r="O52" s="34"/>
      <c r="P52" s="14"/>
      <c r="Q52" s="14"/>
      <c r="R52" s="15"/>
    </row>
    <row r="53" spans="2:18" ht="89.25" customHeight="1">
      <c r="D53" s="47" t="s">
        <v>202</v>
      </c>
      <c r="E53" s="45" t="s">
        <v>203</v>
      </c>
      <c r="F53" s="43" t="s">
        <v>24</v>
      </c>
      <c r="G53" s="43" t="s">
        <v>22</v>
      </c>
      <c r="H53" s="37">
        <f t="shared" ref="H53" si="54">SUM(J54:M54)</f>
        <v>3357</v>
      </c>
      <c r="I53" s="37" t="s">
        <v>23</v>
      </c>
      <c r="J53" s="9">
        <v>945</v>
      </c>
      <c r="K53" s="9" t="s">
        <v>20</v>
      </c>
      <c r="L53" s="9" t="s">
        <v>20</v>
      </c>
      <c r="M53" s="9" t="s">
        <v>20</v>
      </c>
      <c r="N53" s="34">
        <f t="shared" ref="N53" si="55">IFERROR((J53/J54),"ND")</f>
        <v>1.0339168490153172</v>
      </c>
      <c r="O53" s="34">
        <f t="shared" ref="O53" si="56">IFERROR((J53/H53),"ND")</f>
        <v>0.28150134048257375</v>
      </c>
      <c r="P53" s="14" t="s">
        <v>304</v>
      </c>
      <c r="Q53" s="30"/>
      <c r="R53" s="31"/>
    </row>
    <row r="54" spans="2:18" ht="89.25" customHeight="1">
      <c r="D54" s="47" t="s">
        <v>81</v>
      </c>
      <c r="E54" s="45" t="s">
        <v>82</v>
      </c>
      <c r="F54" s="43"/>
      <c r="G54" s="43"/>
      <c r="H54" s="37"/>
      <c r="I54" s="37"/>
      <c r="J54" s="10">
        <v>914</v>
      </c>
      <c r="K54" s="10">
        <v>915</v>
      </c>
      <c r="L54" s="10">
        <v>914</v>
      </c>
      <c r="M54" s="10">
        <v>614</v>
      </c>
      <c r="N54" s="34"/>
      <c r="O54" s="34"/>
      <c r="P54" s="30"/>
      <c r="Q54" s="30"/>
      <c r="R54" s="31"/>
    </row>
    <row r="55" spans="2:18" ht="89.25" customHeight="1">
      <c r="D55" s="47" t="s">
        <v>204</v>
      </c>
      <c r="E55" s="45" t="s">
        <v>205</v>
      </c>
      <c r="F55" s="43" t="s">
        <v>24</v>
      </c>
      <c r="G55" s="43" t="s">
        <v>22</v>
      </c>
      <c r="H55" s="37">
        <f t="shared" ref="H55" si="57">SUM(J56:M56)</f>
        <v>1163</v>
      </c>
      <c r="I55" s="37" t="s">
        <v>23</v>
      </c>
      <c r="J55" s="9">
        <v>323</v>
      </c>
      <c r="K55" s="9" t="s">
        <v>20</v>
      </c>
      <c r="L55" s="9" t="s">
        <v>20</v>
      </c>
      <c r="M55" s="9" t="s">
        <v>20</v>
      </c>
      <c r="N55" s="34">
        <f t="shared" ref="N55" si="58">IFERROR((J55/J56),"ND")</f>
        <v>1.1099656357388317</v>
      </c>
      <c r="O55" s="34">
        <f t="shared" ref="O55" si="59">IFERROR((J55/H55),"ND")</f>
        <v>0.27773000859845226</v>
      </c>
      <c r="P55" s="14" t="s">
        <v>305</v>
      </c>
      <c r="Q55" s="30"/>
      <c r="R55" s="31"/>
    </row>
    <row r="56" spans="2:18" ht="89.25" customHeight="1">
      <c r="D56" s="47" t="s">
        <v>83</v>
      </c>
      <c r="E56" s="45" t="s">
        <v>84</v>
      </c>
      <c r="F56" s="43"/>
      <c r="G56" s="43"/>
      <c r="H56" s="37"/>
      <c r="I56" s="37"/>
      <c r="J56" s="10">
        <v>291</v>
      </c>
      <c r="K56" s="10">
        <v>292</v>
      </c>
      <c r="L56" s="10">
        <v>290</v>
      </c>
      <c r="M56" s="10">
        <v>290</v>
      </c>
      <c r="N56" s="34"/>
      <c r="O56" s="34"/>
      <c r="P56" s="30"/>
      <c r="Q56" s="30"/>
      <c r="R56" s="31"/>
    </row>
    <row r="57" spans="2:18" ht="89.25" customHeight="1">
      <c r="B57" s="4" t="s">
        <v>157</v>
      </c>
      <c r="D57" s="47" t="s">
        <v>206</v>
      </c>
      <c r="E57" s="45" t="s">
        <v>207</v>
      </c>
      <c r="F57" s="43" t="s">
        <v>24</v>
      </c>
      <c r="G57" s="43" t="s">
        <v>22</v>
      </c>
      <c r="H57" s="37">
        <f t="shared" ref="H57" si="60">SUM(J58:M58)</f>
        <v>1483</v>
      </c>
      <c r="I57" s="37" t="s">
        <v>23</v>
      </c>
      <c r="J57" s="10">
        <v>375</v>
      </c>
      <c r="K57" s="10" t="s">
        <v>20</v>
      </c>
      <c r="L57" s="10" t="s">
        <v>20</v>
      </c>
      <c r="M57" s="10" t="s">
        <v>20</v>
      </c>
      <c r="N57" s="34">
        <f t="shared" ref="N57" si="61">IFERROR((J57/J58),"ND")</f>
        <v>1.0107816711590296</v>
      </c>
      <c r="O57" s="34">
        <f t="shared" ref="O57" si="62">IFERROR((J57/H57),"ND")</f>
        <v>0.2528658125421443</v>
      </c>
      <c r="P57" s="30" t="s">
        <v>306</v>
      </c>
      <c r="Q57" s="30"/>
      <c r="R57" s="31"/>
    </row>
    <row r="58" spans="2:18" ht="89.25" customHeight="1">
      <c r="D58" s="47" t="s">
        <v>85</v>
      </c>
      <c r="E58" s="45" t="s">
        <v>86</v>
      </c>
      <c r="F58" s="43"/>
      <c r="G58" s="43"/>
      <c r="H58" s="37"/>
      <c r="I58" s="37"/>
      <c r="J58" s="10">
        <v>371</v>
      </c>
      <c r="K58" s="10">
        <v>374</v>
      </c>
      <c r="L58" s="10">
        <v>369</v>
      </c>
      <c r="M58" s="10">
        <v>369</v>
      </c>
      <c r="N58" s="34"/>
      <c r="O58" s="34"/>
      <c r="P58" s="30"/>
      <c r="Q58" s="30"/>
      <c r="R58" s="31"/>
    </row>
    <row r="59" spans="2:18" ht="89.25" customHeight="1">
      <c r="D59" s="47" t="s">
        <v>208</v>
      </c>
      <c r="E59" s="45" t="s">
        <v>209</v>
      </c>
      <c r="F59" s="43" t="s">
        <v>24</v>
      </c>
      <c r="G59" s="43" t="s">
        <v>22</v>
      </c>
      <c r="H59" s="37">
        <f t="shared" ref="H59" si="63">SUM(J60:M60)</f>
        <v>144</v>
      </c>
      <c r="I59" s="37" t="s">
        <v>23</v>
      </c>
      <c r="J59" s="9">
        <v>36</v>
      </c>
      <c r="K59" s="9" t="s">
        <v>20</v>
      </c>
      <c r="L59" s="9" t="s">
        <v>20</v>
      </c>
      <c r="M59" s="9" t="s">
        <v>20</v>
      </c>
      <c r="N59" s="34">
        <f>IFERROR((J59/J60),"ND")</f>
        <v>1</v>
      </c>
      <c r="O59" s="34">
        <f t="shared" ref="O59" si="64">IFERROR((J59/H59),"ND")</f>
        <v>0.25</v>
      </c>
      <c r="P59" s="14" t="s">
        <v>307</v>
      </c>
      <c r="Q59" s="14"/>
      <c r="R59" s="15"/>
    </row>
    <row r="60" spans="2:18" ht="89.25" customHeight="1">
      <c r="D60" s="47" t="s">
        <v>87</v>
      </c>
      <c r="E60" s="45" t="s">
        <v>88</v>
      </c>
      <c r="F60" s="43"/>
      <c r="G60" s="43"/>
      <c r="H60" s="37"/>
      <c r="I60" s="37"/>
      <c r="J60" s="10">
        <v>36</v>
      </c>
      <c r="K60" s="10">
        <v>36</v>
      </c>
      <c r="L60" s="10">
        <v>36</v>
      </c>
      <c r="M60" s="10">
        <v>36</v>
      </c>
      <c r="N60" s="34"/>
      <c r="O60" s="34"/>
      <c r="P60" s="14"/>
      <c r="Q60" s="14"/>
      <c r="R60" s="15"/>
    </row>
    <row r="61" spans="2:18" ht="89.25" customHeight="1">
      <c r="D61" s="47" t="s">
        <v>210</v>
      </c>
      <c r="E61" s="45" t="s">
        <v>211</v>
      </c>
      <c r="F61" s="43" t="s">
        <v>24</v>
      </c>
      <c r="G61" s="43" t="s">
        <v>22</v>
      </c>
      <c r="H61" s="37">
        <f t="shared" ref="H61" si="65">SUM(J62:M62)</f>
        <v>1339</v>
      </c>
      <c r="I61" s="37" t="s">
        <v>23</v>
      </c>
      <c r="J61" s="9">
        <v>339</v>
      </c>
      <c r="K61" s="9" t="s">
        <v>20</v>
      </c>
      <c r="L61" s="9" t="s">
        <v>20</v>
      </c>
      <c r="M61" s="9" t="s">
        <v>20</v>
      </c>
      <c r="N61" s="34">
        <f t="shared" ref="N61" si="66">IFERROR((J61/J62),"ND")</f>
        <v>1.0119402985074626</v>
      </c>
      <c r="O61" s="34">
        <f t="shared" ref="O61" si="67">IFERROR((J61/H61),"ND")</f>
        <v>0.25317401045556387</v>
      </c>
      <c r="P61" s="14" t="s">
        <v>308</v>
      </c>
      <c r="Q61" s="14"/>
      <c r="R61" s="15"/>
    </row>
    <row r="62" spans="2:18" ht="89.25" customHeight="1">
      <c r="D62" s="47" t="s">
        <v>89</v>
      </c>
      <c r="E62" s="45" t="s">
        <v>90</v>
      </c>
      <c r="F62" s="43"/>
      <c r="G62" s="43"/>
      <c r="H62" s="37"/>
      <c r="I62" s="37"/>
      <c r="J62" s="10">
        <v>335</v>
      </c>
      <c r="K62" s="10">
        <v>338</v>
      </c>
      <c r="L62" s="10">
        <v>333</v>
      </c>
      <c r="M62" s="10">
        <v>333</v>
      </c>
      <c r="N62" s="34"/>
      <c r="O62" s="34"/>
      <c r="P62" s="14"/>
      <c r="Q62" s="14"/>
      <c r="R62" s="15"/>
    </row>
    <row r="63" spans="2:18" ht="89.25" customHeight="1">
      <c r="B63" s="4" t="s">
        <v>158</v>
      </c>
      <c r="D63" s="47" t="s">
        <v>160</v>
      </c>
      <c r="E63" s="45" t="s">
        <v>212</v>
      </c>
      <c r="F63" s="43" t="s">
        <v>24</v>
      </c>
      <c r="G63" s="43" t="s">
        <v>22</v>
      </c>
      <c r="H63" s="37">
        <f t="shared" ref="H63" si="68">SUM(J64:M64)</f>
        <v>21145</v>
      </c>
      <c r="I63" s="37" t="s">
        <v>23</v>
      </c>
      <c r="J63" s="10">
        <v>6178</v>
      </c>
      <c r="K63" s="10" t="s">
        <v>20</v>
      </c>
      <c r="L63" s="10" t="s">
        <v>20</v>
      </c>
      <c r="M63" s="10" t="s">
        <v>20</v>
      </c>
      <c r="N63" s="34">
        <f t="shared" ref="N63" si="69">IFERROR((J63/J64),"ND")</f>
        <v>0.91593773165307635</v>
      </c>
      <c r="O63" s="34">
        <f t="shared" ref="O63" si="70">IFERROR((J63/H63),"ND")</f>
        <v>0.2921730905651454</v>
      </c>
      <c r="P63" s="14" t="s">
        <v>309</v>
      </c>
      <c r="Q63" s="14"/>
      <c r="R63" s="15"/>
    </row>
    <row r="64" spans="2:18" ht="89.25" customHeight="1">
      <c r="D64" s="47" t="s">
        <v>25</v>
      </c>
      <c r="E64" s="45" t="s">
        <v>26</v>
      </c>
      <c r="F64" s="43"/>
      <c r="G64" s="43"/>
      <c r="H64" s="37"/>
      <c r="I64" s="37"/>
      <c r="J64" s="10">
        <v>6745</v>
      </c>
      <c r="K64" s="10">
        <v>3745</v>
      </c>
      <c r="L64" s="10">
        <v>3810</v>
      </c>
      <c r="M64" s="10">
        <v>6845</v>
      </c>
      <c r="N64" s="34"/>
      <c r="O64" s="34"/>
      <c r="P64" s="14"/>
      <c r="Q64" s="14"/>
      <c r="R64" s="15"/>
    </row>
    <row r="65" spans="2:18" ht="89.25" customHeight="1">
      <c r="D65" s="47" t="s">
        <v>213</v>
      </c>
      <c r="E65" s="45" t="s">
        <v>214</v>
      </c>
      <c r="F65" s="43" t="s">
        <v>24</v>
      </c>
      <c r="G65" s="43" t="s">
        <v>22</v>
      </c>
      <c r="H65" s="37">
        <f t="shared" ref="H65" si="71">SUM(J66:M66)</f>
        <v>20725</v>
      </c>
      <c r="I65" s="37" t="s">
        <v>23</v>
      </c>
      <c r="J65" s="9">
        <v>4825</v>
      </c>
      <c r="K65" s="9" t="s">
        <v>20</v>
      </c>
      <c r="L65" s="9" t="s">
        <v>20</v>
      </c>
      <c r="M65" s="9" t="s">
        <v>20</v>
      </c>
      <c r="N65" s="34">
        <f t="shared" ref="N65" si="72">IFERROR((J65/J66),"ND")</f>
        <v>0.9332688588007737</v>
      </c>
      <c r="O65" s="34">
        <f t="shared" ref="O65" si="73">IFERROR((J65/H65),"ND")</f>
        <v>0.23281061519903498</v>
      </c>
      <c r="P65" s="14" t="s">
        <v>310</v>
      </c>
      <c r="Q65" s="14"/>
      <c r="R65" s="15"/>
    </row>
    <row r="66" spans="2:18" ht="89.25" customHeight="1">
      <c r="D66" s="47" t="s">
        <v>91</v>
      </c>
      <c r="E66" s="45" t="s">
        <v>27</v>
      </c>
      <c r="F66" s="43"/>
      <c r="G66" s="43"/>
      <c r="H66" s="37"/>
      <c r="I66" s="37"/>
      <c r="J66" s="10">
        <v>5170</v>
      </c>
      <c r="K66" s="10">
        <v>5170</v>
      </c>
      <c r="L66" s="10">
        <v>5175</v>
      </c>
      <c r="M66" s="10">
        <v>5210</v>
      </c>
      <c r="N66" s="34"/>
      <c r="O66" s="34"/>
      <c r="P66" s="14"/>
      <c r="Q66" s="14"/>
      <c r="R66" s="15"/>
    </row>
    <row r="67" spans="2:18" ht="89.25" customHeight="1">
      <c r="D67" s="47" t="s">
        <v>215</v>
      </c>
      <c r="E67" s="45" t="s">
        <v>216</v>
      </c>
      <c r="F67" s="43" t="s">
        <v>24</v>
      </c>
      <c r="G67" s="43" t="s">
        <v>22</v>
      </c>
      <c r="H67" s="37">
        <f t="shared" ref="H67" si="74">SUM(J68:M68)</f>
        <v>6420</v>
      </c>
      <c r="I67" s="37" t="s">
        <v>23</v>
      </c>
      <c r="J67" s="9">
        <v>1353</v>
      </c>
      <c r="K67" s="9" t="s">
        <v>20</v>
      </c>
      <c r="L67" s="9" t="s">
        <v>20</v>
      </c>
      <c r="M67" s="9" t="s">
        <v>20</v>
      </c>
      <c r="N67" s="34">
        <f t="shared" ref="N67" si="75">IFERROR((J67/J68),"ND")</f>
        <v>0.85904761904761906</v>
      </c>
      <c r="O67" s="34">
        <f t="shared" ref="O67" si="76">IFERROR((J67/H67),"ND")</f>
        <v>0.21074766355140187</v>
      </c>
      <c r="P67" s="14" t="s">
        <v>311</v>
      </c>
      <c r="Q67" s="14"/>
      <c r="R67" s="15"/>
    </row>
    <row r="68" spans="2:18" ht="89.25" customHeight="1">
      <c r="D68" s="47" t="s">
        <v>92</v>
      </c>
      <c r="E68" s="45" t="s">
        <v>93</v>
      </c>
      <c r="F68" s="43"/>
      <c r="G68" s="43"/>
      <c r="H68" s="37"/>
      <c r="I68" s="37"/>
      <c r="J68" s="10">
        <v>1575</v>
      </c>
      <c r="K68" s="10">
        <v>1575</v>
      </c>
      <c r="L68" s="10">
        <v>1635</v>
      </c>
      <c r="M68" s="10">
        <v>1635</v>
      </c>
      <c r="N68" s="34"/>
      <c r="O68" s="34"/>
      <c r="P68" s="14"/>
      <c r="Q68" s="14"/>
      <c r="R68" s="15"/>
    </row>
    <row r="69" spans="2:18" ht="89.25" customHeight="1">
      <c r="B69" s="4" t="s">
        <v>159</v>
      </c>
      <c r="D69" s="47" t="s">
        <v>217</v>
      </c>
      <c r="E69" s="45" t="s">
        <v>218</v>
      </c>
      <c r="F69" s="43" t="s">
        <v>24</v>
      </c>
      <c r="G69" s="43" t="s">
        <v>22</v>
      </c>
      <c r="H69" s="37">
        <f t="shared" ref="H69" si="77">SUM(J70:M70)</f>
        <v>55</v>
      </c>
      <c r="I69" s="37" t="s">
        <v>23</v>
      </c>
      <c r="J69" s="10">
        <v>15</v>
      </c>
      <c r="K69" s="10" t="s">
        <v>20</v>
      </c>
      <c r="L69" s="10" t="s">
        <v>20</v>
      </c>
      <c r="M69" s="10" t="s">
        <v>20</v>
      </c>
      <c r="N69" s="34">
        <f t="shared" ref="N69" si="78">IFERROR((J69/J70),"ND")</f>
        <v>1</v>
      </c>
      <c r="O69" s="34">
        <f t="shared" ref="O69" si="79">IFERROR((J69/H69),"ND")</f>
        <v>0.27272727272727271</v>
      </c>
      <c r="P69" s="14" t="s">
        <v>312</v>
      </c>
      <c r="Q69" s="14"/>
      <c r="R69" s="15"/>
    </row>
    <row r="70" spans="2:18" ht="89.25" customHeight="1">
      <c r="D70" s="47" t="s">
        <v>94</v>
      </c>
      <c r="E70" s="45" t="s">
        <v>28</v>
      </c>
      <c r="F70" s="43"/>
      <c r="G70" s="43"/>
      <c r="H70" s="37"/>
      <c r="I70" s="37"/>
      <c r="J70" s="10">
        <v>15</v>
      </c>
      <c r="K70" s="10">
        <v>16</v>
      </c>
      <c r="L70" s="10">
        <v>17</v>
      </c>
      <c r="M70" s="10">
        <v>7</v>
      </c>
      <c r="N70" s="34"/>
      <c r="O70" s="34"/>
      <c r="P70" s="14"/>
      <c r="Q70" s="14"/>
      <c r="R70" s="15"/>
    </row>
    <row r="71" spans="2:18" ht="89.25" customHeight="1">
      <c r="D71" s="47" t="s">
        <v>219</v>
      </c>
      <c r="E71" s="45" t="s">
        <v>220</v>
      </c>
      <c r="F71" s="43" t="s">
        <v>24</v>
      </c>
      <c r="G71" s="43" t="s">
        <v>22</v>
      </c>
      <c r="H71" s="37">
        <f t="shared" ref="H71" si="80">SUM(J72:M72)</f>
        <v>0</v>
      </c>
      <c r="I71" s="37" t="s">
        <v>23</v>
      </c>
      <c r="J71" s="9" t="s">
        <v>20</v>
      </c>
      <c r="K71" s="9" t="s">
        <v>20</v>
      </c>
      <c r="L71" s="9" t="s">
        <v>20</v>
      </c>
      <c r="M71" s="9" t="s">
        <v>20</v>
      </c>
      <c r="N71" s="34" t="str">
        <f t="shared" ref="N71" si="81">IFERROR((J71/J72),"ND")</f>
        <v>ND</v>
      </c>
      <c r="O71" s="34" t="str">
        <f t="shared" ref="O71" si="82">IFERROR((J71/H71),"ND")</f>
        <v>ND</v>
      </c>
      <c r="P71" s="14" t="s">
        <v>313</v>
      </c>
      <c r="Q71" s="14"/>
      <c r="R71" s="15"/>
    </row>
    <row r="72" spans="2:18" ht="89.25" customHeight="1">
      <c r="D72" s="47" t="s">
        <v>95</v>
      </c>
      <c r="E72" s="45" t="s">
        <v>96</v>
      </c>
      <c r="F72" s="43"/>
      <c r="G72" s="43"/>
      <c r="H72" s="37"/>
      <c r="I72" s="37"/>
      <c r="J72" s="10">
        <v>0</v>
      </c>
      <c r="K72" s="10">
        <v>0</v>
      </c>
      <c r="L72" s="10">
        <v>0</v>
      </c>
      <c r="M72" s="10">
        <v>0</v>
      </c>
      <c r="N72" s="34"/>
      <c r="O72" s="34"/>
      <c r="P72" s="14"/>
      <c r="Q72" s="14"/>
      <c r="R72" s="15"/>
    </row>
    <row r="73" spans="2:18" ht="89.25" customHeight="1">
      <c r="D73" s="47" t="s">
        <v>221</v>
      </c>
      <c r="E73" s="45" t="s">
        <v>222</v>
      </c>
      <c r="F73" s="43" t="s">
        <v>24</v>
      </c>
      <c r="G73" s="43" t="s">
        <v>22</v>
      </c>
      <c r="H73" s="37">
        <f t="shared" ref="H73" si="83">SUM(J74:M74)</f>
        <v>24</v>
      </c>
      <c r="I73" s="37" t="s">
        <v>23</v>
      </c>
      <c r="J73" s="9">
        <v>7</v>
      </c>
      <c r="K73" s="9" t="s">
        <v>20</v>
      </c>
      <c r="L73" s="9" t="s">
        <v>20</v>
      </c>
      <c r="M73" s="9" t="s">
        <v>20</v>
      </c>
      <c r="N73" s="34">
        <f t="shared" ref="N73" si="84">IFERROR((J73/J74),"ND")</f>
        <v>1</v>
      </c>
      <c r="O73" s="34">
        <f t="shared" ref="O73" si="85">IFERROR((J73/H73),"ND")</f>
        <v>0.29166666666666669</v>
      </c>
      <c r="P73" s="14" t="s">
        <v>314</v>
      </c>
      <c r="Q73" s="14"/>
      <c r="R73" s="15"/>
    </row>
    <row r="74" spans="2:18" ht="89.25" customHeight="1">
      <c r="D74" s="47" t="s">
        <v>97</v>
      </c>
      <c r="E74" s="45" t="s">
        <v>98</v>
      </c>
      <c r="F74" s="43"/>
      <c r="G74" s="43"/>
      <c r="H74" s="37"/>
      <c r="I74" s="37"/>
      <c r="J74" s="10">
        <v>7</v>
      </c>
      <c r="K74" s="10">
        <v>6</v>
      </c>
      <c r="L74" s="10">
        <v>6</v>
      </c>
      <c r="M74" s="10">
        <v>5</v>
      </c>
      <c r="N74" s="34"/>
      <c r="O74" s="34"/>
      <c r="P74" s="14"/>
      <c r="Q74" s="14"/>
      <c r="R74" s="15"/>
    </row>
    <row r="75" spans="2:18" ht="89.25" customHeight="1">
      <c r="D75" s="47" t="s">
        <v>223</v>
      </c>
      <c r="E75" s="45" t="s">
        <v>224</v>
      </c>
      <c r="F75" s="43" t="s">
        <v>24</v>
      </c>
      <c r="G75" s="43" t="s">
        <v>22</v>
      </c>
      <c r="H75" s="37">
        <f t="shared" ref="H75" si="86">SUM(J76:M76)</f>
        <v>23</v>
      </c>
      <c r="I75" s="37" t="s">
        <v>23</v>
      </c>
      <c r="J75" s="9">
        <v>6</v>
      </c>
      <c r="K75" s="9" t="s">
        <v>20</v>
      </c>
      <c r="L75" s="9" t="s">
        <v>20</v>
      </c>
      <c r="M75" s="9" t="s">
        <v>20</v>
      </c>
      <c r="N75" s="34">
        <f t="shared" ref="N75" si="87">IFERROR((J75/J76),"ND")</f>
        <v>1</v>
      </c>
      <c r="O75" s="34">
        <f t="shared" ref="O75" si="88">IFERROR((J75/H75),"ND")</f>
        <v>0.2608695652173913</v>
      </c>
      <c r="P75" s="14" t="s">
        <v>315</v>
      </c>
      <c r="Q75" s="14"/>
      <c r="R75" s="15"/>
    </row>
    <row r="76" spans="2:18" ht="89.25" customHeight="1">
      <c r="D76" s="47" t="s">
        <v>99</v>
      </c>
      <c r="E76" s="45" t="s">
        <v>100</v>
      </c>
      <c r="F76" s="43"/>
      <c r="G76" s="43"/>
      <c r="H76" s="37"/>
      <c r="I76" s="37"/>
      <c r="J76" s="10">
        <v>6</v>
      </c>
      <c r="K76" s="10">
        <v>6</v>
      </c>
      <c r="L76" s="10">
        <v>9</v>
      </c>
      <c r="M76" s="10">
        <v>2</v>
      </c>
      <c r="N76" s="34"/>
      <c r="O76" s="34"/>
      <c r="P76" s="14"/>
      <c r="Q76" s="14"/>
      <c r="R76" s="15"/>
    </row>
    <row r="77" spans="2:18" ht="89.25" customHeight="1">
      <c r="D77" s="47" t="s">
        <v>225</v>
      </c>
      <c r="E77" s="45" t="s">
        <v>226</v>
      </c>
      <c r="F77" s="43" t="s">
        <v>24</v>
      </c>
      <c r="G77" s="43" t="s">
        <v>22</v>
      </c>
      <c r="H77" s="37">
        <f t="shared" ref="H77" si="89">SUM(J78:M78)</f>
        <v>1</v>
      </c>
      <c r="I77" s="37" t="s">
        <v>23</v>
      </c>
      <c r="J77" s="10">
        <v>1</v>
      </c>
      <c r="K77" s="9" t="s">
        <v>20</v>
      </c>
      <c r="L77" s="9" t="s">
        <v>20</v>
      </c>
      <c r="M77" s="9" t="s">
        <v>20</v>
      </c>
      <c r="N77" s="34">
        <f t="shared" ref="N77" si="90">IFERROR((J77/J78),"ND")</f>
        <v>1</v>
      </c>
      <c r="O77" s="34">
        <f t="shared" ref="O77" si="91">IFERROR((J77/H77),"ND")</f>
        <v>1</v>
      </c>
      <c r="P77" s="14" t="s">
        <v>316</v>
      </c>
      <c r="Q77" s="14"/>
      <c r="R77" s="15"/>
    </row>
    <row r="78" spans="2:18" ht="89.25" customHeight="1">
      <c r="D78" s="47" t="s">
        <v>101</v>
      </c>
      <c r="E78" s="45" t="s">
        <v>102</v>
      </c>
      <c r="F78" s="43"/>
      <c r="G78" s="43"/>
      <c r="H78" s="37"/>
      <c r="I78" s="37"/>
      <c r="J78" s="10">
        <v>1</v>
      </c>
      <c r="K78" s="10">
        <v>0</v>
      </c>
      <c r="L78" s="10">
        <v>0</v>
      </c>
      <c r="M78" s="10">
        <v>0</v>
      </c>
      <c r="N78" s="34"/>
      <c r="O78" s="34"/>
      <c r="P78" s="14"/>
      <c r="Q78" s="14"/>
      <c r="R78" s="15"/>
    </row>
    <row r="79" spans="2:18" ht="89.25" customHeight="1">
      <c r="D79" s="47" t="s">
        <v>227</v>
      </c>
      <c r="E79" s="45" t="s">
        <v>228</v>
      </c>
      <c r="F79" s="43" t="s">
        <v>24</v>
      </c>
      <c r="G79" s="43" t="s">
        <v>22</v>
      </c>
      <c r="H79" s="37">
        <f t="shared" ref="H79" si="92">SUM(J80:M80)</f>
        <v>1</v>
      </c>
      <c r="I79" s="37" t="s">
        <v>23</v>
      </c>
      <c r="J79" s="9" t="s">
        <v>20</v>
      </c>
      <c r="K79" s="9" t="s">
        <v>20</v>
      </c>
      <c r="L79" s="9" t="s">
        <v>20</v>
      </c>
      <c r="M79" s="9" t="s">
        <v>20</v>
      </c>
      <c r="N79" s="34" t="str">
        <f t="shared" ref="N79" si="93">IFERROR((J79/J80),"ND")</f>
        <v>ND</v>
      </c>
      <c r="O79" s="34" t="str">
        <f t="shared" ref="O79" si="94">IFERROR((J79/H79),"ND")</f>
        <v>ND</v>
      </c>
      <c r="P79" s="14" t="s">
        <v>317</v>
      </c>
      <c r="Q79" s="14"/>
      <c r="R79" s="15"/>
    </row>
    <row r="80" spans="2:18" ht="89.25" customHeight="1">
      <c r="D80" s="47" t="s">
        <v>103</v>
      </c>
      <c r="E80" s="45" t="s">
        <v>29</v>
      </c>
      <c r="F80" s="43"/>
      <c r="G80" s="43"/>
      <c r="H80" s="37"/>
      <c r="I80" s="37"/>
      <c r="J80" s="10">
        <v>0</v>
      </c>
      <c r="K80" s="10">
        <v>0</v>
      </c>
      <c r="L80" s="10">
        <v>1</v>
      </c>
      <c r="M80" s="10">
        <v>0</v>
      </c>
      <c r="N80" s="34"/>
      <c r="O80" s="34"/>
      <c r="P80" s="14"/>
      <c r="Q80" s="14"/>
      <c r="R80" s="15"/>
    </row>
    <row r="81" spans="2:18" ht="89.25" customHeight="1">
      <c r="D81" s="47" t="s">
        <v>229</v>
      </c>
      <c r="E81" s="45" t="s">
        <v>230</v>
      </c>
      <c r="F81" s="43" t="s">
        <v>24</v>
      </c>
      <c r="G81" s="43" t="s">
        <v>22</v>
      </c>
      <c r="H81" s="37">
        <f t="shared" ref="H81" si="95">SUM(J82:M82)</f>
        <v>5</v>
      </c>
      <c r="I81" s="37" t="s">
        <v>23</v>
      </c>
      <c r="J81" s="9" t="s">
        <v>20</v>
      </c>
      <c r="K81" s="9" t="s">
        <v>20</v>
      </c>
      <c r="L81" s="9" t="s">
        <v>20</v>
      </c>
      <c r="M81" s="9" t="s">
        <v>20</v>
      </c>
      <c r="N81" s="34" t="str">
        <f t="shared" ref="N81" si="96">IFERROR((J81/J82),"ND")</f>
        <v>ND</v>
      </c>
      <c r="O81" s="34" t="str">
        <f t="shared" ref="O81" si="97">IFERROR((J81/H81),"ND")</f>
        <v>ND</v>
      </c>
      <c r="P81" s="14" t="s">
        <v>318</v>
      </c>
      <c r="Q81" s="14"/>
      <c r="R81" s="15"/>
    </row>
    <row r="82" spans="2:18" ht="89.25" customHeight="1">
      <c r="D82" s="47" t="s">
        <v>104</v>
      </c>
      <c r="E82" s="45" t="s">
        <v>30</v>
      </c>
      <c r="F82" s="43"/>
      <c r="G82" s="43"/>
      <c r="H82" s="37"/>
      <c r="I82" s="37"/>
      <c r="J82" s="10">
        <v>0</v>
      </c>
      <c r="K82" s="10">
        <v>4</v>
      </c>
      <c r="L82" s="10">
        <v>1</v>
      </c>
      <c r="M82" s="10">
        <v>0</v>
      </c>
      <c r="N82" s="34"/>
      <c r="O82" s="34"/>
      <c r="P82" s="14"/>
      <c r="Q82" s="14"/>
      <c r="R82" s="15"/>
    </row>
    <row r="83" spans="2:18" ht="89.25" customHeight="1">
      <c r="D83" s="47" t="s">
        <v>231</v>
      </c>
      <c r="E83" s="45" t="s">
        <v>232</v>
      </c>
      <c r="F83" s="43" t="s">
        <v>24</v>
      </c>
      <c r="G83" s="43" t="s">
        <v>22</v>
      </c>
      <c r="H83" s="37">
        <f t="shared" ref="H83" si="98">SUM(J84:M84)</f>
        <v>1</v>
      </c>
      <c r="I83" s="37" t="s">
        <v>23</v>
      </c>
      <c r="J83" s="9">
        <v>1</v>
      </c>
      <c r="K83" s="9" t="s">
        <v>20</v>
      </c>
      <c r="L83" s="9" t="s">
        <v>20</v>
      </c>
      <c r="M83" s="9" t="s">
        <v>20</v>
      </c>
      <c r="N83" s="34">
        <f t="shared" ref="N83" si="99">IFERROR((J83/J84),"ND")</f>
        <v>1</v>
      </c>
      <c r="O83" s="34">
        <f t="shared" ref="O83" si="100">IFERROR((J83/H83),"ND")</f>
        <v>1</v>
      </c>
      <c r="P83" s="14" t="s">
        <v>319</v>
      </c>
      <c r="Q83" s="14"/>
      <c r="R83" s="15"/>
    </row>
    <row r="84" spans="2:18" ht="89.25" customHeight="1">
      <c r="D84" s="47" t="s">
        <v>105</v>
      </c>
      <c r="E84" s="45" t="s">
        <v>106</v>
      </c>
      <c r="F84" s="43"/>
      <c r="G84" s="43"/>
      <c r="H84" s="37"/>
      <c r="I84" s="37"/>
      <c r="J84" s="10">
        <v>1</v>
      </c>
      <c r="K84" s="10">
        <v>0</v>
      </c>
      <c r="L84" s="10">
        <v>0</v>
      </c>
      <c r="M84" s="10">
        <v>0</v>
      </c>
      <c r="N84" s="34"/>
      <c r="O84" s="34"/>
      <c r="P84" s="14"/>
      <c r="Q84" s="14"/>
      <c r="R84" s="15"/>
    </row>
    <row r="85" spans="2:18" ht="89.25" customHeight="1">
      <c r="B85" s="1" t="s">
        <v>145</v>
      </c>
      <c r="D85" s="47" t="s">
        <v>233</v>
      </c>
      <c r="E85" s="45" t="s">
        <v>234</v>
      </c>
      <c r="F85" s="43" t="s">
        <v>24</v>
      </c>
      <c r="G85" s="43" t="s">
        <v>22</v>
      </c>
      <c r="H85" s="37">
        <f t="shared" ref="H85" si="101">SUM(J86:M86)</f>
        <v>229400</v>
      </c>
      <c r="I85" s="37" t="s">
        <v>23</v>
      </c>
      <c r="J85" s="10">
        <v>57752</v>
      </c>
      <c r="K85" s="10" t="s">
        <v>20</v>
      </c>
      <c r="L85" s="10" t="s">
        <v>20</v>
      </c>
      <c r="M85" s="10" t="s">
        <v>20</v>
      </c>
      <c r="N85" s="34">
        <f t="shared" ref="N85" si="102">IFERROR((J85/J86),"ND")</f>
        <v>1.0070095902353966</v>
      </c>
      <c r="O85" s="34">
        <f t="shared" ref="O85" si="103">IFERROR((J85/H85),"ND")</f>
        <v>0.25175239755884915</v>
      </c>
      <c r="P85" s="14" t="s">
        <v>320</v>
      </c>
      <c r="Q85" s="14"/>
      <c r="R85" s="15"/>
    </row>
    <row r="86" spans="2:18" ht="89.25" customHeight="1">
      <c r="D86" s="47" t="s">
        <v>107</v>
      </c>
      <c r="E86" s="45" t="s">
        <v>31</v>
      </c>
      <c r="F86" s="43"/>
      <c r="G86" s="43"/>
      <c r="H86" s="37"/>
      <c r="I86" s="37"/>
      <c r="J86" s="10">
        <v>57350</v>
      </c>
      <c r="K86" s="10">
        <v>57349</v>
      </c>
      <c r="L86" s="10">
        <v>57351</v>
      </c>
      <c r="M86" s="10">
        <v>57350</v>
      </c>
      <c r="N86" s="34"/>
      <c r="O86" s="34"/>
      <c r="P86" s="14"/>
      <c r="Q86" s="14"/>
      <c r="R86" s="15"/>
    </row>
    <row r="87" spans="2:18" ht="89.25" customHeight="1">
      <c r="D87" s="47" t="s">
        <v>235</v>
      </c>
      <c r="E87" s="45" t="s">
        <v>236</v>
      </c>
      <c r="F87" s="43" t="s">
        <v>24</v>
      </c>
      <c r="G87" s="43" t="s">
        <v>22</v>
      </c>
      <c r="H87" s="37">
        <f t="shared" ref="H87" si="104">SUM(J88:M88)</f>
        <v>6</v>
      </c>
      <c r="I87" s="37" t="s">
        <v>23</v>
      </c>
      <c r="J87" s="9">
        <v>1</v>
      </c>
      <c r="K87" s="9" t="s">
        <v>20</v>
      </c>
      <c r="L87" s="9" t="s">
        <v>20</v>
      </c>
      <c r="M87" s="9" t="s">
        <v>20</v>
      </c>
      <c r="N87" s="34">
        <f t="shared" ref="N87" si="105">IFERROR((J87/J88),"ND")</f>
        <v>0.5</v>
      </c>
      <c r="O87" s="34">
        <f t="shared" ref="O87" si="106">IFERROR((J87/H87),"ND")</f>
        <v>0.16666666666666666</v>
      </c>
      <c r="P87" s="14" t="s">
        <v>321</v>
      </c>
      <c r="Q87" s="14"/>
      <c r="R87" s="15"/>
    </row>
    <row r="88" spans="2:18" ht="89.25" customHeight="1">
      <c r="D88" s="47" t="s">
        <v>108</v>
      </c>
      <c r="E88" s="45" t="s">
        <v>109</v>
      </c>
      <c r="F88" s="43"/>
      <c r="G88" s="43"/>
      <c r="H88" s="37"/>
      <c r="I88" s="37"/>
      <c r="J88" s="10">
        <v>2</v>
      </c>
      <c r="K88" s="10">
        <v>1</v>
      </c>
      <c r="L88" s="10">
        <v>2</v>
      </c>
      <c r="M88" s="10">
        <v>1</v>
      </c>
      <c r="N88" s="34"/>
      <c r="O88" s="34"/>
      <c r="P88" s="14"/>
      <c r="Q88" s="14"/>
      <c r="R88" s="15"/>
    </row>
    <row r="89" spans="2:18" ht="89.25" customHeight="1">
      <c r="D89" s="47" t="s">
        <v>237</v>
      </c>
      <c r="E89" s="45" t="s">
        <v>238</v>
      </c>
      <c r="F89" s="43" t="s">
        <v>24</v>
      </c>
      <c r="G89" s="43" t="s">
        <v>22</v>
      </c>
      <c r="H89" s="37">
        <f t="shared" ref="H89" si="107">SUM(J90:M90)</f>
        <v>103928</v>
      </c>
      <c r="I89" s="37" t="s">
        <v>23</v>
      </c>
      <c r="J89" s="9">
        <v>25982</v>
      </c>
      <c r="K89" s="9" t="s">
        <v>20</v>
      </c>
      <c r="L89" s="9" t="s">
        <v>20</v>
      </c>
      <c r="M89" s="9" t="s">
        <v>20</v>
      </c>
      <c r="N89" s="34">
        <f t="shared" ref="N89" si="108">IFERROR((J89/J90),"ND")</f>
        <v>1.0000384896655248</v>
      </c>
      <c r="O89" s="34">
        <f t="shared" ref="O89" si="109">IFERROR((J89/H89),"ND")</f>
        <v>0.25</v>
      </c>
      <c r="P89" s="14" t="s">
        <v>322</v>
      </c>
      <c r="Q89" s="14"/>
      <c r="R89" s="15"/>
    </row>
    <row r="90" spans="2:18" ht="89.25" customHeight="1">
      <c r="D90" s="47" t="s">
        <v>110</v>
      </c>
      <c r="E90" s="45" t="s">
        <v>111</v>
      </c>
      <c r="F90" s="43"/>
      <c r="G90" s="43"/>
      <c r="H90" s="37"/>
      <c r="I90" s="37"/>
      <c r="J90" s="10">
        <v>25981</v>
      </c>
      <c r="K90" s="10">
        <v>25982</v>
      </c>
      <c r="L90" s="10">
        <v>25981</v>
      </c>
      <c r="M90" s="10">
        <v>25984</v>
      </c>
      <c r="N90" s="34"/>
      <c r="O90" s="34"/>
      <c r="P90" s="14"/>
      <c r="Q90" s="14"/>
      <c r="R90" s="15"/>
    </row>
    <row r="91" spans="2:18" ht="89.25" customHeight="1">
      <c r="D91" s="47" t="s">
        <v>239</v>
      </c>
      <c r="E91" s="45" t="s">
        <v>240</v>
      </c>
      <c r="F91" s="43" t="s">
        <v>24</v>
      </c>
      <c r="G91" s="43" t="s">
        <v>22</v>
      </c>
      <c r="H91" s="37">
        <f t="shared" ref="H91" si="110">SUM(J92:M92)</f>
        <v>124740</v>
      </c>
      <c r="I91" s="37" t="s">
        <v>23</v>
      </c>
      <c r="J91" s="9">
        <v>31589</v>
      </c>
      <c r="K91" s="9" t="s">
        <v>20</v>
      </c>
      <c r="L91" s="9" t="s">
        <v>20</v>
      </c>
      <c r="M91" s="9" t="s">
        <v>20</v>
      </c>
      <c r="N91" s="34">
        <f t="shared" ref="N91" si="111">IFERROR((J91/J92),"ND")</f>
        <v>1.0129549462882796</v>
      </c>
      <c r="O91" s="34">
        <f t="shared" ref="O91" si="112">IFERROR((J91/H91),"ND")</f>
        <v>0.25323873657206991</v>
      </c>
      <c r="P91" s="14" t="s">
        <v>323</v>
      </c>
      <c r="Q91" s="14"/>
      <c r="R91" s="15"/>
    </row>
    <row r="92" spans="2:18" ht="89.25" customHeight="1">
      <c r="D92" s="47" t="s">
        <v>112</v>
      </c>
      <c r="E92" s="45" t="s">
        <v>32</v>
      </c>
      <c r="F92" s="43"/>
      <c r="G92" s="43"/>
      <c r="H92" s="37"/>
      <c r="I92" s="37"/>
      <c r="J92" s="10">
        <v>31185</v>
      </c>
      <c r="K92" s="10">
        <v>31185</v>
      </c>
      <c r="L92" s="10">
        <v>31185</v>
      </c>
      <c r="M92" s="10">
        <v>31185</v>
      </c>
      <c r="N92" s="34"/>
      <c r="O92" s="34"/>
      <c r="P92" s="14"/>
      <c r="Q92" s="14"/>
      <c r="R92" s="15"/>
    </row>
    <row r="93" spans="2:18" ht="89.25" customHeight="1">
      <c r="D93" s="47" t="s">
        <v>241</v>
      </c>
      <c r="E93" s="45" t="s">
        <v>242</v>
      </c>
      <c r="F93" s="43" t="s">
        <v>24</v>
      </c>
      <c r="G93" s="43" t="s">
        <v>22</v>
      </c>
      <c r="H93" s="37">
        <f t="shared" ref="H93" si="113">SUM(J94:M94)</f>
        <v>720</v>
      </c>
      <c r="I93" s="37" t="s">
        <v>23</v>
      </c>
      <c r="J93" s="9">
        <v>180</v>
      </c>
      <c r="K93" s="9" t="s">
        <v>20</v>
      </c>
      <c r="L93" s="9" t="s">
        <v>20</v>
      </c>
      <c r="M93" s="9" t="s">
        <v>20</v>
      </c>
      <c r="N93" s="34">
        <f t="shared" ref="N93" si="114">IFERROR((J93/J94),"ND")</f>
        <v>1</v>
      </c>
      <c r="O93" s="34">
        <f t="shared" ref="O93" si="115">IFERROR((J93/H93),"ND")</f>
        <v>0.25</v>
      </c>
      <c r="P93" s="14" t="s">
        <v>324</v>
      </c>
      <c r="Q93" s="14"/>
      <c r="R93" s="15"/>
    </row>
    <row r="94" spans="2:18" ht="89.25" customHeight="1">
      <c r="D94" s="47" t="s">
        <v>113</v>
      </c>
      <c r="E94" s="45" t="s">
        <v>114</v>
      </c>
      <c r="F94" s="43"/>
      <c r="G94" s="43"/>
      <c r="H94" s="37"/>
      <c r="I94" s="37"/>
      <c r="J94" s="10">
        <v>180</v>
      </c>
      <c r="K94" s="10">
        <v>180</v>
      </c>
      <c r="L94" s="10">
        <v>180</v>
      </c>
      <c r="M94" s="10">
        <v>180</v>
      </c>
      <c r="N94" s="34"/>
      <c r="O94" s="34"/>
      <c r="P94" s="14"/>
      <c r="Q94" s="14"/>
      <c r="R94" s="15"/>
    </row>
    <row r="95" spans="2:18" ht="89.25" customHeight="1">
      <c r="D95" s="47" t="s">
        <v>243</v>
      </c>
      <c r="E95" s="45" t="s">
        <v>244</v>
      </c>
      <c r="F95" s="43" t="s">
        <v>24</v>
      </c>
      <c r="G95" s="43" t="s">
        <v>22</v>
      </c>
      <c r="H95" s="37">
        <f t="shared" ref="H95" si="116">SUM(J96:M96)</f>
        <v>6</v>
      </c>
      <c r="I95" s="37" t="s">
        <v>23</v>
      </c>
      <c r="J95" s="9">
        <v>0</v>
      </c>
      <c r="K95" s="9" t="s">
        <v>20</v>
      </c>
      <c r="L95" s="9" t="s">
        <v>20</v>
      </c>
      <c r="M95" s="9" t="s">
        <v>20</v>
      </c>
      <c r="N95" s="34">
        <f t="shared" ref="N95" si="117">IFERROR((J95/J96),"ND")</f>
        <v>0</v>
      </c>
      <c r="O95" s="34">
        <f t="shared" ref="O95" si="118">IFERROR((J95/H95),"ND")</f>
        <v>0</v>
      </c>
      <c r="P95" s="14" t="s">
        <v>325</v>
      </c>
      <c r="Q95" s="14"/>
      <c r="R95" s="15"/>
    </row>
    <row r="96" spans="2:18" ht="89.25" customHeight="1">
      <c r="D96" s="47" t="s">
        <v>115</v>
      </c>
      <c r="E96" s="45" t="s">
        <v>116</v>
      </c>
      <c r="F96" s="43"/>
      <c r="G96" s="43"/>
      <c r="H96" s="37"/>
      <c r="I96" s="37"/>
      <c r="J96" s="10">
        <v>2</v>
      </c>
      <c r="K96" s="10">
        <v>1</v>
      </c>
      <c r="L96" s="10">
        <v>3</v>
      </c>
      <c r="M96" s="10">
        <v>0</v>
      </c>
      <c r="N96" s="34"/>
      <c r="O96" s="34"/>
      <c r="P96" s="14"/>
      <c r="Q96" s="14"/>
      <c r="R96" s="15"/>
    </row>
    <row r="97" spans="2:18" ht="89.25" customHeight="1">
      <c r="B97" s="1" t="s">
        <v>146</v>
      </c>
      <c r="D97" s="47" t="s">
        <v>245</v>
      </c>
      <c r="E97" s="45" t="s">
        <v>246</v>
      </c>
      <c r="F97" s="43" t="s">
        <v>24</v>
      </c>
      <c r="G97" s="43" t="s">
        <v>22</v>
      </c>
      <c r="H97" s="37">
        <f t="shared" ref="H97" si="119">SUM(J98:M98)</f>
        <v>1887</v>
      </c>
      <c r="I97" s="37" t="s">
        <v>23</v>
      </c>
      <c r="J97" s="10">
        <v>0</v>
      </c>
      <c r="K97" s="10" t="s">
        <v>20</v>
      </c>
      <c r="L97" s="10" t="s">
        <v>20</v>
      </c>
      <c r="M97" s="10" t="s">
        <v>20</v>
      </c>
      <c r="N97" s="34">
        <f t="shared" ref="N97" si="120">IFERROR((J97/J98),"ND")</f>
        <v>0</v>
      </c>
      <c r="O97" s="34">
        <f t="shared" ref="O97" si="121">IFERROR((J97/H97),"ND")</f>
        <v>0</v>
      </c>
      <c r="P97" s="14" t="s">
        <v>326</v>
      </c>
      <c r="Q97" s="14"/>
      <c r="R97" s="15"/>
    </row>
    <row r="98" spans="2:18" ht="89.25" customHeight="1">
      <c r="D98" s="47" t="s">
        <v>117</v>
      </c>
      <c r="E98" s="45" t="s">
        <v>118</v>
      </c>
      <c r="F98" s="43"/>
      <c r="G98" s="43"/>
      <c r="H98" s="37"/>
      <c r="I98" s="37"/>
      <c r="J98" s="10">
        <v>156</v>
      </c>
      <c r="K98" s="10">
        <v>939</v>
      </c>
      <c r="L98" s="10">
        <v>542</v>
      </c>
      <c r="M98" s="10">
        <v>250</v>
      </c>
      <c r="N98" s="34"/>
      <c r="O98" s="34"/>
      <c r="P98" s="14"/>
      <c r="Q98" s="14"/>
      <c r="R98" s="15"/>
    </row>
    <row r="99" spans="2:18" ht="89.25" customHeight="1">
      <c r="D99" s="47" t="s">
        <v>247</v>
      </c>
      <c r="E99" s="45" t="s">
        <v>248</v>
      </c>
      <c r="F99" s="43" t="s">
        <v>24</v>
      </c>
      <c r="G99" s="43" t="s">
        <v>22</v>
      </c>
      <c r="H99" s="37">
        <f t="shared" ref="H99" si="122">SUM(J100:M100)</f>
        <v>1562</v>
      </c>
      <c r="I99" s="37" t="s">
        <v>23</v>
      </c>
      <c r="J99" s="9">
        <v>0</v>
      </c>
      <c r="K99" s="9" t="s">
        <v>20</v>
      </c>
      <c r="L99" s="9" t="s">
        <v>20</v>
      </c>
      <c r="M99" s="9" t="s">
        <v>20</v>
      </c>
      <c r="N99" s="34">
        <f t="shared" ref="N99" si="123">IFERROR((J99/J100),"ND")</f>
        <v>0</v>
      </c>
      <c r="O99" s="34">
        <f t="shared" ref="O99" si="124">IFERROR((J99/H99),"ND")</f>
        <v>0</v>
      </c>
      <c r="P99" s="14" t="s">
        <v>327</v>
      </c>
      <c r="Q99" s="14"/>
      <c r="R99" s="15"/>
    </row>
    <row r="100" spans="2:18" ht="89.25" customHeight="1">
      <c r="D100" s="47" t="s">
        <v>119</v>
      </c>
      <c r="E100" s="45" t="s">
        <v>33</v>
      </c>
      <c r="F100" s="43"/>
      <c r="G100" s="43"/>
      <c r="H100" s="37"/>
      <c r="I100" s="37"/>
      <c r="J100" s="10">
        <v>156</v>
      </c>
      <c r="K100" s="10">
        <v>864</v>
      </c>
      <c r="L100" s="10">
        <v>342</v>
      </c>
      <c r="M100" s="10">
        <v>200</v>
      </c>
      <c r="N100" s="34"/>
      <c r="O100" s="34"/>
      <c r="P100" s="14"/>
      <c r="Q100" s="14"/>
      <c r="R100" s="15"/>
    </row>
    <row r="101" spans="2:18" ht="89.25" customHeight="1">
      <c r="D101" s="47" t="s">
        <v>249</v>
      </c>
      <c r="E101" s="45" t="s">
        <v>250</v>
      </c>
      <c r="F101" s="43" t="s">
        <v>24</v>
      </c>
      <c r="G101" s="43" t="s">
        <v>22</v>
      </c>
      <c r="H101" s="37">
        <f t="shared" ref="H101" si="125">SUM(J102:M102)</f>
        <v>200</v>
      </c>
      <c r="I101" s="37" t="s">
        <v>23</v>
      </c>
      <c r="J101" s="9" t="s">
        <v>20</v>
      </c>
      <c r="K101" s="9" t="s">
        <v>20</v>
      </c>
      <c r="L101" s="9" t="s">
        <v>20</v>
      </c>
      <c r="M101" s="9" t="s">
        <v>20</v>
      </c>
      <c r="N101" s="34" t="str">
        <f t="shared" ref="N101" si="126">IFERROR((J101/J102),"ND")</f>
        <v>ND</v>
      </c>
      <c r="O101" s="34" t="str">
        <f t="shared" ref="O101" si="127">IFERROR((J101/H101),"ND")</f>
        <v>ND</v>
      </c>
      <c r="P101" s="14" t="s">
        <v>328</v>
      </c>
      <c r="Q101" s="14"/>
      <c r="R101" s="15"/>
    </row>
    <row r="102" spans="2:18" ht="89.25" customHeight="1">
      <c r="D102" s="47" t="s">
        <v>120</v>
      </c>
      <c r="E102" s="45" t="s">
        <v>34</v>
      </c>
      <c r="F102" s="43"/>
      <c r="G102" s="43"/>
      <c r="H102" s="37"/>
      <c r="I102" s="37"/>
      <c r="J102" s="10">
        <v>0</v>
      </c>
      <c r="K102" s="10">
        <v>75</v>
      </c>
      <c r="L102" s="10">
        <v>75</v>
      </c>
      <c r="M102" s="10">
        <v>50</v>
      </c>
      <c r="N102" s="34"/>
      <c r="O102" s="34"/>
      <c r="P102" s="14"/>
      <c r="Q102" s="14"/>
      <c r="R102" s="15"/>
    </row>
    <row r="103" spans="2:18" ht="89.25" customHeight="1">
      <c r="D103" s="47" t="s">
        <v>251</v>
      </c>
      <c r="E103" s="45" t="s">
        <v>252</v>
      </c>
      <c r="F103" s="43" t="s">
        <v>24</v>
      </c>
      <c r="G103" s="43" t="s">
        <v>22</v>
      </c>
      <c r="H103" s="37">
        <f t="shared" ref="H103" si="128">SUM(J104:M104)</f>
        <v>125</v>
      </c>
      <c r="I103" s="37" t="s">
        <v>23</v>
      </c>
      <c r="J103" s="9" t="s">
        <v>20</v>
      </c>
      <c r="K103" s="9" t="s">
        <v>20</v>
      </c>
      <c r="L103" s="9" t="s">
        <v>20</v>
      </c>
      <c r="M103" s="9" t="s">
        <v>20</v>
      </c>
      <c r="N103" s="34" t="str">
        <f t="shared" ref="N103" si="129">IFERROR((J103/J104),"ND")</f>
        <v>ND</v>
      </c>
      <c r="O103" s="34" t="str">
        <f t="shared" ref="O103" si="130">IFERROR((J103/H103),"ND")</f>
        <v>ND</v>
      </c>
      <c r="P103" s="14" t="s">
        <v>329</v>
      </c>
      <c r="Q103" s="14"/>
      <c r="R103" s="15"/>
    </row>
    <row r="104" spans="2:18" ht="89.25" customHeight="1">
      <c r="D104" s="47" t="s">
        <v>121</v>
      </c>
      <c r="E104" s="45" t="s">
        <v>35</v>
      </c>
      <c r="F104" s="43"/>
      <c r="G104" s="43"/>
      <c r="H104" s="37"/>
      <c r="I104" s="37"/>
      <c r="J104" s="10">
        <v>0</v>
      </c>
      <c r="K104" s="10">
        <v>0</v>
      </c>
      <c r="L104" s="10">
        <v>125</v>
      </c>
      <c r="M104" s="10">
        <v>0</v>
      </c>
      <c r="N104" s="34"/>
      <c r="O104" s="34"/>
      <c r="P104" s="14"/>
      <c r="Q104" s="14"/>
      <c r="R104" s="15"/>
    </row>
    <row r="105" spans="2:18" ht="89.25" customHeight="1">
      <c r="B105" s="1" t="s">
        <v>147</v>
      </c>
      <c r="D105" s="47" t="s">
        <v>253</v>
      </c>
      <c r="E105" s="45" t="s">
        <v>254</v>
      </c>
      <c r="F105" s="43" t="s">
        <v>24</v>
      </c>
      <c r="G105" s="43" t="s">
        <v>22</v>
      </c>
      <c r="H105" s="37">
        <f t="shared" ref="H105" si="131">SUM(J106:M106)</f>
        <v>723</v>
      </c>
      <c r="I105" s="37" t="s">
        <v>23</v>
      </c>
      <c r="J105" s="10">
        <v>108</v>
      </c>
      <c r="K105" s="10" t="s">
        <v>20</v>
      </c>
      <c r="L105" s="10" t="s">
        <v>20</v>
      </c>
      <c r="M105" s="10" t="s">
        <v>20</v>
      </c>
      <c r="N105" s="34">
        <f t="shared" ref="N105" si="132">IFERROR((J105/J106),"ND")</f>
        <v>0.57754010695187163</v>
      </c>
      <c r="O105" s="34">
        <f t="shared" ref="O105" si="133">IFERROR((J105/H105),"ND")</f>
        <v>0.14937759336099585</v>
      </c>
      <c r="P105" s="14" t="s">
        <v>330</v>
      </c>
      <c r="Q105" s="14"/>
      <c r="R105" s="15"/>
    </row>
    <row r="106" spans="2:18" ht="89.25" customHeight="1">
      <c r="D106" s="47" t="s">
        <v>122</v>
      </c>
      <c r="E106" s="45" t="s">
        <v>36</v>
      </c>
      <c r="F106" s="43"/>
      <c r="G106" s="43"/>
      <c r="H106" s="37"/>
      <c r="I106" s="37"/>
      <c r="J106" s="10">
        <v>187</v>
      </c>
      <c r="K106" s="10">
        <v>182</v>
      </c>
      <c r="L106" s="10">
        <v>181</v>
      </c>
      <c r="M106" s="10">
        <v>173</v>
      </c>
      <c r="N106" s="34"/>
      <c r="O106" s="34"/>
      <c r="P106" s="14"/>
      <c r="Q106" s="14"/>
      <c r="R106" s="15"/>
    </row>
    <row r="107" spans="2:18" ht="89.25" customHeight="1">
      <c r="D107" s="47" t="s">
        <v>255</v>
      </c>
      <c r="E107" s="45" t="s">
        <v>256</v>
      </c>
      <c r="F107" s="43" t="s">
        <v>24</v>
      </c>
      <c r="G107" s="43" t="s">
        <v>22</v>
      </c>
      <c r="H107" s="37">
        <f t="shared" ref="H107" si="134">SUM(J108:M108)</f>
        <v>35</v>
      </c>
      <c r="I107" s="37" t="s">
        <v>23</v>
      </c>
      <c r="J107" s="9">
        <v>5</v>
      </c>
      <c r="K107" s="9" t="s">
        <v>20</v>
      </c>
      <c r="L107" s="9" t="s">
        <v>20</v>
      </c>
      <c r="M107" s="9" t="s">
        <v>20</v>
      </c>
      <c r="N107" s="34">
        <f t="shared" ref="N107" si="135">IFERROR((J107/J108),"ND")</f>
        <v>0.55555555555555558</v>
      </c>
      <c r="O107" s="34">
        <f t="shared" ref="O107" si="136">IFERROR((J107/H107),"ND")</f>
        <v>0.14285714285714285</v>
      </c>
      <c r="P107" s="14" t="s">
        <v>331</v>
      </c>
      <c r="Q107" s="14"/>
      <c r="R107" s="15"/>
    </row>
    <row r="108" spans="2:18" ht="89.25" customHeight="1">
      <c r="D108" s="47" t="s">
        <v>123</v>
      </c>
      <c r="E108" s="45" t="s">
        <v>124</v>
      </c>
      <c r="F108" s="43"/>
      <c r="G108" s="43"/>
      <c r="H108" s="37"/>
      <c r="I108" s="37"/>
      <c r="J108" s="10">
        <v>9</v>
      </c>
      <c r="K108" s="10">
        <v>10</v>
      </c>
      <c r="L108" s="10">
        <v>8</v>
      </c>
      <c r="M108" s="10">
        <v>8</v>
      </c>
      <c r="N108" s="34"/>
      <c r="O108" s="34"/>
      <c r="P108" s="14"/>
      <c r="Q108" s="14"/>
      <c r="R108" s="15"/>
    </row>
    <row r="109" spans="2:18" ht="89.25" customHeight="1">
      <c r="D109" s="47" t="s">
        <v>257</v>
      </c>
      <c r="E109" s="45" t="s">
        <v>258</v>
      </c>
      <c r="F109" s="43" t="s">
        <v>24</v>
      </c>
      <c r="G109" s="43" t="s">
        <v>22</v>
      </c>
      <c r="H109" s="37">
        <f t="shared" ref="H109" si="137">SUM(J110:M110)</f>
        <v>19</v>
      </c>
      <c r="I109" s="37" t="s">
        <v>23</v>
      </c>
      <c r="J109" s="9">
        <v>5</v>
      </c>
      <c r="K109" s="9" t="s">
        <v>20</v>
      </c>
      <c r="L109" s="9" t="s">
        <v>20</v>
      </c>
      <c r="M109" s="9" t="s">
        <v>20</v>
      </c>
      <c r="N109" s="34">
        <f t="shared" ref="N109" si="138">IFERROR((J109/J110),"ND")</f>
        <v>0.7142857142857143</v>
      </c>
      <c r="O109" s="34">
        <f t="shared" ref="O109" si="139">IFERROR((J109/H109),"ND")</f>
        <v>0.26315789473684209</v>
      </c>
      <c r="P109" s="14" t="s">
        <v>332</v>
      </c>
      <c r="Q109" s="14"/>
      <c r="R109" s="15"/>
    </row>
    <row r="110" spans="2:18" ht="89.25" customHeight="1">
      <c r="D110" s="47" t="s">
        <v>125</v>
      </c>
      <c r="E110" s="45" t="s">
        <v>126</v>
      </c>
      <c r="F110" s="43"/>
      <c r="G110" s="43"/>
      <c r="H110" s="37"/>
      <c r="I110" s="37"/>
      <c r="J110" s="10">
        <v>7</v>
      </c>
      <c r="K110" s="10">
        <v>4</v>
      </c>
      <c r="L110" s="10">
        <v>7</v>
      </c>
      <c r="M110" s="10">
        <v>1</v>
      </c>
      <c r="N110" s="34"/>
      <c r="O110" s="34"/>
      <c r="P110" s="14"/>
      <c r="Q110" s="14"/>
      <c r="R110" s="15"/>
    </row>
    <row r="111" spans="2:18" ht="89.25" customHeight="1">
      <c r="D111" s="47" t="s">
        <v>259</v>
      </c>
      <c r="E111" s="45" t="s">
        <v>260</v>
      </c>
      <c r="F111" s="43" t="s">
        <v>24</v>
      </c>
      <c r="G111" s="43" t="s">
        <v>22</v>
      </c>
      <c r="H111" s="37">
        <f t="shared" ref="H111" si="140">SUM(J112:M112)</f>
        <v>22</v>
      </c>
      <c r="I111" s="37" t="s">
        <v>23</v>
      </c>
      <c r="J111" s="9">
        <v>8</v>
      </c>
      <c r="K111" s="9" t="s">
        <v>20</v>
      </c>
      <c r="L111" s="9" t="s">
        <v>20</v>
      </c>
      <c r="M111" s="9" t="s">
        <v>20</v>
      </c>
      <c r="N111" s="34">
        <f t="shared" ref="N111" si="141">IFERROR((J111/J112),"ND")</f>
        <v>1</v>
      </c>
      <c r="O111" s="34">
        <f t="shared" ref="O111" si="142">IFERROR((J111/H111),"ND")</f>
        <v>0.36363636363636365</v>
      </c>
      <c r="P111" s="14" t="s">
        <v>333</v>
      </c>
      <c r="Q111" s="14"/>
      <c r="R111" s="15"/>
    </row>
    <row r="112" spans="2:18" ht="89.25" customHeight="1">
      <c r="D112" s="47" t="s">
        <v>127</v>
      </c>
      <c r="E112" s="45" t="s">
        <v>128</v>
      </c>
      <c r="F112" s="43"/>
      <c r="G112" s="43"/>
      <c r="H112" s="37"/>
      <c r="I112" s="37"/>
      <c r="J112" s="10">
        <v>8</v>
      </c>
      <c r="K112" s="10">
        <v>5</v>
      </c>
      <c r="L112" s="10">
        <v>5</v>
      </c>
      <c r="M112" s="10">
        <v>4</v>
      </c>
      <c r="N112" s="34"/>
      <c r="O112" s="34"/>
      <c r="P112" s="14"/>
      <c r="Q112" s="14"/>
      <c r="R112" s="15"/>
    </row>
    <row r="113" spans="2:18" ht="89.25" customHeight="1">
      <c r="D113" s="47" t="s">
        <v>261</v>
      </c>
      <c r="E113" s="45" t="s">
        <v>262</v>
      </c>
      <c r="F113" s="43" t="s">
        <v>24</v>
      </c>
      <c r="G113" s="43" t="s">
        <v>22</v>
      </c>
      <c r="H113" s="37">
        <f t="shared" ref="H113" si="143">SUM(J114:M114)</f>
        <v>577</v>
      </c>
      <c r="I113" s="37" t="s">
        <v>23</v>
      </c>
      <c r="J113" s="9">
        <v>68</v>
      </c>
      <c r="K113" s="9" t="s">
        <v>20</v>
      </c>
      <c r="L113" s="9" t="s">
        <v>20</v>
      </c>
      <c r="M113" s="9" t="s">
        <v>20</v>
      </c>
      <c r="N113" s="34">
        <f t="shared" ref="N113" si="144">IFERROR((J113/J114),"ND")</f>
        <v>0.47552447552447552</v>
      </c>
      <c r="O113" s="34">
        <f t="shared" ref="O113" si="145">IFERROR((J113/H113),"ND")</f>
        <v>0.11785095320623917</v>
      </c>
      <c r="P113" s="14" t="s">
        <v>334</v>
      </c>
      <c r="Q113" s="14"/>
      <c r="R113" s="15"/>
    </row>
    <row r="114" spans="2:18" ht="89.25" customHeight="1">
      <c r="D114" s="47" t="s">
        <v>129</v>
      </c>
      <c r="E114" s="45" t="s">
        <v>37</v>
      </c>
      <c r="F114" s="43"/>
      <c r="G114" s="43"/>
      <c r="H114" s="37"/>
      <c r="I114" s="37"/>
      <c r="J114" s="10">
        <v>143</v>
      </c>
      <c r="K114" s="10">
        <v>144</v>
      </c>
      <c r="L114" s="10">
        <v>145</v>
      </c>
      <c r="M114" s="10">
        <v>145</v>
      </c>
      <c r="N114" s="34"/>
      <c r="O114" s="34"/>
      <c r="P114" s="14"/>
      <c r="Q114" s="14"/>
      <c r="R114" s="15"/>
    </row>
    <row r="115" spans="2:18" ht="89.25" customHeight="1">
      <c r="D115" s="47" t="s">
        <v>263</v>
      </c>
      <c r="E115" s="45" t="s">
        <v>264</v>
      </c>
      <c r="F115" s="43" t="s">
        <v>24</v>
      </c>
      <c r="G115" s="43" t="s">
        <v>22</v>
      </c>
      <c r="H115" s="37">
        <f t="shared" ref="H115" si="146">SUM(J116:M116)</f>
        <v>70</v>
      </c>
      <c r="I115" s="37" t="s">
        <v>23</v>
      </c>
      <c r="J115" s="9">
        <v>22</v>
      </c>
      <c r="K115" s="9" t="s">
        <v>20</v>
      </c>
      <c r="L115" s="9" t="s">
        <v>20</v>
      </c>
      <c r="M115" s="9" t="s">
        <v>20</v>
      </c>
      <c r="N115" s="34">
        <f t="shared" ref="N115" si="147">IFERROR((J115/J116),"ND")</f>
        <v>1.1000000000000001</v>
      </c>
      <c r="O115" s="34">
        <f t="shared" ref="O115" si="148">IFERROR((J115/H115),"ND")</f>
        <v>0.31428571428571428</v>
      </c>
      <c r="P115" s="14" t="s">
        <v>335</v>
      </c>
      <c r="Q115" s="14"/>
      <c r="R115" s="15"/>
    </row>
    <row r="116" spans="2:18" ht="89.25" customHeight="1">
      <c r="D116" s="47" t="s">
        <v>130</v>
      </c>
      <c r="E116" s="45" t="s">
        <v>131</v>
      </c>
      <c r="F116" s="43"/>
      <c r="G116" s="43"/>
      <c r="H116" s="37"/>
      <c r="I116" s="37"/>
      <c r="J116" s="10">
        <v>20</v>
      </c>
      <c r="K116" s="10">
        <v>19</v>
      </c>
      <c r="L116" s="10">
        <v>16</v>
      </c>
      <c r="M116" s="10">
        <v>15</v>
      </c>
      <c r="N116" s="34"/>
      <c r="O116" s="34"/>
      <c r="P116" s="14"/>
      <c r="Q116" s="14"/>
      <c r="R116" s="15"/>
    </row>
    <row r="117" spans="2:18" ht="89.25" customHeight="1">
      <c r="B117" s="1" t="s">
        <v>148</v>
      </c>
      <c r="D117" s="47" t="s">
        <v>265</v>
      </c>
      <c r="E117" s="45" t="s">
        <v>266</v>
      </c>
      <c r="F117" s="43" t="s">
        <v>24</v>
      </c>
      <c r="G117" s="43" t="s">
        <v>22</v>
      </c>
      <c r="H117" s="37">
        <f t="shared" ref="H117" si="149">SUM(J118:M118)</f>
        <v>29</v>
      </c>
      <c r="I117" s="37" t="s">
        <v>23</v>
      </c>
      <c r="J117" s="10">
        <v>11</v>
      </c>
      <c r="K117" s="10" t="s">
        <v>20</v>
      </c>
      <c r="L117" s="10" t="s">
        <v>20</v>
      </c>
      <c r="M117" s="10" t="s">
        <v>20</v>
      </c>
      <c r="N117" s="34">
        <f t="shared" ref="N117" si="150">IFERROR((J117/J118),"ND")</f>
        <v>1</v>
      </c>
      <c r="O117" s="34">
        <f t="shared" ref="O117" si="151">IFERROR((J117/H117),"ND")</f>
        <v>0.37931034482758619</v>
      </c>
      <c r="P117" s="14" t="s">
        <v>336</v>
      </c>
      <c r="Q117" s="14"/>
      <c r="R117" s="15"/>
    </row>
    <row r="118" spans="2:18" ht="89.25" customHeight="1">
      <c r="D118" s="47" t="s">
        <v>132</v>
      </c>
      <c r="E118" s="45" t="s">
        <v>38</v>
      </c>
      <c r="F118" s="43"/>
      <c r="G118" s="43"/>
      <c r="H118" s="37"/>
      <c r="I118" s="37"/>
      <c r="J118" s="10">
        <v>11</v>
      </c>
      <c r="K118" s="10">
        <v>9</v>
      </c>
      <c r="L118" s="10">
        <v>9</v>
      </c>
      <c r="M118" s="10">
        <v>0</v>
      </c>
      <c r="N118" s="34"/>
      <c r="O118" s="34"/>
      <c r="P118" s="14"/>
      <c r="Q118" s="14"/>
      <c r="R118" s="15"/>
    </row>
    <row r="119" spans="2:18" ht="89.25" customHeight="1">
      <c r="D119" s="47" t="s">
        <v>267</v>
      </c>
      <c r="E119" s="45" t="s">
        <v>268</v>
      </c>
      <c r="F119" s="43" t="s">
        <v>24</v>
      </c>
      <c r="G119" s="43" t="s">
        <v>22</v>
      </c>
      <c r="H119" s="37">
        <f t="shared" ref="H119" si="152">SUM(J120:M120)</f>
        <v>3</v>
      </c>
      <c r="I119" s="37" t="s">
        <v>23</v>
      </c>
      <c r="J119" s="9">
        <v>1</v>
      </c>
      <c r="K119" s="9" t="s">
        <v>20</v>
      </c>
      <c r="L119" s="9" t="s">
        <v>20</v>
      </c>
      <c r="M119" s="9" t="s">
        <v>20</v>
      </c>
      <c r="N119" s="34">
        <f>IFERROR((J119/J120),"ND")</f>
        <v>1</v>
      </c>
      <c r="O119" s="34">
        <f t="shared" ref="O119" si="153">IFERROR((J119/H119),"ND")</f>
        <v>0.33333333333333331</v>
      </c>
      <c r="P119" s="14" t="s">
        <v>337</v>
      </c>
      <c r="Q119" s="14"/>
      <c r="R119" s="15"/>
    </row>
    <row r="120" spans="2:18" ht="89.25" customHeight="1">
      <c r="D120" s="47" t="s">
        <v>133</v>
      </c>
      <c r="E120" s="45" t="s">
        <v>39</v>
      </c>
      <c r="F120" s="43"/>
      <c r="G120" s="43"/>
      <c r="H120" s="37"/>
      <c r="I120" s="37"/>
      <c r="J120" s="10">
        <v>1</v>
      </c>
      <c r="K120" s="10">
        <v>1</v>
      </c>
      <c r="L120" s="10">
        <v>1</v>
      </c>
      <c r="M120" s="10">
        <v>0</v>
      </c>
      <c r="N120" s="34"/>
      <c r="O120" s="34"/>
      <c r="P120" s="14"/>
      <c r="Q120" s="14"/>
      <c r="R120" s="15"/>
    </row>
    <row r="121" spans="2:18" ht="89.25" customHeight="1">
      <c r="D121" s="47" t="s">
        <v>269</v>
      </c>
      <c r="E121" s="45" t="s">
        <v>270</v>
      </c>
      <c r="F121" s="43" t="s">
        <v>24</v>
      </c>
      <c r="G121" s="43" t="s">
        <v>22</v>
      </c>
      <c r="H121" s="37">
        <f t="shared" ref="H121" si="154">SUM(J122:M122)</f>
        <v>26</v>
      </c>
      <c r="I121" s="37" t="s">
        <v>23</v>
      </c>
      <c r="J121" s="9">
        <v>10</v>
      </c>
      <c r="K121" s="9" t="s">
        <v>20</v>
      </c>
      <c r="L121" s="9" t="s">
        <v>20</v>
      </c>
      <c r="M121" s="9" t="s">
        <v>20</v>
      </c>
      <c r="N121" s="34">
        <f t="shared" ref="N121" si="155">IFERROR((J121/J122),"ND")</f>
        <v>1</v>
      </c>
      <c r="O121" s="34">
        <f t="shared" ref="O121" si="156">IFERROR((J121/H121),"ND")</f>
        <v>0.38461538461538464</v>
      </c>
      <c r="P121" s="14" t="s">
        <v>338</v>
      </c>
      <c r="Q121" s="14"/>
      <c r="R121" s="15"/>
    </row>
    <row r="122" spans="2:18" ht="89.25" customHeight="1">
      <c r="D122" s="47" t="s">
        <v>134</v>
      </c>
      <c r="E122" s="45" t="s">
        <v>135</v>
      </c>
      <c r="F122" s="43"/>
      <c r="G122" s="43"/>
      <c r="H122" s="37"/>
      <c r="I122" s="37"/>
      <c r="J122" s="10">
        <v>10</v>
      </c>
      <c r="K122" s="10">
        <v>8</v>
      </c>
      <c r="L122" s="10">
        <v>8</v>
      </c>
      <c r="M122" s="10">
        <v>0</v>
      </c>
      <c r="N122" s="34"/>
      <c r="O122" s="34"/>
      <c r="P122" s="14"/>
      <c r="Q122" s="14"/>
      <c r="R122" s="15"/>
    </row>
    <row r="123" spans="2:18" ht="89.25" customHeight="1">
      <c r="B123" s="4" t="s">
        <v>149</v>
      </c>
      <c r="D123" s="47" t="s">
        <v>271</v>
      </c>
      <c r="E123" s="45" t="s">
        <v>272</v>
      </c>
      <c r="F123" s="43" t="s">
        <v>24</v>
      </c>
      <c r="G123" s="43" t="s">
        <v>22</v>
      </c>
      <c r="H123" s="37">
        <f t="shared" ref="H123" si="157">SUM(J124:M124)</f>
        <v>7</v>
      </c>
      <c r="I123" s="37" t="s">
        <v>23</v>
      </c>
      <c r="J123" s="10">
        <v>2</v>
      </c>
      <c r="K123" s="10" t="s">
        <v>20</v>
      </c>
      <c r="L123" s="10" t="s">
        <v>20</v>
      </c>
      <c r="M123" s="10" t="s">
        <v>20</v>
      </c>
      <c r="N123" s="34">
        <f t="shared" ref="N123" si="158">IFERROR((J123/J124),"ND")</f>
        <v>1</v>
      </c>
      <c r="O123" s="34">
        <f t="shared" ref="O123" si="159">IFERROR((J123/H123),"ND")</f>
        <v>0.2857142857142857</v>
      </c>
      <c r="P123" s="14" t="s">
        <v>339</v>
      </c>
      <c r="Q123" s="14"/>
      <c r="R123" s="15"/>
    </row>
    <row r="124" spans="2:18" ht="89.25" customHeight="1">
      <c r="D124" s="47" t="s">
        <v>136</v>
      </c>
      <c r="E124" s="45" t="s">
        <v>40</v>
      </c>
      <c r="F124" s="43"/>
      <c r="G124" s="43"/>
      <c r="H124" s="37"/>
      <c r="I124" s="37"/>
      <c r="J124" s="10">
        <v>2</v>
      </c>
      <c r="K124" s="10">
        <v>2</v>
      </c>
      <c r="L124" s="10">
        <v>2</v>
      </c>
      <c r="M124" s="10">
        <v>1</v>
      </c>
      <c r="N124" s="34"/>
      <c r="O124" s="34"/>
      <c r="P124" s="14"/>
      <c r="Q124" s="14"/>
      <c r="R124" s="15"/>
    </row>
    <row r="125" spans="2:18" ht="89.25" customHeight="1">
      <c r="D125" s="47" t="s">
        <v>273</v>
      </c>
      <c r="E125" s="45" t="s">
        <v>274</v>
      </c>
      <c r="F125" s="43" t="s">
        <v>24</v>
      </c>
      <c r="G125" s="43" t="s">
        <v>22</v>
      </c>
      <c r="H125" s="37">
        <f t="shared" ref="H125" si="160">SUM(J126:M126)</f>
        <v>2</v>
      </c>
      <c r="I125" s="37" t="s">
        <v>23</v>
      </c>
      <c r="J125" s="9">
        <v>1</v>
      </c>
      <c r="K125" s="9" t="s">
        <v>20</v>
      </c>
      <c r="L125" s="9" t="s">
        <v>20</v>
      </c>
      <c r="M125" s="9" t="s">
        <v>20</v>
      </c>
      <c r="N125" s="34">
        <f t="shared" ref="N125" si="161">IFERROR((J125/J126),"ND")</f>
        <v>1</v>
      </c>
      <c r="O125" s="34">
        <f t="shared" ref="O125" si="162">IFERROR((J125/H125),"ND")</f>
        <v>0.5</v>
      </c>
      <c r="P125" s="14" t="s">
        <v>340</v>
      </c>
      <c r="Q125" s="14"/>
      <c r="R125" s="15"/>
    </row>
    <row r="126" spans="2:18" ht="89.25" customHeight="1">
      <c r="D126" s="47" t="s">
        <v>137</v>
      </c>
      <c r="E126" s="45" t="s">
        <v>41</v>
      </c>
      <c r="F126" s="43"/>
      <c r="G126" s="43"/>
      <c r="H126" s="37"/>
      <c r="I126" s="37"/>
      <c r="J126" s="10">
        <v>1</v>
      </c>
      <c r="K126" s="10">
        <v>1</v>
      </c>
      <c r="L126" s="10">
        <v>0</v>
      </c>
      <c r="M126" s="10">
        <v>0</v>
      </c>
      <c r="N126" s="34"/>
      <c r="O126" s="34"/>
      <c r="P126" s="14"/>
      <c r="Q126" s="14"/>
      <c r="R126" s="15"/>
    </row>
    <row r="127" spans="2:18" ht="89.25" customHeight="1">
      <c r="D127" s="47" t="s">
        <v>275</v>
      </c>
      <c r="E127" s="45" t="s">
        <v>276</v>
      </c>
      <c r="F127" s="43" t="s">
        <v>24</v>
      </c>
      <c r="G127" s="43" t="s">
        <v>22</v>
      </c>
      <c r="H127" s="37">
        <f t="shared" ref="H127" si="163">SUM(J128:M128)</f>
        <v>1</v>
      </c>
      <c r="I127" s="37" t="s">
        <v>23</v>
      </c>
      <c r="J127" s="9" t="s">
        <v>20</v>
      </c>
      <c r="K127" s="9" t="s">
        <v>20</v>
      </c>
      <c r="L127" s="9" t="s">
        <v>20</v>
      </c>
      <c r="M127" s="9" t="s">
        <v>20</v>
      </c>
      <c r="N127" s="34" t="str">
        <f t="shared" ref="N127" si="164">IFERROR((J127/J128),"ND")</f>
        <v>ND</v>
      </c>
      <c r="O127" s="34" t="str">
        <f t="shared" ref="O127" si="165">IFERROR((J127/H127),"ND")</f>
        <v>ND</v>
      </c>
      <c r="P127" s="14" t="s">
        <v>341</v>
      </c>
      <c r="Q127" s="14"/>
      <c r="R127" s="15"/>
    </row>
    <row r="128" spans="2:18" ht="89.25" customHeight="1">
      <c r="D128" s="47" t="s">
        <v>138</v>
      </c>
      <c r="E128" s="45" t="s">
        <v>139</v>
      </c>
      <c r="F128" s="43"/>
      <c r="G128" s="43"/>
      <c r="H128" s="37"/>
      <c r="I128" s="37"/>
      <c r="J128" s="10">
        <v>0</v>
      </c>
      <c r="K128" s="10">
        <v>0</v>
      </c>
      <c r="L128" s="10">
        <v>1</v>
      </c>
      <c r="M128" s="10">
        <v>0</v>
      </c>
      <c r="N128" s="34"/>
      <c r="O128" s="34"/>
      <c r="P128" s="14"/>
      <c r="Q128" s="14"/>
      <c r="R128" s="15"/>
    </row>
    <row r="129" spans="2:18" ht="89.25" customHeight="1">
      <c r="D129" s="47" t="s">
        <v>277</v>
      </c>
      <c r="E129" s="45" t="s">
        <v>278</v>
      </c>
      <c r="F129" s="43" t="s">
        <v>24</v>
      </c>
      <c r="G129" s="43" t="s">
        <v>22</v>
      </c>
      <c r="H129" s="37">
        <f t="shared" ref="H129" si="166">SUM(J130:M130)</f>
        <v>4</v>
      </c>
      <c r="I129" s="37" t="s">
        <v>23</v>
      </c>
      <c r="J129" s="9">
        <v>1</v>
      </c>
      <c r="K129" s="9" t="s">
        <v>20</v>
      </c>
      <c r="L129" s="9" t="s">
        <v>20</v>
      </c>
      <c r="M129" s="9" t="s">
        <v>20</v>
      </c>
      <c r="N129" s="34">
        <f t="shared" ref="N129" si="167">IFERROR((J129/J130),"ND")</f>
        <v>1</v>
      </c>
      <c r="O129" s="34">
        <f t="shared" ref="O129" si="168">IFERROR((J129/H129),"ND")</f>
        <v>0.25</v>
      </c>
      <c r="P129" s="14" t="s">
        <v>342</v>
      </c>
      <c r="Q129" s="14"/>
      <c r="R129" s="15"/>
    </row>
    <row r="130" spans="2:18" ht="89.25" customHeight="1">
      <c r="D130" s="47" t="s">
        <v>140</v>
      </c>
      <c r="E130" s="45" t="s">
        <v>42</v>
      </c>
      <c r="F130" s="43"/>
      <c r="G130" s="43"/>
      <c r="H130" s="37"/>
      <c r="I130" s="37"/>
      <c r="J130" s="10">
        <v>1</v>
      </c>
      <c r="K130" s="10">
        <v>1</v>
      </c>
      <c r="L130" s="10">
        <v>1</v>
      </c>
      <c r="M130" s="10">
        <v>1</v>
      </c>
      <c r="N130" s="34"/>
      <c r="O130" s="34"/>
      <c r="P130" s="14"/>
      <c r="Q130" s="14"/>
      <c r="R130" s="15"/>
    </row>
    <row r="131" spans="2:18" ht="89.25" customHeight="1">
      <c r="B131" s="1" t="s">
        <v>150</v>
      </c>
      <c r="D131" s="47" t="s">
        <v>279</v>
      </c>
      <c r="E131" s="45" t="s">
        <v>280</v>
      </c>
      <c r="F131" s="43" t="s">
        <v>24</v>
      </c>
      <c r="G131" s="43" t="s">
        <v>22</v>
      </c>
      <c r="H131" s="37">
        <f t="shared" ref="H131" si="169">SUM(J132:M132)</f>
        <v>387</v>
      </c>
      <c r="I131" s="37" t="s">
        <v>23</v>
      </c>
      <c r="J131" s="10">
        <v>94</v>
      </c>
      <c r="K131" s="10" t="s">
        <v>20</v>
      </c>
      <c r="L131" s="10" t="s">
        <v>20</v>
      </c>
      <c r="M131" s="10" t="s">
        <v>20</v>
      </c>
      <c r="N131" s="34">
        <f t="shared" ref="N131" si="170">IFERROR((J131/J132),"ND")</f>
        <v>0.9494949494949495</v>
      </c>
      <c r="O131" s="34">
        <f t="shared" ref="O131" si="171">IFERROR((J131/H131),"ND")</f>
        <v>0.24289405684754523</v>
      </c>
      <c r="P131" s="14" t="s">
        <v>343</v>
      </c>
      <c r="Q131" s="14"/>
      <c r="R131" s="15"/>
    </row>
    <row r="132" spans="2:18" ht="89.25" customHeight="1">
      <c r="D132" s="47" t="s">
        <v>141</v>
      </c>
      <c r="E132" s="45" t="s">
        <v>43</v>
      </c>
      <c r="F132" s="43"/>
      <c r="G132" s="43"/>
      <c r="H132" s="37"/>
      <c r="I132" s="37"/>
      <c r="J132" s="10">
        <v>99</v>
      </c>
      <c r="K132" s="10">
        <v>96</v>
      </c>
      <c r="L132" s="10">
        <v>96</v>
      </c>
      <c r="M132" s="10">
        <v>96</v>
      </c>
      <c r="N132" s="34"/>
      <c r="O132" s="34"/>
      <c r="P132" s="14"/>
      <c r="Q132" s="14"/>
      <c r="R132" s="15"/>
    </row>
    <row r="133" spans="2:18" ht="89.25" customHeight="1">
      <c r="D133" s="47" t="s">
        <v>281</v>
      </c>
      <c r="E133" s="45" t="s">
        <v>282</v>
      </c>
      <c r="F133" s="43" t="s">
        <v>24</v>
      </c>
      <c r="G133" s="43" t="s">
        <v>22</v>
      </c>
      <c r="H133" s="37">
        <f t="shared" ref="H133" si="172">SUM(J134:M134)</f>
        <v>384</v>
      </c>
      <c r="I133" s="37" t="s">
        <v>23</v>
      </c>
      <c r="J133" s="9">
        <v>94</v>
      </c>
      <c r="K133" s="9" t="s">
        <v>20</v>
      </c>
      <c r="L133" s="9" t="s">
        <v>20</v>
      </c>
      <c r="M133" s="9" t="s">
        <v>20</v>
      </c>
      <c r="N133" s="34">
        <f t="shared" ref="N133" si="173">IFERROR((J133/J134),"ND")</f>
        <v>0.97916666666666663</v>
      </c>
      <c r="O133" s="34">
        <f t="shared" ref="O133" si="174">IFERROR((J133/H133),"ND")</f>
        <v>0.24479166666666666</v>
      </c>
      <c r="P133" s="14" t="s">
        <v>344</v>
      </c>
      <c r="Q133" s="14"/>
      <c r="R133" s="15"/>
    </row>
    <row r="134" spans="2:18" ht="89.25" customHeight="1">
      <c r="D134" s="47" t="s">
        <v>142</v>
      </c>
      <c r="E134" s="45" t="s">
        <v>44</v>
      </c>
      <c r="F134" s="43"/>
      <c r="G134" s="43"/>
      <c r="H134" s="37"/>
      <c r="I134" s="37"/>
      <c r="J134" s="10">
        <v>96</v>
      </c>
      <c r="K134" s="10">
        <v>96</v>
      </c>
      <c r="L134" s="10">
        <v>96</v>
      </c>
      <c r="M134" s="10">
        <v>96</v>
      </c>
      <c r="N134" s="34"/>
      <c r="O134" s="34"/>
      <c r="P134" s="14"/>
      <c r="Q134" s="14"/>
      <c r="R134" s="15"/>
    </row>
    <row r="135" spans="2:18" ht="89.25" customHeight="1">
      <c r="D135" s="47" t="s">
        <v>283</v>
      </c>
      <c r="E135" s="45" t="s">
        <v>284</v>
      </c>
      <c r="F135" s="43" t="s">
        <v>24</v>
      </c>
      <c r="G135" s="43" t="s">
        <v>22</v>
      </c>
      <c r="H135" s="37">
        <f t="shared" ref="H135" si="175">SUM(J136:M136)</f>
        <v>3</v>
      </c>
      <c r="I135" s="37" t="s">
        <v>23</v>
      </c>
      <c r="J135" s="9">
        <v>0</v>
      </c>
      <c r="K135" s="9" t="s">
        <v>20</v>
      </c>
      <c r="L135" s="9" t="s">
        <v>20</v>
      </c>
      <c r="M135" s="9" t="s">
        <v>20</v>
      </c>
      <c r="N135" s="34">
        <f t="shared" ref="N135" si="176">IFERROR((J135/J136),"ND")</f>
        <v>0</v>
      </c>
      <c r="O135" s="34">
        <f t="shared" ref="O135" si="177">IFERROR((J135/H135),"ND")</f>
        <v>0</v>
      </c>
      <c r="P135" s="14" t="s">
        <v>345</v>
      </c>
      <c r="Q135" s="14"/>
      <c r="R135" s="15"/>
    </row>
    <row r="136" spans="2:18" ht="89.25" customHeight="1" thickBot="1">
      <c r="D136" s="48" t="s">
        <v>143</v>
      </c>
      <c r="E136" s="46" t="s">
        <v>144</v>
      </c>
      <c r="F136" s="44"/>
      <c r="G136" s="44"/>
      <c r="H136" s="38"/>
      <c r="I136" s="38"/>
      <c r="J136" s="11">
        <v>3</v>
      </c>
      <c r="K136" s="11">
        <v>0</v>
      </c>
      <c r="L136" s="11">
        <v>0</v>
      </c>
      <c r="M136" s="11">
        <v>0</v>
      </c>
      <c r="N136" s="35"/>
      <c r="O136" s="35"/>
      <c r="P136" s="32"/>
      <c r="Q136" s="32"/>
      <c r="R136" s="33"/>
    </row>
    <row r="137" spans="2:18" ht="152.25" customHeight="1"/>
    <row r="138" spans="2:18" ht="49.5" customHeight="1"/>
  </sheetData>
  <mergeCells count="573">
    <mergeCell ref="D9:E9"/>
    <mergeCell ref="F9:R9"/>
    <mergeCell ref="H10:O10"/>
    <mergeCell ref="J11:M11"/>
    <mergeCell ref="N11:O11"/>
    <mergeCell ref="D10:D12"/>
    <mergeCell ref="E10:E12"/>
    <mergeCell ref="F10:F12"/>
    <mergeCell ref="G10:G12"/>
    <mergeCell ref="H11:H12"/>
    <mergeCell ref="I11:I12"/>
    <mergeCell ref="D4:R4"/>
    <mergeCell ref="D5:R5"/>
    <mergeCell ref="D6:R6"/>
    <mergeCell ref="D13:D14"/>
    <mergeCell ref="D15:D16"/>
    <mergeCell ref="D17:D18"/>
    <mergeCell ref="D19:D20"/>
    <mergeCell ref="D21:D22"/>
    <mergeCell ref="D23:D24"/>
    <mergeCell ref="E13:E14"/>
    <mergeCell ref="E15:E16"/>
    <mergeCell ref="E17:E18"/>
    <mergeCell ref="E19:E20"/>
    <mergeCell ref="E21:E22"/>
    <mergeCell ref="E23:E24"/>
    <mergeCell ref="F13:F14"/>
    <mergeCell ref="F15:F16"/>
    <mergeCell ref="F17:F18"/>
    <mergeCell ref="F19:F20"/>
    <mergeCell ref="F21:F22"/>
    <mergeCell ref="F23:F24"/>
    <mergeCell ref="G13:G14"/>
    <mergeCell ref="G15:G16"/>
    <mergeCell ref="G17:G18"/>
    <mergeCell ref="D25:D26"/>
    <mergeCell ref="D27:D28"/>
    <mergeCell ref="D29:D30"/>
    <mergeCell ref="D31:D32"/>
    <mergeCell ref="D33:D34"/>
    <mergeCell ref="D35:D36"/>
    <mergeCell ref="D37:D38"/>
    <mergeCell ref="D39:D40"/>
    <mergeCell ref="D41:D42"/>
    <mergeCell ref="D43:D44"/>
    <mergeCell ref="D45:D46"/>
    <mergeCell ref="D47:D48"/>
    <mergeCell ref="D49:D50"/>
    <mergeCell ref="D51:D52"/>
    <mergeCell ref="D53:D54"/>
    <mergeCell ref="D55:D56"/>
    <mergeCell ref="D57:D58"/>
    <mergeCell ref="D59:D60"/>
    <mergeCell ref="D61:D62"/>
    <mergeCell ref="D63:D64"/>
    <mergeCell ref="D65:D66"/>
    <mergeCell ref="D67:D68"/>
    <mergeCell ref="D69:D70"/>
    <mergeCell ref="D71:D72"/>
    <mergeCell ref="D73:D74"/>
    <mergeCell ref="D75:D76"/>
    <mergeCell ref="D77:D78"/>
    <mergeCell ref="D79:D80"/>
    <mergeCell ref="D81:D82"/>
    <mergeCell ref="D83:D84"/>
    <mergeCell ref="D103:D104"/>
    <mergeCell ref="D105:D106"/>
    <mergeCell ref="D107:D108"/>
    <mergeCell ref="D109:D110"/>
    <mergeCell ref="D111:D112"/>
    <mergeCell ref="D113:D114"/>
    <mergeCell ref="D115:D116"/>
    <mergeCell ref="D117:D118"/>
    <mergeCell ref="D85:D86"/>
    <mergeCell ref="D87:D88"/>
    <mergeCell ref="D89:D90"/>
    <mergeCell ref="D91:D92"/>
    <mergeCell ref="D93:D94"/>
    <mergeCell ref="D95:D96"/>
    <mergeCell ref="D97:D98"/>
    <mergeCell ref="D99:D100"/>
    <mergeCell ref="D101:D102"/>
    <mergeCell ref="D119:D120"/>
    <mergeCell ref="D121:D122"/>
    <mergeCell ref="D123:D124"/>
    <mergeCell ref="D125:D126"/>
    <mergeCell ref="D127:D128"/>
    <mergeCell ref="D129:D130"/>
    <mergeCell ref="D131:D132"/>
    <mergeCell ref="D133:D134"/>
    <mergeCell ref="D135:D136"/>
    <mergeCell ref="E25:E26"/>
    <mergeCell ref="E27:E28"/>
    <mergeCell ref="E29:E30"/>
    <mergeCell ref="E31:E32"/>
    <mergeCell ref="E33:E34"/>
    <mergeCell ref="E35:E36"/>
    <mergeCell ref="E37:E38"/>
    <mergeCell ref="E39:E40"/>
    <mergeCell ref="E41:E42"/>
    <mergeCell ref="E43:E44"/>
    <mergeCell ref="E45:E46"/>
    <mergeCell ref="E47:E48"/>
    <mergeCell ref="E49:E50"/>
    <mergeCell ref="E51:E52"/>
    <mergeCell ref="E53:E54"/>
    <mergeCell ref="E55:E56"/>
    <mergeCell ref="E57:E58"/>
    <mergeCell ref="E59:E60"/>
    <mergeCell ref="E61:E62"/>
    <mergeCell ref="E63:E64"/>
    <mergeCell ref="E65:E66"/>
    <mergeCell ref="E67:E68"/>
    <mergeCell ref="E69:E70"/>
    <mergeCell ref="E71:E72"/>
    <mergeCell ref="E73:E74"/>
    <mergeCell ref="E75:E76"/>
    <mergeCell ref="E77:E78"/>
    <mergeCell ref="E79:E80"/>
    <mergeCell ref="E81:E82"/>
    <mergeCell ref="E83:E84"/>
    <mergeCell ref="E103:E104"/>
    <mergeCell ref="E105:E106"/>
    <mergeCell ref="E107:E108"/>
    <mergeCell ref="E109:E110"/>
    <mergeCell ref="E111:E112"/>
    <mergeCell ref="E113:E114"/>
    <mergeCell ref="E115:E116"/>
    <mergeCell ref="E117:E118"/>
    <mergeCell ref="E85:E86"/>
    <mergeCell ref="E87:E88"/>
    <mergeCell ref="E89:E90"/>
    <mergeCell ref="E91:E92"/>
    <mergeCell ref="E93:E94"/>
    <mergeCell ref="E95:E96"/>
    <mergeCell ref="E97:E98"/>
    <mergeCell ref="E99:E100"/>
    <mergeCell ref="E101:E102"/>
    <mergeCell ref="E119:E120"/>
    <mergeCell ref="E121:E122"/>
    <mergeCell ref="E123:E124"/>
    <mergeCell ref="E125:E126"/>
    <mergeCell ref="E127:E128"/>
    <mergeCell ref="E129:E130"/>
    <mergeCell ref="E131:E132"/>
    <mergeCell ref="E133:E134"/>
    <mergeCell ref="E135:E136"/>
    <mergeCell ref="F25:F26"/>
    <mergeCell ref="F27:F28"/>
    <mergeCell ref="F29:F30"/>
    <mergeCell ref="F31:F32"/>
    <mergeCell ref="F33:F34"/>
    <mergeCell ref="F35:F36"/>
    <mergeCell ref="F37:F38"/>
    <mergeCell ref="F39:F40"/>
    <mergeCell ref="F41:F42"/>
    <mergeCell ref="F43:F44"/>
    <mergeCell ref="F45:F46"/>
    <mergeCell ref="F47:F48"/>
    <mergeCell ref="F49:F50"/>
    <mergeCell ref="F51:F52"/>
    <mergeCell ref="F53:F54"/>
    <mergeCell ref="F55:F56"/>
    <mergeCell ref="F57:F58"/>
    <mergeCell ref="F59:F60"/>
    <mergeCell ref="F61:F62"/>
    <mergeCell ref="F63:F64"/>
    <mergeCell ref="F65:F66"/>
    <mergeCell ref="F67:F68"/>
    <mergeCell ref="F69:F70"/>
    <mergeCell ref="F71:F72"/>
    <mergeCell ref="F73:F74"/>
    <mergeCell ref="F75:F76"/>
    <mergeCell ref="F77:F78"/>
    <mergeCell ref="F79:F80"/>
    <mergeCell ref="F81:F82"/>
    <mergeCell ref="F83:F84"/>
    <mergeCell ref="F103:F104"/>
    <mergeCell ref="F105:F106"/>
    <mergeCell ref="F107:F108"/>
    <mergeCell ref="F109:F110"/>
    <mergeCell ref="F111:F112"/>
    <mergeCell ref="F113:F114"/>
    <mergeCell ref="F115:F116"/>
    <mergeCell ref="F117:F118"/>
    <mergeCell ref="F85:F86"/>
    <mergeCell ref="F87:F88"/>
    <mergeCell ref="F89:F90"/>
    <mergeCell ref="F91:F92"/>
    <mergeCell ref="F93:F94"/>
    <mergeCell ref="F95:F96"/>
    <mergeCell ref="F97:F98"/>
    <mergeCell ref="F99:F100"/>
    <mergeCell ref="F101:F102"/>
    <mergeCell ref="F119:F120"/>
    <mergeCell ref="F121:F122"/>
    <mergeCell ref="F123:F124"/>
    <mergeCell ref="F125:F126"/>
    <mergeCell ref="F127:F128"/>
    <mergeCell ref="F129:F130"/>
    <mergeCell ref="F131:F132"/>
    <mergeCell ref="F133:F134"/>
    <mergeCell ref="F135:F136"/>
    <mergeCell ref="G19:G20"/>
    <mergeCell ref="G21:G22"/>
    <mergeCell ref="G23:G24"/>
    <mergeCell ref="G25:G26"/>
    <mergeCell ref="G27:G28"/>
    <mergeCell ref="G29:G30"/>
    <mergeCell ref="G31:G32"/>
    <mergeCell ref="G33:G34"/>
    <mergeCell ref="G35:G36"/>
    <mergeCell ref="G37:G38"/>
    <mergeCell ref="G39:G40"/>
    <mergeCell ref="G41:G42"/>
    <mergeCell ref="G43:G44"/>
    <mergeCell ref="G45:G46"/>
    <mergeCell ref="G47:G48"/>
    <mergeCell ref="G49:G50"/>
    <mergeCell ref="G51:G52"/>
    <mergeCell ref="G53:G54"/>
    <mergeCell ref="G55:G56"/>
    <mergeCell ref="G57:G58"/>
    <mergeCell ref="G59:G60"/>
    <mergeCell ref="G61:G62"/>
    <mergeCell ref="G63:G64"/>
    <mergeCell ref="G65:G66"/>
    <mergeCell ref="G67:G68"/>
    <mergeCell ref="G69:G70"/>
    <mergeCell ref="G71:G72"/>
    <mergeCell ref="G73:G74"/>
    <mergeCell ref="G75:G76"/>
    <mergeCell ref="G77:G78"/>
    <mergeCell ref="G79:G80"/>
    <mergeCell ref="G81:G82"/>
    <mergeCell ref="G83:G84"/>
    <mergeCell ref="G103:G104"/>
    <mergeCell ref="G105:G106"/>
    <mergeCell ref="G107:G108"/>
    <mergeCell ref="G109:G110"/>
    <mergeCell ref="G111:G112"/>
    <mergeCell ref="G113:G114"/>
    <mergeCell ref="G115:G116"/>
    <mergeCell ref="G117:G118"/>
    <mergeCell ref="G85:G86"/>
    <mergeCell ref="G87:G88"/>
    <mergeCell ref="G89:G90"/>
    <mergeCell ref="G91:G92"/>
    <mergeCell ref="G93:G94"/>
    <mergeCell ref="G95:G96"/>
    <mergeCell ref="G97:G98"/>
    <mergeCell ref="G99:G100"/>
    <mergeCell ref="G101:G102"/>
    <mergeCell ref="G119:G120"/>
    <mergeCell ref="G121:G122"/>
    <mergeCell ref="G123:G124"/>
    <mergeCell ref="G125:G126"/>
    <mergeCell ref="G127:G128"/>
    <mergeCell ref="G129:G130"/>
    <mergeCell ref="G131:G132"/>
    <mergeCell ref="G133:G134"/>
    <mergeCell ref="G135:G136"/>
    <mergeCell ref="H13:H14"/>
    <mergeCell ref="H15:H16"/>
    <mergeCell ref="H17:H18"/>
    <mergeCell ref="H19:H20"/>
    <mergeCell ref="H21:H22"/>
    <mergeCell ref="H23:H24"/>
    <mergeCell ref="H25:H26"/>
    <mergeCell ref="H27:H28"/>
    <mergeCell ref="H29:H30"/>
    <mergeCell ref="H31:H32"/>
    <mergeCell ref="H33:H34"/>
    <mergeCell ref="H35:H36"/>
    <mergeCell ref="H37:H38"/>
    <mergeCell ref="H39:H40"/>
    <mergeCell ref="H41:H42"/>
    <mergeCell ref="H43:H44"/>
    <mergeCell ref="H45:H46"/>
    <mergeCell ref="H47:H48"/>
    <mergeCell ref="H49:H50"/>
    <mergeCell ref="H51:H52"/>
    <mergeCell ref="H53:H54"/>
    <mergeCell ref="H55:H56"/>
    <mergeCell ref="H57:H58"/>
    <mergeCell ref="H59:H60"/>
    <mergeCell ref="H61:H62"/>
    <mergeCell ref="H63:H64"/>
    <mergeCell ref="H65:H66"/>
    <mergeCell ref="H67:H68"/>
    <mergeCell ref="H69:H70"/>
    <mergeCell ref="H71:H72"/>
    <mergeCell ref="H73:H74"/>
    <mergeCell ref="H75:H76"/>
    <mergeCell ref="H77:H78"/>
    <mergeCell ref="H79:H80"/>
    <mergeCell ref="H81:H82"/>
    <mergeCell ref="H83:H84"/>
    <mergeCell ref="H103:H104"/>
    <mergeCell ref="H105:H106"/>
    <mergeCell ref="H107:H108"/>
    <mergeCell ref="H109:H110"/>
    <mergeCell ref="H111:H112"/>
    <mergeCell ref="H113:H114"/>
    <mergeCell ref="H115:H116"/>
    <mergeCell ref="H117:H118"/>
    <mergeCell ref="H85:H86"/>
    <mergeCell ref="H87:H88"/>
    <mergeCell ref="H89:H90"/>
    <mergeCell ref="H91:H92"/>
    <mergeCell ref="H93:H94"/>
    <mergeCell ref="H95:H96"/>
    <mergeCell ref="H97:H98"/>
    <mergeCell ref="H99:H100"/>
    <mergeCell ref="H101:H102"/>
    <mergeCell ref="H119:H120"/>
    <mergeCell ref="H121:H122"/>
    <mergeCell ref="H123:H124"/>
    <mergeCell ref="H125:H126"/>
    <mergeCell ref="H127:H128"/>
    <mergeCell ref="H129:H130"/>
    <mergeCell ref="H131:H132"/>
    <mergeCell ref="H133:H134"/>
    <mergeCell ref="H135:H136"/>
    <mergeCell ref="I13:I14"/>
    <mergeCell ref="I15:I16"/>
    <mergeCell ref="I17:I18"/>
    <mergeCell ref="I19:I20"/>
    <mergeCell ref="I21:I22"/>
    <mergeCell ref="I23:I24"/>
    <mergeCell ref="I25:I26"/>
    <mergeCell ref="I27:I28"/>
    <mergeCell ref="I29:I30"/>
    <mergeCell ref="I31:I32"/>
    <mergeCell ref="I33:I34"/>
    <mergeCell ref="I35:I36"/>
    <mergeCell ref="I37:I38"/>
    <mergeCell ref="I39:I40"/>
    <mergeCell ref="I41:I42"/>
    <mergeCell ref="I43:I44"/>
    <mergeCell ref="I45:I46"/>
    <mergeCell ref="I47:I48"/>
    <mergeCell ref="I49:I50"/>
    <mergeCell ref="I51:I52"/>
    <mergeCell ref="I53:I54"/>
    <mergeCell ref="I55:I56"/>
    <mergeCell ref="I57:I58"/>
    <mergeCell ref="I59:I60"/>
    <mergeCell ref="I61:I62"/>
    <mergeCell ref="I63:I64"/>
    <mergeCell ref="I65:I66"/>
    <mergeCell ref="I67:I68"/>
    <mergeCell ref="I69:I70"/>
    <mergeCell ref="I71:I72"/>
    <mergeCell ref="I73:I74"/>
    <mergeCell ref="I75:I76"/>
    <mergeCell ref="I77:I78"/>
    <mergeCell ref="I79:I80"/>
    <mergeCell ref="I81:I82"/>
    <mergeCell ref="I83:I84"/>
    <mergeCell ref="I103:I104"/>
    <mergeCell ref="I105:I106"/>
    <mergeCell ref="I107:I108"/>
    <mergeCell ref="I109:I110"/>
    <mergeCell ref="I111:I112"/>
    <mergeCell ref="I113:I114"/>
    <mergeCell ref="I115:I116"/>
    <mergeCell ref="I117:I118"/>
    <mergeCell ref="I85:I86"/>
    <mergeCell ref="I87:I88"/>
    <mergeCell ref="I89:I90"/>
    <mergeCell ref="I91:I92"/>
    <mergeCell ref="I93:I94"/>
    <mergeCell ref="I95:I96"/>
    <mergeCell ref="I97:I98"/>
    <mergeCell ref="I99:I100"/>
    <mergeCell ref="I101:I102"/>
    <mergeCell ref="I119:I120"/>
    <mergeCell ref="I121:I122"/>
    <mergeCell ref="I123:I124"/>
    <mergeCell ref="I125:I126"/>
    <mergeCell ref="I127:I128"/>
    <mergeCell ref="I129:I130"/>
    <mergeCell ref="I131:I132"/>
    <mergeCell ref="I133:I134"/>
    <mergeCell ref="I135:I136"/>
    <mergeCell ref="N13:N14"/>
    <mergeCell ref="N15:N16"/>
    <mergeCell ref="N17:N18"/>
    <mergeCell ref="N19:N20"/>
    <mergeCell ref="N21:N22"/>
    <mergeCell ref="N23:N24"/>
    <mergeCell ref="N25:N26"/>
    <mergeCell ref="N27:N28"/>
    <mergeCell ref="N29:N30"/>
    <mergeCell ref="N31:N32"/>
    <mergeCell ref="N33:N34"/>
    <mergeCell ref="N35:N36"/>
    <mergeCell ref="N37:N38"/>
    <mergeCell ref="N39:N40"/>
    <mergeCell ref="N41:N42"/>
    <mergeCell ref="N43:N44"/>
    <mergeCell ref="N45:N46"/>
    <mergeCell ref="N47:N48"/>
    <mergeCell ref="N49:N50"/>
    <mergeCell ref="N51:N52"/>
    <mergeCell ref="N53:N54"/>
    <mergeCell ref="N55:N56"/>
    <mergeCell ref="N57:N58"/>
    <mergeCell ref="N59:N60"/>
    <mergeCell ref="N61:N62"/>
    <mergeCell ref="N63:N64"/>
    <mergeCell ref="N65:N66"/>
    <mergeCell ref="N67:N68"/>
    <mergeCell ref="N69:N70"/>
    <mergeCell ref="N71:N72"/>
    <mergeCell ref="N73:N74"/>
    <mergeCell ref="N75:N76"/>
    <mergeCell ref="N77:N78"/>
    <mergeCell ref="N79:N80"/>
    <mergeCell ref="N81:N82"/>
    <mergeCell ref="N83:N84"/>
    <mergeCell ref="N103:N104"/>
    <mergeCell ref="N105:N106"/>
    <mergeCell ref="N107:N108"/>
    <mergeCell ref="N109:N110"/>
    <mergeCell ref="N111:N112"/>
    <mergeCell ref="N113:N114"/>
    <mergeCell ref="N115:N116"/>
    <mergeCell ref="N117:N118"/>
    <mergeCell ref="N85:N86"/>
    <mergeCell ref="N87:N88"/>
    <mergeCell ref="N89:N90"/>
    <mergeCell ref="N91:N92"/>
    <mergeCell ref="N93:N94"/>
    <mergeCell ref="N95:N96"/>
    <mergeCell ref="N97:N98"/>
    <mergeCell ref="N99:N100"/>
    <mergeCell ref="N101:N102"/>
    <mergeCell ref="N119:N120"/>
    <mergeCell ref="N121:N122"/>
    <mergeCell ref="N123:N124"/>
    <mergeCell ref="N125:N126"/>
    <mergeCell ref="N127:N128"/>
    <mergeCell ref="N129:N130"/>
    <mergeCell ref="N131:N132"/>
    <mergeCell ref="N133:N134"/>
    <mergeCell ref="N135:N136"/>
    <mergeCell ref="O13:O14"/>
    <mergeCell ref="O15:O16"/>
    <mergeCell ref="O17:O18"/>
    <mergeCell ref="O19:O20"/>
    <mergeCell ref="O21:O22"/>
    <mergeCell ref="O23:O24"/>
    <mergeCell ref="O25:O26"/>
    <mergeCell ref="O27:O28"/>
    <mergeCell ref="O29:O30"/>
    <mergeCell ref="O31:O32"/>
    <mergeCell ref="O33:O34"/>
    <mergeCell ref="O35:O36"/>
    <mergeCell ref="O37:O38"/>
    <mergeCell ref="O39:O40"/>
    <mergeCell ref="O41:O42"/>
    <mergeCell ref="O43:O44"/>
    <mergeCell ref="O45:O46"/>
    <mergeCell ref="O47:O48"/>
    <mergeCell ref="O49:O50"/>
    <mergeCell ref="O51:O52"/>
    <mergeCell ref="O53:O54"/>
    <mergeCell ref="O55:O56"/>
    <mergeCell ref="O57:O58"/>
    <mergeCell ref="O59:O60"/>
    <mergeCell ref="O61:O62"/>
    <mergeCell ref="O63:O64"/>
    <mergeCell ref="O65:O66"/>
    <mergeCell ref="O67:O68"/>
    <mergeCell ref="O69:O70"/>
    <mergeCell ref="O71:O72"/>
    <mergeCell ref="O73:O74"/>
    <mergeCell ref="O75:O76"/>
    <mergeCell ref="O77:O78"/>
    <mergeCell ref="O79:O80"/>
    <mergeCell ref="O81:O82"/>
    <mergeCell ref="O83:O84"/>
    <mergeCell ref="O103:O104"/>
    <mergeCell ref="O105:O106"/>
    <mergeCell ref="O107:O108"/>
    <mergeCell ref="O109:O110"/>
    <mergeCell ref="O111:O112"/>
    <mergeCell ref="O113:O114"/>
    <mergeCell ref="O115:O116"/>
    <mergeCell ref="O117:O118"/>
    <mergeCell ref="O85:O86"/>
    <mergeCell ref="O87:O88"/>
    <mergeCell ref="O89:O90"/>
    <mergeCell ref="O91:O92"/>
    <mergeCell ref="O93:O94"/>
    <mergeCell ref="O95:O96"/>
    <mergeCell ref="O97:O98"/>
    <mergeCell ref="O99:O100"/>
    <mergeCell ref="O101:O102"/>
    <mergeCell ref="O119:O120"/>
    <mergeCell ref="O121:O122"/>
    <mergeCell ref="O123:O124"/>
    <mergeCell ref="O125:O126"/>
    <mergeCell ref="O127:O128"/>
    <mergeCell ref="O129:O130"/>
    <mergeCell ref="O131:O132"/>
    <mergeCell ref="O133:O134"/>
    <mergeCell ref="O135:O136"/>
    <mergeCell ref="P133:R134"/>
    <mergeCell ref="P135:R136"/>
    <mergeCell ref="P129:R130"/>
    <mergeCell ref="P131:R132"/>
    <mergeCell ref="P125:R126"/>
    <mergeCell ref="P127:R128"/>
    <mergeCell ref="P121:R122"/>
    <mergeCell ref="P123:R124"/>
    <mergeCell ref="P117:R118"/>
    <mergeCell ref="P119:R120"/>
    <mergeCell ref="P115:R116"/>
    <mergeCell ref="P111:R112"/>
    <mergeCell ref="P113:R114"/>
    <mergeCell ref="P107:R108"/>
    <mergeCell ref="P109:R110"/>
    <mergeCell ref="P103:R104"/>
    <mergeCell ref="P105:R106"/>
    <mergeCell ref="P99:R100"/>
    <mergeCell ref="P101:R102"/>
    <mergeCell ref="P95:R96"/>
    <mergeCell ref="P97:R98"/>
    <mergeCell ref="P91:R92"/>
    <mergeCell ref="P93:R94"/>
    <mergeCell ref="P87:R88"/>
    <mergeCell ref="P89:R90"/>
    <mergeCell ref="P83:R84"/>
    <mergeCell ref="P85:R86"/>
    <mergeCell ref="P79:R80"/>
    <mergeCell ref="P81:R82"/>
    <mergeCell ref="P75:R76"/>
    <mergeCell ref="P77:R78"/>
    <mergeCell ref="P71:R72"/>
    <mergeCell ref="P73:R74"/>
    <mergeCell ref="P67:R68"/>
    <mergeCell ref="P69:R70"/>
    <mergeCell ref="P63:R64"/>
    <mergeCell ref="P65:R66"/>
    <mergeCell ref="P59:R60"/>
    <mergeCell ref="P61:R62"/>
    <mergeCell ref="P55:R56"/>
    <mergeCell ref="P57:R58"/>
    <mergeCell ref="P51:R52"/>
    <mergeCell ref="P53:R54"/>
    <mergeCell ref="P47:R48"/>
    <mergeCell ref="P49:R50"/>
    <mergeCell ref="P43:R44"/>
    <mergeCell ref="P45:R46"/>
    <mergeCell ref="P39:R40"/>
    <mergeCell ref="P41:R42"/>
    <mergeCell ref="P15:R16"/>
    <mergeCell ref="P21:R22"/>
    <mergeCell ref="P17:R18"/>
    <mergeCell ref="P13:R14"/>
    <mergeCell ref="P10:R12"/>
    <mergeCell ref="P35:R36"/>
    <mergeCell ref="P37:R38"/>
    <mergeCell ref="P31:R32"/>
    <mergeCell ref="P33:R34"/>
    <mergeCell ref="P27:R28"/>
    <mergeCell ref="P29:R30"/>
    <mergeCell ref="P23:R24"/>
    <mergeCell ref="P25:R26"/>
    <mergeCell ref="P19:R20"/>
  </mergeCells>
  <printOptions horizontalCentered="1" verticalCentered="1"/>
  <pageMargins left="0.23622047244094491" right="0.23622047244094491" top="3.937007874015748E-2" bottom="3.937007874015748E-2" header="0.31496062992125984" footer="0.31496062992125984"/>
  <pageSetup scale="30" fitToHeight="0" orientation="landscape" r:id="rId1"/>
  <rowBreaks count="7" manualBreakCount="7">
    <brk id="28" min="2" max="18" man="1"/>
    <brk id="48" min="2" max="18" man="1"/>
    <brk id="68" min="2" max="18" man="1"/>
    <brk id="88" min="2" max="18" man="1"/>
    <brk id="108" min="2" max="18" man="1"/>
    <brk id="124" min="2" max="18" man="1"/>
    <brk id="159" min="2" max="18"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1trim 24</vt:lpstr>
      <vt:lpstr>'CEDULA 1trim 24'!Área_de_impresión</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alma_arroyo74@hotmail.com</dc:creator>
  <cp:lastModifiedBy>Propietario</cp:lastModifiedBy>
  <cp:lastPrinted>2024-04-09T20:26:16Z</cp:lastPrinted>
  <dcterms:created xsi:type="dcterms:W3CDTF">2021-09-15T15:35:00Z</dcterms:created>
  <dcterms:modified xsi:type="dcterms:W3CDTF">2024-05-13T20:47:31Z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5136601548BD4D3195876274F131AAF0</vt:lpwstr>
  </property>
  <property fmtid="{D5CDD505-2E9C-101B-9397-08002B2CF9AE}" pid="3" name="KSOProductBuildVer">
    <vt:lpwstr>1033-11.2.0.11219</vt:lpwstr>
  </property>
</Properties>
</file>