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1 trim 25\1 trim 25\PP 1.5\1.1 Cedula\"/>
    </mc:Choice>
  </mc:AlternateContent>
  <xr:revisionPtr revIDLastSave="0" documentId="13_ncr:1_{FE96CEA2-4949-42AB-B7F1-D5908DEE3EFF}" xr6:coauthVersionLast="47" xr6:coauthVersionMax="47" xr10:uidLastSave="{00000000-0000-0000-0000-000000000000}"/>
  <bookViews>
    <workbookView xWindow="-108" yWindow="-108" windowWidth="23256" windowHeight="12456" firstSheet="2" activeTab="2" xr2:uid="{00000000-000D-0000-FFFF-FFFF00000000}"/>
  </bookViews>
  <sheets>
    <sheet name="CEDULA 2025 E1" sheetId="5" r:id="rId1"/>
    <sheet name="CEDULA 2026 E1" sheetId="7" r:id="rId2"/>
    <sheet name="CEDULA 2027 E1" sheetId="8" r:id="rId3"/>
    <sheet name="Instrucciones" sheetId="6" r:id="rId4"/>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8" l="1"/>
  <c r="L19" i="8" s="1"/>
  <c r="E21" i="8"/>
  <c r="E23" i="8"/>
  <c r="L23" i="8" s="1"/>
  <c r="E25" i="8"/>
  <c r="L25" i="8" s="1"/>
  <c r="E27" i="8"/>
  <c r="E29" i="8"/>
  <c r="L29" i="8" s="1"/>
  <c r="E31" i="8"/>
  <c r="L31" i="8" s="1"/>
  <c r="E33" i="8"/>
  <c r="L33" i="8" s="1"/>
  <c r="E35" i="8"/>
  <c r="L35" i="8" s="1"/>
  <c r="E37" i="8"/>
  <c r="L37" i="8" s="1"/>
  <c r="E39" i="8"/>
  <c r="E41" i="8"/>
  <c r="L41" i="8" s="1"/>
  <c r="E43" i="8"/>
  <c r="L43" i="8" s="1"/>
  <c r="E45" i="8"/>
  <c r="L45" i="8" s="1"/>
  <c r="E47" i="8"/>
  <c r="L47" i="8" s="1"/>
  <c r="E49" i="8"/>
  <c r="L49" i="8" s="1"/>
  <c r="E51" i="8"/>
  <c r="L51" i="8" s="1"/>
  <c r="E53" i="8"/>
  <c r="E17" i="8"/>
  <c r="L17" i="8" s="1"/>
  <c r="E15" i="8"/>
  <c r="L15" i="8" s="1"/>
  <c r="K53" i="8"/>
  <c r="L53" i="8"/>
  <c r="K47" i="8"/>
  <c r="K49" i="8"/>
  <c r="K51" i="8"/>
  <c r="K45" i="8"/>
  <c r="K43" i="8"/>
  <c r="K37" i="8"/>
  <c r="K39" i="8"/>
  <c r="L39" i="8"/>
  <c r="K41" i="8"/>
  <c r="K35" i="8"/>
  <c r="K31" i="8"/>
  <c r="K33" i="8"/>
  <c r="K27" i="8"/>
  <c r="L27" i="8"/>
  <c r="K29" i="8"/>
  <c r="K25" i="8"/>
  <c r="K21" i="8"/>
  <c r="L21" i="8"/>
  <c r="K23" i="8"/>
  <c r="K19" i="8"/>
  <c r="K17" i="8"/>
  <c r="K15" i="8"/>
  <c r="N15" i="7"/>
  <c r="M15" i="7"/>
  <c r="N15" i="5"/>
  <c r="M15" i="5"/>
</calcChain>
</file>

<file path=xl/sharedStrings.xml><?xml version="1.0" encoding="utf-8"?>
<sst xmlns="http://schemas.openxmlformats.org/spreadsheetml/2006/main" count="259" uniqueCount="108">
  <si>
    <t>CÉDULA DE AVANCE DE CUMPLIMIENTO DE LOS OBJETIVOS Y METAS</t>
  </si>
  <si>
    <t>MUNICIPIO DE BENITO JUÁREZ QUINTANA ROO</t>
  </si>
  <si>
    <t>PERÍODO QUE SE INFORMA: DEL 1 DE ENERO AL 31 DE MARZO 2025</t>
  </si>
  <si>
    <t xml:space="preserve">PROGRAMA PRESUPUESTARIO ANUAL: </t>
  </si>
  <si>
    <t>NIVEL MIR CON RESUMEN
 NARRATIVO</t>
  </si>
  <si>
    <t>NOMBRE DEL
 INDICADOR</t>
  </si>
  <si>
    <t>SENTIDO DEL INDICADOR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</si>
  <si>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</si>
  <si>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</si>
  <si>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</si>
  <si>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</si>
  <si>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</si>
  <si>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</si>
  <si>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</si>
  <si>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</si>
  <si>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</si>
  <si>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</si>
  <si>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</si>
  <si>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</si>
  <si>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</si>
  <si>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rgb="FF000000"/>
        <rFont val="Calibri"/>
        <family val="2"/>
        <scheme val="minor"/>
      </rPr>
      <t xml:space="preserve">F. 1.XX.1.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</si>
  <si>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2"/>
        <color theme="1"/>
        <rFont val="Calibri"/>
        <family val="2"/>
        <scheme val="minor"/>
      </rPr>
      <t>IGOB_HUM_R:</t>
    </r>
    <r>
      <rPr>
        <sz val="12"/>
        <color theme="1"/>
        <rFont val="Calibri"/>
        <family val="2"/>
        <scheme val="minor"/>
      </rPr>
      <t xml:space="preserve"> Índice de Gobierno Humanista y de Resultados</t>
    </r>
  </si>
  <si>
    <t>Ascendente</t>
  </si>
  <si>
    <t>Trianual</t>
  </si>
  <si>
    <t>No Aplica</t>
  </si>
  <si>
    <t>NO</t>
  </si>
  <si>
    <t>NA</t>
  </si>
  <si>
    <t>-</t>
  </si>
  <si>
    <r>
      <rPr>
        <b/>
        <sz val="12"/>
        <color theme="1"/>
        <rFont val="Calibri"/>
        <family val="2"/>
        <scheme val="minor"/>
      </rPr>
      <t>Justificación Trimestral:</t>
    </r>
    <r>
      <rPr>
        <sz val="12"/>
        <color theme="1"/>
        <rFont val="Calibri"/>
        <family val="2"/>
        <scheme val="minor"/>
      </rPr>
      <t xml:space="preserve">  
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theme="1"/>
        <rFont val="Calibri"/>
        <family val="2"/>
        <scheme val="minor"/>
      </rPr>
      <t xml:space="preserve">Justificación Anual: 
</t>
    </r>
    <r>
      <rPr>
        <sz val="12"/>
        <color theme="1"/>
        <rFont val="Calibri"/>
        <family val="2"/>
        <scheme val="minor"/>
      </rPr>
      <t>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t>
    </r>
  </si>
  <si>
    <t>EJEMPLO DE FORMULACIÓN</t>
  </si>
  <si>
    <t>P.</t>
  </si>
  <si>
    <t>Justificacion Trimestral:
Justificación Anual:</t>
  </si>
  <si>
    <t>C.</t>
  </si>
  <si>
    <t>A.</t>
  </si>
  <si>
    <t>Elaboró
(nombre, cargo y firma)</t>
  </si>
  <si>
    <t>Revisó 
Dr. Enrique Eduardo Encalada Sánchez
Directción de Planeación de la DGPM</t>
  </si>
  <si>
    <t>Autorizó
(nombre, cargo y firma)</t>
  </si>
  <si>
    <t>PERÍODO QUE SE INFORMA: DEL 1 DE ENERO AL 31 DE MARZO 2026</t>
  </si>
  <si>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t>
    </r>
  </si>
  <si>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</si>
  <si>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</si>
  <si>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</si>
  <si>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</si>
  <si>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r>
      <rPr>
        <b/>
        <sz val="12"/>
        <color rgb="FF000000"/>
        <rFont val="Calibri"/>
        <family val="2"/>
        <scheme val="minor"/>
      </rPr>
      <t xml:space="preserve">F. 1.1.5.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</si>
  <si>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t xml:space="preserve">P. 1.1.5.1 </t>
    </r>
    <r>
      <rPr>
        <sz val="12"/>
        <color theme="1"/>
        <rFont val="Calibri"/>
        <family val="2"/>
        <scheme val="minor"/>
      </rPr>
      <t>Analizar y validar la elaboración e implementación de acciones en desarrollo administrativo, innovación y mejora regulatoria para impulsar la eficacia y modernización de los procesos de la administración pública municipal, generando mayores beneficios y reducción de costos en favor de la ciudadanía.</t>
    </r>
  </si>
  <si>
    <r>
      <rPr>
        <b/>
        <sz val="12"/>
        <color theme="1"/>
        <rFont val="Calibri"/>
        <family val="2"/>
        <scheme val="minor"/>
      </rPr>
      <t>PPA:</t>
    </r>
    <r>
      <rPr>
        <sz val="12"/>
        <color theme="1"/>
        <rFont val="Calibri"/>
        <family val="2"/>
        <scheme val="minor"/>
      </rPr>
      <t xml:space="preserve"> Porcentaje de la Población Atendida.</t>
    </r>
  </si>
  <si>
    <r>
      <rPr>
        <b/>
        <sz val="12"/>
        <color theme="1"/>
        <rFont val="Calibri"/>
        <family val="2"/>
        <scheme val="minor"/>
      </rPr>
      <t>PDMA:</t>
    </r>
    <r>
      <rPr>
        <sz val="12"/>
        <color theme="1"/>
        <rFont val="Calibri"/>
        <family val="2"/>
        <scheme val="minor"/>
      </rPr>
      <t xml:space="preserve"> Porcentaje de Dependencias municipales atendidas.</t>
    </r>
  </si>
  <si>
    <t>Trimestral</t>
  </si>
  <si>
    <t>SI</t>
  </si>
  <si>
    <r>
      <rPr>
        <b/>
        <sz val="12"/>
        <color theme="1"/>
        <rFont val="Calibri"/>
        <family val="2"/>
        <scheme val="minor"/>
      </rPr>
      <t>PTSV:</t>
    </r>
    <r>
      <rPr>
        <sz val="12"/>
        <color theme="1"/>
        <rFont val="Calibri"/>
        <family val="2"/>
        <scheme val="minor"/>
      </rPr>
      <t xml:space="preserve"> Porcentaje de Trámites y Servicios gestionados en Dirección de Ventanilla.</t>
    </r>
  </si>
  <si>
    <r>
      <t xml:space="preserve">C. 1.1.5.1.1 </t>
    </r>
    <r>
      <rPr>
        <sz val="12"/>
        <color theme="1"/>
        <rFont val="Calibri"/>
        <family val="2"/>
        <scheme val="minor"/>
      </rPr>
      <t>Trámites y Servicios de la Dirección de Ventanilla Única de Trámites y Servicios gestionados.</t>
    </r>
  </si>
  <si>
    <r>
      <rPr>
        <b/>
        <sz val="12"/>
        <color theme="1"/>
        <rFont val="Calibri"/>
        <family val="2"/>
        <scheme val="minor"/>
      </rPr>
      <t xml:space="preserve">A. 1.1.5.1.1.1 </t>
    </r>
    <r>
      <rPr>
        <sz val="12"/>
        <color theme="1"/>
        <rFont val="Calibri"/>
        <family val="2"/>
        <scheme val="minor"/>
      </rPr>
      <t>Brindar asesoría personalizada e integral a la ciudadanía Benitojuarense.</t>
    </r>
  </si>
  <si>
    <r>
      <t xml:space="preserve">C. 1.1.5.1.2 </t>
    </r>
    <r>
      <rPr>
        <sz val="12"/>
        <color theme="1"/>
        <rFont val="Calibri"/>
        <family val="2"/>
        <scheme val="minor"/>
      </rPr>
      <t>Herramientas de Mejora Regulatoria para reducir las Cargas Administrativas.</t>
    </r>
  </si>
  <si>
    <r>
      <rPr>
        <b/>
        <sz val="12"/>
        <color theme="1"/>
        <rFont val="Calibri"/>
        <family val="2"/>
        <scheme val="minor"/>
      </rPr>
      <t xml:space="preserve">A. 1.1.5.1.2.1 </t>
    </r>
    <r>
      <rPr>
        <sz val="12"/>
        <color theme="1"/>
        <rFont val="Calibri"/>
        <family val="2"/>
        <scheme val="minor"/>
      </rPr>
      <t>Trámites y Servicios en el Registro Municipal simplificados.</t>
    </r>
  </si>
  <si>
    <r>
      <t xml:space="preserve">C. 1.1.5.1.3 </t>
    </r>
    <r>
      <rPr>
        <sz val="12"/>
        <color theme="1"/>
        <rFont val="Calibri"/>
        <family val="2"/>
        <scheme val="minor"/>
      </rPr>
      <t>Herramientas de desarrollo administrativo e innovación que permitan la transparencia, la simplificación de los procesos administrativos, y la calidad de atención de los trámites y servicios.</t>
    </r>
  </si>
  <si>
    <r>
      <rPr>
        <b/>
        <sz val="12"/>
        <color theme="1"/>
        <rFont val="Calibri"/>
        <family val="2"/>
        <scheme val="minor"/>
      </rPr>
      <t xml:space="preserve">A. 1.1.5.1.3.1 </t>
    </r>
    <r>
      <rPr>
        <sz val="12"/>
        <color theme="1"/>
        <rFont val="Calibri"/>
        <family val="2"/>
        <scheme val="minor"/>
      </rPr>
      <t>Manuales Administrativos para las unidades y dependencias municipales Revisados y Validados.</t>
    </r>
  </si>
  <si>
    <r>
      <rPr>
        <b/>
        <sz val="12"/>
        <color theme="1"/>
        <rFont val="Calibri"/>
        <family val="2"/>
        <scheme val="minor"/>
      </rPr>
      <t xml:space="preserve">A. 1.1.5.1.1.2.4 </t>
    </r>
    <r>
      <rPr>
        <sz val="12"/>
        <color theme="1"/>
        <rFont val="Calibri"/>
        <family val="2"/>
        <scheme val="minor"/>
      </rPr>
      <t>Inscripciones en el Resgistro Municipal de Regulaciones.</t>
    </r>
  </si>
  <si>
    <r>
      <rPr>
        <b/>
        <sz val="12"/>
        <color theme="1"/>
        <rFont val="Calibri"/>
        <family val="2"/>
        <scheme val="minor"/>
      </rPr>
      <t xml:space="preserve">A. 1.1.5.1.2.3 </t>
    </r>
    <r>
      <rPr>
        <sz val="12"/>
        <color theme="1"/>
        <rFont val="Calibri"/>
        <family val="2"/>
        <scheme val="minor"/>
      </rPr>
      <t>Difusion de las herramientas de Mejora Regulatoria para la ciudadania.</t>
    </r>
  </si>
  <si>
    <r>
      <rPr>
        <b/>
        <sz val="12"/>
        <color theme="1"/>
        <rFont val="Calibri"/>
        <family val="2"/>
        <scheme val="minor"/>
      </rPr>
      <t xml:space="preserve">A. 1.1.5.1.2.2 </t>
    </r>
    <r>
      <rPr>
        <sz val="12"/>
        <color theme="1"/>
        <rFont val="Calibri"/>
        <family val="2"/>
        <scheme val="minor"/>
      </rPr>
      <t>Capacitaciones en materia de Mejora Regulatoria.</t>
    </r>
  </si>
  <si>
    <r>
      <rPr>
        <b/>
        <sz val="12"/>
        <color theme="1"/>
        <rFont val="Calibri"/>
        <family val="2"/>
        <scheme val="minor"/>
      </rPr>
      <t xml:space="preserve">A. 1.1.5.1.1.2 </t>
    </r>
    <r>
      <rPr>
        <sz val="12"/>
        <color theme="1"/>
        <rFont val="Calibri"/>
        <family val="2"/>
        <scheme val="minor"/>
      </rPr>
      <t>Asesorías, trámites y servicios brindados desde la Ventanilla Inclusiva a la ciudadanía Benitojuarense.</t>
    </r>
  </si>
  <si>
    <r>
      <rPr>
        <b/>
        <sz val="12"/>
        <color theme="1"/>
        <rFont val="Calibri"/>
        <family val="2"/>
        <scheme val="minor"/>
      </rPr>
      <t>A. 1.1.5.1.3.2</t>
    </r>
    <r>
      <rPr>
        <sz val="12"/>
        <color theme="1"/>
        <rFont val="Calibri"/>
        <family val="2"/>
        <scheme val="minor"/>
      </rPr>
      <t xml:space="preserve"> Análisis y evaluación de las estructuras orgánicas propuestas por las dependencias, unidades y entidades de la administración pública municipal.</t>
    </r>
  </si>
  <si>
    <r>
      <rPr>
        <b/>
        <sz val="12"/>
        <color theme="1"/>
        <rFont val="Calibri"/>
        <family val="2"/>
        <scheme val="minor"/>
      </rPr>
      <t>PAB:</t>
    </r>
    <r>
      <rPr>
        <sz val="12"/>
        <color theme="1"/>
        <rFont val="Calibri"/>
        <family val="2"/>
        <scheme val="minor"/>
      </rPr>
      <t xml:space="preserve"> Porcentaje de asesorÍas brindadas.</t>
    </r>
  </si>
  <si>
    <r>
      <rPr>
        <b/>
        <sz val="12"/>
        <color theme="1"/>
        <rFont val="Calibri"/>
        <family val="2"/>
        <scheme val="minor"/>
      </rPr>
      <t xml:space="preserve">PATSVI: </t>
    </r>
    <r>
      <rPr>
        <sz val="12"/>
        <color theme="1"/>
        <rFont val="Calibri"/>
        <family val="2"/>
        <scheme val="minor"/>
      </rPr>
      <t>Porcentaje de Asesorias, Trámites y Servicios desde la Ventanilla Inclusiva</t>
    </r>
  </si>
  <si>
    <r>
      <rPr>
        <b/>
        <sz val="12"/>
        <color theme="1"/>
        <rFont val="Calibri"/>
        <family val="2"/>
        <scheme val="minor"/>
      </rPr>
      <t>PHMRA:</t>
    </r>
    <r>
      <rPr>
        <sz val="12"/>
        <color theme="1"/>
        <rFont val="Calibri"/>
        <family val="2"/>
        <scheme val="minor"/>
      </rPr>
      <t xml:space="preserve"> Porcentaje de Herramientas de Mejora Regulatoria aplicadas.</t>
    </r>
  </si>
  <si>
    <r>
      <t xml:space="preserve">C. 1.1.5.1.4. </t>
    </r>
    <r>
      <rPr>
        <sz val="12"/>
        <color theme="1"/>
        <rFont val="Calibri"/>
        <family val="2"/>
        <scheme val="minor"/>
      </rPr>
      <t>Herramientas digitales que reduzcan los costos en gestión de trámites municipales y mejoren la calidad de vida de la población implementadas.</t>
    </r>
  </si>
  <si>
    <r>
      <rPr>
        <b/>
        <sz val="12"/>
        <color theme="1"/>
        <rFont val="Calibri"/>
        <family val="2"/>
        <scheme val="minor"/>
      </rPr>
      <t>PAICDI:</t>
    </r>
    <r>
      <rPr>
        <sz val="12"/>
        <color theme="1"/>
        <rFont val="Calibri"/>
        <family val="2"/>
        <scheme val="minor"/>
      </rPr>
      <t xml:space="preserve"> Porcentaje de Avance en la Implementación de la campaña digital del IMDAI.</t>
    </r>
  </si>
  <si>
    <r>
      <rPr>
        <b/>
        <sz val="12"/>
        <color theme="1"/>
        <rFont val="Calibri"/>
        <family val="2"/>
        <scheme val="minor"/>
      </rPr>
      <t>PAISGM:</t>
    </r>
    <r>
      <rPr>
        <sz val="12"/>
        <color theme="1"/>
        <rFont val="Calibri"/>
        <family val="2"/>
        <scheme val="minor"/>
      </rPr>
      <t xml:space="preserve"> Porcentaje de Avance en la Implementación del Sistema para la Gestión de Manuales digitales de Organización y Procedimientos.</t>
    </r>
  </si>
  <si>
    <r>
      <rPr>
        <b/>
        <sz val="12"/>
        <color theme="1"/>
        <rFont val="Calibri"/>
        <family val="2"/>
        <scheme val="minor"/>
      </rPr>
      <t>PAISIVUT:</t>
    </r>
    <r>
      <rPr>
        <sz val="12"/>
        <color theme="1"/>
        <rFont val="Calibri"/>
        <family val="2"/>
        <scheme val="minor"/>
      </rPr>
      <t xml:space="preserve"> Porcentaje de Avance en la Implementación del Sistema Integral de Ventanilla Única y de Turnos.</t>
    </r>
  </si>
  <si>
    <r>
      <rPr>
        <b/>
        <sz val="12"/>
        <color theme="1"/>
        <rFont val="Calibri"/>
        <family val="2"/>
        <scheme val="minor"/>
      </rPr>
      <t xml:space="preserve">PAIRC: </t>
    </r>
    <r>
      <rPr>
        <sz val="12"/>
        <color theme="1"/>
        <rFont val="Calibri"/>
        <family val="2"/>
        <scheme val="minor"/>
      </rPr>
      <t>Porcentaje de Avance en la Interoperabilidad del Registro Municipal de Trámites y Servicios con el Catalogo Nacional de Regulaciones, Tramites y Servicios a través del interfaz de programación de aplicaciones.</t>
    </r>
  </si>
  <si>
    <r>
      <rPr>
        <b/>
        <sz val="12"/>
        <color theme="1"/>
        <rFont val="Calibri"/>
        <family val="2"/>
        <scheme val="minor"/>
      </rPr>
      <t xml:space="preserve">PHDRCI: </t>
    </r>
    <r>
      <rPr>
        <sz val="12"/>
        <color theme="1"/>
        <rFont val="Calibri"/>
        <family val="2"/>
        <scheme val="minor"/>
      </rPr>
      <t>Porcentaje de Herramientas Digitales de Reducción de Costos Implementadas</t>
    </r>
  </si>
  <si>
    <r>
      <rPr>
        <b/>
        <sz val="12"/>
        <color theme="1"/>
        <rFont val="Calibri"/>
        <family val="2"/>
        <scheme val="minor"/>
      </rPr>
      <t>PCTMDI:</t>
    </r>
    <r>
      <rPr>
        <sz val="12"/>
        <color theme="1"/>
        <rFont val="Calibri"/>
        <family val="2"/>
        <scheme val="minor"/>
      </rPr>
      <t xml:space="preserve"> Porcentaje de Capacitaciones a las y los Trabajadores Municipales en Desarrollo e Innovación.</t>
    </r>
  </si>
  <si>
    <r>
      <rPr>
        <b/>
        <sz val="12"/>
        <color theme="1"/>
        <rFont val="Calibri"/>
        <family val="2"/>
        <scheme val="minor"/>
      </rPr>
      <t xml:space="preserve">PECAA: </t>
    </r>
    <r>
      <rPr>
        <sz val="12"/>
        <color theme="1"/>
        <rFont val="Calibri"/>
        <family val="2"/>
        <scheme val="minor"/>
      </rPr>
      <t>Porcentaje de Evaluaciones Ciudadanas de Atención Aplicadas.</t>
    </r>
  </si>
  <si>
    <r>
      <rPr>
        <b/>
        <sz val="12"/>
        <color theme="1"/>
        <rFont val="Calibri"/>
        <family val="2"/>
        <scheme val="minor"/>
      </rPr>
      <t>PEOAE:</t>
    </r>
    <r>
      <rPr>
        <sz val="12"/>
        <color theme="1"/>
        <rFont val="Calibri"/>
        <family val="2"/>
        <scheme val="minor"/>
      </rPr>
      <t xml:space="preserve"> Porcentaje de Estructuras Orgánicas Analizadas y Evaluadas.</t>
    </r>
  </si>
  <si>
    <r>
      <rPr>
        <b/>
        <sz val="12"/>
        <color theme="1"/>
        <rFont val="Calibri"/>
        <family val="2"/>
        <scheme val="minor"/>
      </rPr>
      <t>PMARV:</t>
    </r>
    <r>
      <rPr>
        <sz val="12"/>
        <color theme="1"/>
        <rFont val="Calibri"/>
        <family val="2"/>
        <scheme val="minor"/>
      </rPr>
      <t xml:space="preserve"> Porcentaje de Manuales Administrativos Revisados y Validados</t>
    </r>
  </si>
  <si>
    <r>
      <rPr>
        <b/>
        <sz val="12"/>
        <color theme="1"/>
        <rFont val="Calibri"/>
        <family val="2"/>
        <scheme val="minor"/>
      </rPr>
      <t>PHAI:</t>
    </r>
    <r>
      <rPr>
        <sz val="12"/>
        <color theme="1"/>
        <rFont val="Calibri"/>
        <family val="2"/>
        <scheme val="minor"/>
      </rPr>
      <t xml:space="preserve"> Porcentaje de Herramientas Administrativas Implementadas</t>
    </r>
  </si>
  <si>
    <r>
      <rPr>
        <b/>
        <sz val="12"/>
        <color theme="1"/>
        <rFont val="Calibri"/>
        <family val="2"/>
        <scheme val="minor"/>
      </rPr>
      <t>PRR:</t>
    </r>
    <r>
      <rPr>
        <sz val="12"/>
        <color theme="1"/>
        <rFont val="Calibri"/>
        <family val="2"/>
        <scheme val="minor"/>
      </rPr>
      <t xml:space="preserve"> Porcentaje de Regulaciones Registradas.</t>
    </r>
  </si>
  <si>
    <r>
      <rPr>
        <b/>
        <sz val="12"/>
        <color theme="1"/>
        <rFont val="Calibri"/>
        <family val="2"/>
        <scheme val="minor"/>
      </rPr>
      <t>PCFR:</t>
    </r>
    <r>
      <rPr>
        <sz val="12"/>
        <color theme="1"/>
        <rFont val="Calibri"/>
        <family val="2"/>
        <scheme val="minor"/>
      </rPr>
      <t xml:space="preserve"> Porcentaje de conferencias y/o foros públicos realizados.</t>
    </r>
  </si>
  <si>
    <r>
      <rPr>
        <b/>
        <sz val="12"/>
        <color theme="1"/>
        <rFont val="Calibri"/>
        <family val="2"/>
        <scheme val="minor"/>
      </rPr>
      <t>PCCI:</t>
    </r>
    <r>
      <rPr>
        <sz val="12"/>
        <color theme="1"/>
        <rFont val="Calibri"/>
        <family val="2"/>
        <scheme val="minor"/>
      </rPr>
      <t xml:space="preserve"> Porcentaje de  de cursos y capacitaciones implementadas.</t>
    </r>
  </si>
  <si>
    <r>
      <rPr>
        <b/>
        <sz val="12"/>
        <color theme="1"/>
        <rFont val="Calibri"/>
        <family val="2"/>
        <scheme val="minor"/>
      </rPr>
      <t>PTSS:</t>
    </r>
    <r>
      <rPr>
        <sz val="12"/>
        <color theme="1"/>
        <rFont val="Calibri"/>
        <family val="2"/>
        <scheme val="minor"/>
      </rPr>
      <t xml:space="preserve"> Porcentaje de Trámites y Servicios Simplificados.</t>
    </r>
  </si>
  <si>
    <r>
      <t>A. 1.1.5.1.3.3</t>
    </r>
    <r>
      <rPr>
        <sz val="12"/>
        <color theme="1"/>
        <rFont val="Calibri"/>
        <family val="2"/>
        <scheme val="minor"/>
      </rPr>
      <t xml:space="preserve"> Evaluaciones ciudadanas de atención de trámites y servicios brindados por las unidades administrativas municipales que se encargan de brindarlos.</t>
    </r>
  </si>
  <si>
    <r>
      <rPr>
        <b/>
        <sz val="12"/>
        <color theme="1"/>
        <rFont val="Calibri"/>
        <family val="2"/>
        <scheme val="minor"/>
      </rPr>
      <t xml:space="preserve">A. 1.1.5.1.3.4 </t>
    </r>
    <r>
      <rPr>
        <sz val="12"/>
        <color theme="1"/>
        <rFont val="Calibri"/>
        <family val="2"/>
        <scheme val="minor"/>
      </rPr>
      <t>Capacitaciones a las y los trabajadores de las dependencias y entidades municipales para el desarrollo administrativo e innovación del Municipio.</t>
    </r>
  </si>
  <si>
    <r>
      <rPr>
        <b/>
        <sz val="12"/>
        <color theme="1"/>
        <rFont val="Calibri"/>
        <family val="2"/>
        <scheme val="minor"/>
      </rPr>
      <t xml:space="preserve">A. 1.1.5.1.4.1. </t>
    </r>
    <r>
      <rPr>
        <sz val="12"/>
        <color theme="1"/>
        <rFont val="Calibri"/>
        <family val="2"/>
        <scheme val="minor"/>
      </rPr>
      <t>Interoperabilidad del Registro Municipal de Trámites y Servicios (REMTYS) con el Catálogo Nacional de Regulación de Trámites y Servicios.</t>
    </r>
  </si>
  <si>
    <r>
      <rPr>
        <b/>
        <sz val="12"/>
        <color theme="1"/>
        <rFont val="Calibri"/>
        <family val="2"/>
        <scheme val="minor"/>
      </rPr>
      <t xml:space="preserve">A. 1.1.5.1.4.2. </t>
    </r>
    <r>
      <rPr>
        <sz val="12"/>
        <color theme="1"/>
        <rFont val="Calibri"/>
        <family val="2"/>
        <scheme val="minor"/>
      </rPr>
      <t>Proyecto de Implementación del Sistema Integral de Ventanilla Única y el Proyecto de Implementación del Sistema  de Gestión de Turnos en la Ventanilla Única.</t>
    </r>
  </si>
  <si>
    <r>
      <rPr>
        <b/>
        <sz val="12"/>
        <color theme="1"/>
        <rFont val="Calibri"/>
        <family val="2"/>
        <scheme val="minor"/>
      </rPr>
      <t>A. 1.1.5.1.4.3.</t>
    </r>
    <r>
      <rPr>
        <sz val="12"/>
        <color theme="1"/>
        <rFont val="Calibri"/>
        <family val="2"/>
        <scheme val="minor"/>
      </rPr>
      <t xml:space="preserve"> Proyecto de Implementación del sistema para la gestión de Manuales digitales de Organización y de Procedimientos.</t>
    </r>
  </si>
  <si>
    <r>
      <t xml:space="preserve">A. 1.1.5.1.4.4. </t>
    </r>
    <r>
      <rPr>
        <sz val="12"/>
        <color theme="1"/>
        <rFont val="Calibri"/>
        <family val="2"/>
        <scheme val="minor"/>
      </rPr>
      <t>Proyecto de Implementación de la campaña de difusión permanente para el IMDAI.</t>
    </r>
  </si>
  <si>
    <r>
      <t xml:space="preserve">Justificacion Trimestral: </t>
    </r>
    <r>
      <rPr>
        <sz val="12"/>
        <color theme="1"/>
        <rFont val="Calibri"/>
        <family val="2"/>
        <scheme val="minor"/>
      </rPr>
      <t>Durante este trimestre se logró superar la meta fijada, se obtiene el 100.28% de cumplimiento del periodo.</t>
    </r>
    <r>
      <rPr>
        <b/>
        <sz val="12"/>
        <color theme="1"/>
        <rFont val="Calibri"/>
        <family val="2"/>
        <scheme val="minor"/>
      </rPr>
      <t xml:space="preserve">
Justificación Anual: </t>
    </r>
    <r>
      <rPr>
        <sz val="12"/>
        <color theme="1"/>
        <rFont val="Calibri"/>
        <family val="2"/>
        <scheme val="minor"/>
      </rPr>
      <t>Los resultados en este trimestre se registran como un gran progreso de la meta anual programada, alcanzando un 31.95%</t>
    </r>
    <r>
      <rPr>
        <b/>
        <sz val="12"/>
        <color theme="1"/>
        <rFont val="Calibri"/>
        <family val="2"/>
        <scheme val="minor"/>
      </rPr>
      <t>.</t>
    </r>
  </si>
  <si>
    <r>
      <t xml:space="preserve">Justificacion Trimestral: </t>
    </r>
    <r>
      <rPr>
        <sz val="12"/>
        <color theme="1"/>
        <rFont val="Calibri"/>
        <family val="2"/>
        <scheme val="minor"/>
      </rPr>
      <t>Se obtiene el resultado del 100.06% de lo programado para el trimestre.</t>
    </r>
    <r>
      <rPr>
        <b/>
        <sz val="12"/>
        <color theme="1"/>
        <rFont val="Calibri"/>
        <family val="2"/>
        <scheme val="minor"/>
      </rPr>
      <t xml:space="preserve">
Justificación Anual: </t>
    </r>
    <r>
      <rPr>
        <sz val="12"/>
        <color theme="1"/>
        <rFont val="Calibri"/>
        <family val="2"/>
        <scheme val="minor"/>
      </rPr>
      <t>Gracias a la afluencia de trámites en programas sociales se tiene un avance del 27.03% para la meta anual.</t>
    </r>
  </si>
  <si>
    <r>
      <t xml:space="preserve">Justificacion Trimestral: </t>
    </r>
    <r>
      <rPr>
        <sz val="12"/>
        <color theme="1"/>
        <rFont val="Calibri"/>
        <family val="2"/>
        <scheme val="minor"/>
      </rPr>
      <t>A través de los diversos módulos y canales digitales se brinda de asesoría a la ciudadanía, permitiéndonos un cumplimiento de la meta trimestral del 100.55%.</t>
    </r>
    <r>
      <rPr>
        <b/>
        <sz val="12"/>
        <color theme="1"/>
        <rFont val="Calibri"/>
        <family val="2"/>
        <scheme val="minor"/>
      </rPr>
      <t xml:space="preserve">
Justificación Anual: </t>
    </r>
    <r>
      <rPr>
        <sz val="12"/>
        <color theme="1"/>
        <rFont val="Calibri"/>
        <family val="2"/>
        <scheme val="minor"/>
      </rPr>
      <t>Se obtiene el 27.65% de la meta anual programada.</t>
    </r>
  </si>
  <si>
    <r>
      <t xml:space="preserve">Justificacion Trimestral: </t>
    </r>
    <r>
      <rPr>
        <sz val="12"/>
        <color theme="1"/>
        <rFont val="Calibri"/>
        <family val="2"/>
        <scheme val="minor"/>
      </rPr>
      <t>A través del módulo de ventanilla inclusiva se brindó de asesoría y atención a la ciudadanía con disversas discapacidades, permitiéndonos lograr 100.20% de la meta trimestral.</t>
    </r>
    <r>
      <rPr>
        <b/>
        <sz val="12"/>
        <color theme="1"/>
        <rFont val="Calibri"/>
        <family val="2"/>
        <scheme val="minor"/>
      </rPr>
      <t xml:space="preserve">
Justificación Anual: </t>
    </r>
    <r>
      <rPr>
        <sz val="12"/>
        <color theme="1"/>
        <rFont val="Calibri"/>
        <family val="2"/>
        <scheme val="minor"/>
      </rPr>
      <t>Se obtiene un avance del 27.83% de la meta anual programada.</t>
    </r>
  </si>
  <si>
    <r>
      <t xml:space="preserve">Justificacion Trimestral: </t>
    </r>
    <r>
      <rPr>
        <sz val="12"/>
        <color theme="1"/>
        <rFont val="Calibri"/>
        <family val="2"/>
        <scheme val="minor"/>
      </rPr>
      <t>La Dirección de Mejora Regulatoria realizó asesorías a la Dirección General del Archivo Municipal, Sistema DIF Benito Juárez y SIRESOL Cancún; y la Dirección de Desarrollo Administrativo e Innovación atendió a la Dirección de Taller Municipal, Dirección de Atención Ciudadana y ZOFEMAT, por lo cual se llegó al 100.00% de la meta programada para el periodo.</t>
    </r>
    <r>
      <rPr>
        <b/>
        <sz val="12"/>
        <color theme="1"/>
        <rFont val="Calibri"/>
        <family val="2"/>
        <scheme val="minor"/>
      </rPr>
      <t xml:space="preserve">
Justificación Anual: </t>
    </r>
    <r>
      <rPr>
        <sz val="12"/>
        <color theme="1"/>
        <rFont val="Calibri"/>
        <family val="2"/>
        <scheme val="minor"/>
      </rPr>
      <t>El avance va en línea con lo estimado, alcanzando el 25.00% de la meta anual al cierre del trimestre.</t>
    </r>
  </si>
  <si>
    <r>
      <t xml:space="preserve">Justificacion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25.00% de la meta anual programada.</t>
    </r>
  </si>
  <si>
    <r>
      <t xml:space="preserve">Justificacion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26.92% de la meta anual programada.</t>
    </r>
  </si>
  <si>
    <r>
      <t xml:space="preserve">Justificacion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55.17% de la meta anual programada.</t>
    </r>
  </si>
  <si>
    <r>
      <t xml:space="preserve">Justificacion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50.00% de la meta anual programada.</t>
    </r>
  </si>
  <si>
    <r>
      <t xml:space="preserve">Justificacion Trimestral: </t>
    </r>
    <r>
      <rPr>
        <sz val="12"/>
        <color theme="1"/>
        <rFont val="Calibri"/>
        <family val="2"/>
        <scheme val="minor"/>
      </rPr>
      <t>Se logra el 100.00% de la meta trimestral programada gracias a la activa participación de las dependencias municipales.</t>
    </r>
    <r>
      <rPr>
        <b/>
        <sz val="12"/>
        <color theme="1"/>
        <rFont val="Calibri"/>
        <family val="2"/>
        <scheme val="minor"/>
      </rPr>
      <t xml:space="preserve">
Justificación Anual: </t>
    </r>
    <r>
      <rPr>
        <sz val="12"/>
        <color theme="1"/>
        <rFont val="Calibri"/>
        <family val="2"/>
        <scheme val="minor"/>
      </rPr>
      <t>Se avanza con el 16.67% de la meta anual programada.</t>
    </r>
  </si>
  <si>
    <r>
      <t xml:space="preserve">Justificacion Trimestral: </t>
    </r>
    <r>
      <rPr>
        <sz val="12"/>
        <color theme="1"/>
        <rFont val="Calibri"/>
        <family val="2"/>
        <scheme val="minor"/>
      </rPr>
      <t>Se cumple con el 100.00% de la meta trimestral validando un total de 15 manuales administrativos.</t>
    </r>
    <r>
      <rPr>
        <b/>
        <sz val="12"/>
        <color theme="1"/>
        <rFont val="Calibri"/>
        <family val="2"/>
        <scheme val="minor"/>
      </rPr>
      <t xml:space="preserve">
Justificación Anual: </t>
    </r>
    <r>
      <rPr>
        <sz val="12"/>
        <color theme="1"/>
        <rFont val="Calibri"/>
        <family val="2"/>
        <scheme val="minor"/>
      </rPr>
      <t>Se logra un avance del 30.00% de la meta anual programada gracias a la correcta planeación y ejecución del trimestre.</t>
    </r>
  </si>
  <si>
    <r>
      <t xml:space="preserve">Justificacion Trimestral: </t>
    </r>
    <r>
      <rPr>
        <sz val="12"/>
        <color theme="1"/>
        <rFont val="Calibri"/>
        <family val="2"/>
        <scheme val="minor"/>
      </rPr>
      <t>Se analizaron, evaluaron y dictaminaron un total de 10 proyectos de estructuras orgánicas, cumpliendo con la meta trimestral al 100.00%.</t>
    </r>
    <r>
      <rPr>
        <b/>
        <sz val="12"/>
        <color theme="1"/>
        <rFont val="Calibri"/>
        <family val="2"/>
        <scheme val="minor"/>
      </rPr>
      <t xml:space="preserve">
Justificación Anual: </t>
    </r>
    <r>
      <rPr>
        <sz val="12"/>
        <color theme="1"/>
        <rFont val="Calibri"/>
        <family val="2"/>
        <scheme val="minor"/>
      </rPr>
      <t>Se logra un avance del 33.33% de la meta anual programada, derivado de la actualización de los organigramas de la dependencias municipales.</t>
    </r>
  </si>
  <si>
    <r>
      <t xml:space="preserve">Justificacion Trimestral: </t>
    </r>
    <r>
      <rPr>
        <sz val="12"/>
        <color theme="1"/>
        <rFont val="Calibri"/>
        <family val="2"/>
        <scheme val="minor"/>
      </rPr>
      <t>Se logra un total de 1,551 evaluaciones ciudadanas gracias a la activa participación ciudadana, llegando a 103.40% de la meta trimestral programada.</t>
    </r>
    <r>
      <rPr>
        <b/>
        <sz val="12"/>
        <color theme="1"/>
        <rFont val="Calibri"/>
        <family val="2"/>
        <scheme val="minor"/>
      </rPr>
      <t xml:space="preserve">
Justificación Anual: </t>
    </r>
    <r>
      <rPr>
        <sz val="12"/>
        <color theme="1"/>
        <rFont val="Calibri"/>
        <family val="2"/>
        <scheme val="minor"/>
      </rPr>
      <t>Se logra un avance del 28.20% de la meta anual programada gracias a la activa participación de la ciudadanía.</t>
    </r>
  </si>
  <si>
    <r>
      <t xml:space="preserve">Justificacion Trimestral: </t>
    </r>
    <r>
      <rPr>
        <sz val="12"/>
        <color theme="1"/>
        <rFont val="Calibri"/>
        <family val="2"/>
        <scheme val="minor"/>
      </rPr>
      <t>Se atendieron a un total de 48 servidores públicos llegando así a la meta trimestral programada del periodo.</t>
    </r>
    <r>
      <rPr>
        <b/>
        <sz val="12"/>
        <color theme="1"/>
        <rFont val="Calibri"/>
        <family val="2"/>
        <scheme val="minor"/>
      </rPr>
      <t xml:space="preserve">
Justificación Anual: </t>
    </r>
    <r>
      <rPr>
        <sz val="12"/>
        <color theme="1"/>
        <rFont val="Calibri"/>
        <family val="2"/>
        <scheme val="minor"/>
      </rPr>
      <t>Se logra un avance del 33.33% de la meta anual programada derivado de la activa participación de las y los servidores públicos.</t>
    </r>
  </si>
  <si>
    <r>
      <t xml:space="preserve">Justificacion Trimestral: </t>
    </r>
    <r>
      <rPr>
        <sz val="12"/>
        <color theme="1"/>
        <rFont val="Calibri"/>
        <family val="2"/>
        <scheme val="minor"/>
      </rPr>
      <t>Actualmente se trabaja sobre las herramientas electrónicas y tecnológicas que permiten dar a conocer al Instituto por lo cual tenemos un avance del 30.00% en el sistema de turnos.</t>
    </r>
    <r>
      <rPr>
        <b/>
        <sz val="12"/>
        <color theme="1"/>
        <rFont val="Calibri"/>
        <family val="2"/>
        <scheme val="minor"/>
      </rPr>
      <t xml:space="preserve">
Justificación Anual: </t>
    </r>
    <r>
      <rPr>
        <sz val="12"/>
        <color theme="1"/>
        <rFont val="Calibri"/>
        <family val="2"/>
        <scheme val="minor"/>
      </rPr>
      <t>En el avance anual se tiene 5.00% del total de actividades programadas.</t>
    </r>
  </si>
  <si>
    <r>
      <t xml:space="preserve">Justificacion Trimestral: </t>
    </r>
    <r>
      <rPr>
        <sz val="12"/>
        <color theme="1"/>
        <rFont val="Calibri"/>
        <family val="2"/>
        <scheme val="minor"/>
      </rPr>
      <t>Se retomará la actividad a partir del tercer trimestre.</t>
    </r>
    <r>
      <rPr>
        <b/>
        <sz val="12"/>
        <color theme="1"/>
        <rFont val="Calibri"/>
        <family val="2"/>
        <scheme val="minor"/>
      </rPr>
      <t xml:space="preserve">
Justificación Anual: </t>
    </r>
    <r>
      <rPr>
        <sz val="12"/>
        <color theme="1"/>
        <rFont val="Calibri"/>
        <family val="2"/>
        <scheme val="minor"/>
      </rPr>
      <t>Debido a un tema de agenda, debemos esperar a que la CONAMER publique las regormas a la Ley de Mejora Regulatoria para retomar las actividades en relación a la implementación del proceso de interoperabilidad REMTyS - CNARTyS.</t>
    </r>
  </si>
  <si>
    <r>
      <t xml:space="preserve">Justificacion Trimestral: </t>
    </r>
    <r>
      <rPr>
        <sz val="12"/>
        <color theme="1"/>
        <rFont val="Calibri"/>
        <family val="2"/>
        <scheme val="minor"/>
      </rPr>
      <t>Se llevo a cabo una reunión de trabajo con la Dirección de Tecnologías para la propuesta del sistema de gestión de manuales, teniendo un avance del 33.33% trimestral.</t>
    </r>
    <r>
      <rPr>
        <b/>
        <sz val="12"/>
        <color theme="1"/>
        <rFont val="Calibri"/>
        <family val="2"/>
        <scheme val="minor"/>
      </rPr>
      <t xml:space="preserve">
Justificación Anual: </t>
    </r>
    <r>
      <rPr>
        <sz val="12"/>
        <color theme="1"/>
        <rFont val="Calibri"/>
        <family val="2"/>
        <scheme val="minor"/>
      </rPr>
      <t>Con respecto a la meta anual, se ha cumplido con el 8.33% de avance.</t>
    </r>
  </si>
  <si>
    <r>
      <t xml:space="preserve">Justificacion Trimestral: </t>
    </r>
    <r>
      <rPr>
        <sz val="12"/>
        <color theme="1"/>
        <rFont val="Calibri"/>
        <family val="2"/>
        <scheme val="minor"/>
      </rPr>
      <t>Se realizó la entrega de información y bocetos con comunicación social para iniciar con el diseño de la campaña de difusión, así mismo se realizó el segundo foro universitario en donde se presentó información del IMDAI. Por lo cual hay cumplimiento del 100.00% de este trimestre.</t>
    </r>
    <r>
      <rPr>
        <b/>
        <sz val="12"/>
        <color theme="1"/>
        <rFont val="Calibri"/>
        <family val="2"/>
        <scheme val="minor"/>
      </rPr>
      <t xml:space="preserve">
Justificación Anual: </t>
    </r>
    <r>
      <rPr>
        <sz val="12"/>
        <color theme="1"/>
        <rFont val="Calibri"/>
        <family val="2"/>
        <scheme val="minor"/>
      </rPr>
      <t>Con respecto a la meta anual, se ha cumplido con el 25.00% de avance en relación al total de actividades programadas.</t>
    </r>
  </si>
  <si>
    <t>Autorizó
Lic. Bárbara Jackeline Iturralde Ortíz
 Directora General del IMDAI</t>
  </si>
  <si>
    <t>Elaboró
Lic. Samantha Herrera Calderón
Coordinadora Administrativa del IMDAI</t>
  </si>
  <si>
    <r>
      <t xml:space="preserve">Justificacion Trimestral: </t>
    </r>
    <r>
      <rPr>
        <sz val="12"/>
        <color theme="1"/>
        <rFont val="Calibri"/>
        <family val="2"/>
        <scheme val="minor"/>
      </rPr>
      <t>Se cumple la meta trimestral programada al ejecutar las herramientas administrativas durante este periodo, logrando así el 100.00% de cumplimiento.</t>
    </r>
    <r>
      <rPr>
        <b/>
        <sz val="12"/>
        <color theme="1"/>
        <rFont val="Calibri"/>
        <family val="2"/>
        <scheme val="minor"/>
      </rPr>
      <t xml:space="preserve">
Justificación Anual: </t>
    </r>
    <r>
      <rPr>
        <sz val="12"/>
        <color theme="1"/>
        <rFont val="Calibri"/>
        <family val="2"/>
        <scheme val="minor"/>
      </rPr>
      <t>Se logra un avance del 25.00% de la meta anual programada gracias a la activa participación de las dependencias municipales.</t>
    </r>
  </si>
  <si>
    <r>
      <t xml:space="preserve">Justificacion Trimestral: </t>
    </r>
    <r>
      <rPr>
        <sz val="12"/>
        <color theme="1"/>
        <rFont val="Calibri"/>
        <family val="2"/>
        <scheme val="minor"/>
      </rPr>
      <t>Actualmente se trabaja en las mejoras al sistema de turnos y concluido el proceso avanzaremos con la implementación. Así mismo se iniciará con el análisis y desarrollo del sistema de gestión de trámites y servicios; por lo tanto, el avance trimestral se ubicó en 85.71%.</t>
    </r>
    <r>
      <rPr>
        <b/>
        <sz val="12"/>
        <color theme="1"/>
        <rFont val="Calibri"/>
        <family val="2"/>
        <scheme val="minor"/>
      </rPr>
      <t xml:space="preserve">
Justificación Anual: </t>
    </r>
    <r>
      <rPr>
        <sz val="12"/>
        <color theme="1"/>
        <rFont val="Calibri"/>
        <family val="2"/>
        <scheme val="minor"/>
      </rPr>
      <t>Con respecto a la meta anual, se ha cumplido con el 21.43% de avance.</t>
    </r>
  </si>
  <si>
    <t>G-PPA 1.5 PROGRAMA INTEGRAL PARA LA OPTIMIZACIÓN DE PROCESOS ADMINISTRATIVOS Y LA MEJORA REGULATORIA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</si>
</sst>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2"/>
      <color theme="1"/>
      <name val="Calibri"/>
      <family val="2"/>
      <scheme val="minor"/>
    </font>
    <font>
      <b/>
      <sz val="12"/>
      <color theme="1"/>
      <name val="Arial"/>
      <family val="2"/>
    </font>
    <font>
      <sz val="9"/>
      <color theme="1"/>
      <name val="Calibri"/>
      <family val="2"/>
      <scheme val="minor"/>
    </font>
    <font>
      <sz val="20"/>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20"/>
      <color theme="1"/>
      <name val="Calibri"/>
      <family val="2"/>
      <scheme val="minor"/>
    </font>
    <font>
      <sz val="12"/>
      <color rgb="FF000000"/>
      <name val="Calibri"/>
      <family val="2"/>
      <scheme val="minor"/>
    </font>
  </fonts>
  <fills count="2">
    <fill>
      <patternFill patternType="none"/>
    </fill>
    <fill>
      <patternFill patternType="gray125"/>
    </fill>
  </fills>
  <borders count="6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top style="medium">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2">
    <xf numFmtId="0" fontId="0" fillId="0" borderId="0"/>
    <xf numFmtId="0" fontId="2" fillId="0" borderId="0"/>
  </cellStyleXfs>
  <cellXfs count="133">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3" fillId="0" borderId="11" xfId="0"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wrapText="1"/>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2" fontId="0" fillId="0" borderId="13" xfId="0" applyNumberFormat="1" applyBorder="1" applyAlignment="1">
      <alignment horizontal="center" vertical="center"/>
    </xf>
    <xf numFmtId="2" fontId="0" fillId="0" borderId="16" xfId="0" applyNumberFormat="1" applyBorder="1" applyAlignment="1">
      <alignment horizontal="center" vertical="center" wrapText="1"/>
    </xf>
    <xf numFmtId="0" fontId="7" fillId="0" borderId="0" xfId="0" applyFont="1"/>
    <xf numFmtId="0" fontId="8" fillId="0" borderId="0" xfId="1" applyFont="1"/>
    <xf numFmtId="0" fontId="2" fillId="0" borderId="0" xfId="1"/>
    <xf numFmtId="10" fontId="0" fillId="0" borderId="0" xfId="0" applyNumberFormat="1" applyAlignment="1">
      <alignment horizontal="center" vertical="center"/>
    </xf>
    <xf numFmtId="0" fontId="0" fillId="0" borderId="39" xfId="0" applyBorder="1" applyAlignment="1">
      <alignment vertical="center" wrapText="1"/>
    </xf>
    <xf numFmtId="0" fontId="0" fillId="0" borderId="0" xfId="0" applyAlignment="1">
      <alignment vertical="center" wrapText="1"/>
    </xf>
    <xf numFmtId="0" fontId="0" fillId="0" borderId="37" xfId="0" applyBorder="1"/>
    <xf numFmtId="0" fontId="4" fillId="0" borderId="51" xfId="0" applyFont="1" applyBorder="1" applyAlignment="1">
      <alignment horizontal="center" vertical="center" wrapText="1"/>
    </xf>
    <xf numFmtId="3" fontId="0" fillId="0" borderId="23" xfId="0" applyNumberFormat="1" applyBorder="1" applyAlignment="1">
      <alignment horizontal="center" vertical="center"/>
    </xf>
    <xf numFmtId="4" fontId="0" fillId="0" borderId="23" xfId="0" applyNumberFormat="1" applyBorder="1" applyAlignment="1">
      <alignment horizontal="center" vertical="center"/>
    </xf>
    <xf numFmtId="0" fontId="0" fillId="0" borderId="53" xfId="0" applyBorder="1"/>
    <xf numFmtId="0" fontId="0" fillId="0" borderId="54" xfId="0" applyBorder="1"/>
    <xf numFmtId="0" fontId="0" fillId="0" borderId="40" xfId="0" applyBorder="1"/>
    <xf numFmtId="0" fontId="0" fillId="0" borderId="55" xfId="0" applyBorder="1"/>
    <xf numFmtId="3" fontId="0" fillId="0" borderId="58" xfId="0" applyNumberFormat="1" applyBorder="1" applyAlignment="1">
      <alignment horizontal="center" vertical="center" wrapText="1"/>
    </xf>
    <xf numFmtId="10" fontId="6" fillId="0" borderId="32" xfId="0" applyNumberFormat="1" applyFont="1" applyBorder="1" applyAlignment="1">
      <alignment horizontal="center" vertical="center" wrapText="1"/>
    </xf>
    <xf numFmtId="10" fontId="6" fillId="0" borderId="31" xfId="0" applyNumberFormat="1" applyFont="1" applyBorder="1" applyAlignment="1">
      <alignment horizontal="center" vertical="center" wrapText="1"/>
    </xf>
    <xf numFmtId="0" fontId="10" fillId="0" borderId="35" xfId="0" applyFont="1" applyBorder="1" applyAlignment="1">
      <alignment horizontal="left" vertical="center" wrapText="1"/>
    </xf>
    <xf numFmtId="0" fontId="0" fillId="0" borderId="36" xfId="0"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2" fontId="0" fillId="0" borderId="26" xfId="0" applyNumberFormat="1" applyBorder="1" applyAlignment="1">
      <alignment horizontal="center" vertical="center" wrapText="1"/>
    </xf>
    <xf numFmtId="0" fontId="0" fillId="0" borderId="21" xfId="0" applyBorder="1" applyAlignment="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0" fillId="0" borderId="27" xfId="0" applyBorder="1" applyAlignment="1">
      <alignment horizontal="center" vertical="center"/>
    </xf>
    <xf numFmtId="10" fontId="6" fillId="0" borderId="33" xfId="0" applyNumberFormat="1" applyFont="1" applyBorder="1" applyAlignment="1">
      <alignment horizontal="center" vertical="center" wrapText="1"/>
    </xf>
    <xf numFmtId="0" fontId="0" fillId="0" borderId="27" xfId="0" applyBorder="1" applyAlignment="1">
      <alignment horizontal="center" vertical="center" wrapText="1"/>
    </xf>
    <xf numFmtId="10" fontId="6" fillId="0" borderId="34"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9" xfId="0" applyBorder="1" applyAlignment="1">
      <alignment horizontal="center" vertical="center"/>
    </xf>
    <xf numFmtId="0" fontId="0" fillId="0" borderId="23" xfId="0" applyBorder="1" applyAlignment="1">
      <alignment horizontal="center"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37" xfId="0" applyFont="1" applyBorder="1" applyAlignment="1">
      <alignment horizontal="center" wrapText="1"/>
    </xf>
    <xf numFmtId="0" fontId="11" fillId="0" borderId="37" xfId="0" applyFont="1" applyBorder="1" applyAlignment="1">
      <alignment horizontal="center"/>
    </xf>
    <xf numFmtId="0" fontId="11" fillId="0" borderId="0" xfId="0" applyFont="1" applyAlignment="1">
      <alignment horizontal="center"/>
    </xf>
    <xf numFmtId="0" fontId="4" fillId="0" borderId="37" xfId="0" applyFont="1" applyBorder="1" applyAlignment="1">
      <alignment horizontal="center"/>
    </xf>
    <xf numFmtId="0" fontId="4" fillId="0" borderId="0" xfId="0" applyFont="1" applyAlignment="1">
      <alignment horizontal="center"/>
    </xf>
    <xf numFmtId="0" fontId="11" fillId="0" borderId="0" xfId="0" applyFont="1" applyAlignment="1">
      <alignment horizontal="center" wrapText="1"/>
    </xf>
    <xf numFmtId="0" fontId="3" fillId="0" borderId="0" xfId="0" applyFont="1" applyAlignment="1">
      <alignment horizontal="center"/>
    </xf>
    <xf numFmtId="0" fontId="3" fillId="0" borderId="4" xfId="0" applyFont="1" applyBorder="1" applyAlignment="1">
      <alignment horizontal="center"/>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10" fontId="6" fillId="0" borderId="41" xfId="0" applyNumberFormat="1" applyFont="1" applyBorder="1" applyAlignment="1">
      <alignment horizontal="center" vertical="center" wrapText="1"/>
    </xf>
    <xf numFmtId="10" fontId="6" fillId="0" borderId="42" xfId="0" applyNumberFormat="1" applyFont="1" applyBorder="1" applyAlignment="1">
      <alignment horizontal="center" vertical="center" wrapText="1"/>
    </xf>
    <xf numFmtId="10" fontId="6" fillId="0" borderId="43" xfId="0" applyNumberFormat="1" applyFont="1" applyBorder="1" applyAlignment="1">
      <alignment horizontal="center" vertical="center" wrapText="1"/>
    </xf>
    <xf numFmtId="10" fontId="6" fillId="0" borderId="44" xfId="0" applyNumberFormat="1" applyFont="1" applyBorder="1" applyAlignment="1">
      <alignment horizontal="center" vertical="center"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39" xfId="0" applyBorder="1" applyAlignment="1">
      <alignment horizontal="center" vertical="top" wrapText="1"/>
    </xf>
    <xf numFmtId="0" fontId="0" fillId="0" borderId="49" xfId="0" applyBorder="1" applyAlignment="1">
      <alignment horizontal="center" vertical="top" wrapText="1"/>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6" xfId="0" applyBorder="1" applyAlignment="1">
      <alignment horizontal="center" vertical="center" wrapText="1"/>
    </xf>
    <xf numFmtId="0" fontId="12" fillId="0" borderId="29" xfId="0" applyFont="1" applyBorder="1" applyAlignment="1">
      <alignment horizontal="left" vertical="top" wrapText="1"/>
    </xf>
    <xf numFmtId="0" fontId="0" fillId="0" borderId="23" xfId="0" applyBorder="1" applyAlignment="1">
      <alignment horizontal="center" vertical="center" wrapText="1"/>
    </xf>
    <xf numFmtId="10" fontId="6" fillId="0" borderId="23" xfId="0" applyNumberFormat="1" applyFont="1" applyBorder="1" applyAlignment="1">
      <alignment horizontal="center" vertical="center" wrapText="1"/>
    </xf>
    <xf numFmtId="3" fontId="0" fillId="0" borderId="23" xfId="0" applyNumberFormat="1" applyBorder="1" applyAlignment="1">
      <alignment horizontal="center" vertical="center" wrapText="1"/>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wrapText="1"/>
    </xf>
    <xf numFmtId="0" fontId="3" fillId="0" borderId="55" xfId="0" applyFont="1" applyBorder="1" applyAlignment="1">
      <alignment horizontal="center"/>
    </xf>
    <xf numFmtId="0" fontId="3" fillId="0" borderId="55" xfId="0" applyFont="1" applyBorder="1" applyAlignment="1">
      <alignment horizontal="center" vertical="center"/>
    </xf>
    <xf numFmtId="0" fontId="5" fillId="0" borderId="20" xfId="0" applyFont="1" applyBorder="1" applyAlignment="1">
      <alignment horizontal="center" vertical="center" wrapText="1"/>
    </xf>
    <xf numFmtId="0" fontId="4" fillId="0" borderId="50" xfId="0" applyFont="1" applyBorder="1" applyAlignment="1">
      <alignment horizontal="center" vertical="center" wrapText="1"/>
    </xf>
    <xf numFmtId="0" fontId="12" fillId="0" borderId="23" xfId="0" applyFont="1" applyBorder="1" applyAlignment="1">
      <alignment horizontal="left" vertical="top" wrapText="1"/>
    </xf>
    <xf numFmtId="0" fontId="10" fillId="0" borderId="56" xfId="0" applyFont="1" applyBorder="1" applyAlignment="1">
      <alignment horizontal="left" vertical="center" wrapText="1"/>
    </xf>
    <xf numFmtId="0" fontId="0" fillId="0" borderId="56" xfId="0" applyBorder="1" applyAlignment="1">
      <alignment horizontal="left" vertical="center" wrapText="1"/>
    </xf>
    <xf numFmtId="0" fontId="0" fillId="0" borderId="23" xfId="0"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56" xfId="0" applyFont="1" applyBorder="1" applyAlignment="1">
      <alignment vertical="center" wrapText="1"/>
    </xf>
    <xf numFmtId="0" fontId="0" fillId="0" borderId="56" xfId="0" applyBorder="1" applyAlignment="1">
      <alignment vertical="center" wrapText="1"/>
    </xf>
    <xf numFmtId="0" fontId="4" fillId="0" borderId="57" xfId="0" applyFont="1" applyBorder="1" applyAlignment="1">
      <alignment vertical="center" wrapText="1"/>
    </xf>
    <xf numFmtId="0" fontId="0" fillId="0" borderId="58" xfId="0" applyBorder="1" applyAlignment="1">
      <alignment horizontal="left" vertical="center" wrapText="1"/>
    </xf>
    <xf numFmtId="0" fontId="0" fillId="0" borderId="58" xfId="0" applyBorder="1" applyAlignment="1">
      <alignment horizontal="center" vertical="center" wrapText="1"/>
    </xf>
    <xf numFmtId="3" fontId="0" fillId="0" borderId="58" xfId="0" applyNumberFormat="1" applyBorder="1" applyAlignment="1">
      <alignment horizontal="center" vertical="center" wrapText="1"/>
    </xf>
    <xf numFmtId="0" fontId="0" fillId="0" borderId="58" xfId="0" applyBorder="1" applyAlignment="1">
      <alignment horizontal="center" vertical="center"/>
    </xf>
    <xf numFmtId="10" fontId="6" fillId="0" borderId="58" xfId="0" applyNumberFormat="1" applyFont="1" applyBorder="1" applyAlignment="1">
      <alignment horizontal="center"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2" fillId="0" borderId="0" xfId="1" applyAlignment="1">
      <alignment horizontal="justify" vertical="center" wrapText="1"/>
    </xf>
    <xf numFmtId="0" fontId="1" fillId="0" borderId="0" xfId="1" applyFont="1" applyAlignment="1">
      <alignment horizontal="center" wrapText="1"/>
    </xf>
    <xf numFmtId="0" fontId="2" fillId="0" borderId="0" xfId="1" applyAlignment="1">
      <alignment horizontal="center" wrapText="1"/>
    </xf>
  </cellXfs>
  <cellStyles count="2">
    <cellStyle name="Normal" xfId="0" builtinId="0"/>
    <cellStyle name="Normal 2" xfId="1" xr:uid="{1BA4D1A2-C067-45C0-910E-332ED9EA70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8</xdr:row>
      <xdr:rowOff>46606</xdr:rowOff>
    </xdr:to>
    <xdr:pic>
      <xdr:nvPicPr>
        <xdr:cNvPr id="6" name="Imagen 5">
          <a:extLst>
            <a:ext uri="{FF2B5EF4-FFF2-40B4-BE49-F238E27FC236}">
              <a16:creationId xmlns:a16="http://schemas.microsoft.com/office/drawing/2014/main" id="{158BFE77-D3A7-7575-9A06-DABF3A6278BF}"/>
            </a:ext>
          </a:extLst>
        </xdr:cNvPr>
        <xdr:cNvPicPr>
          <a:picLocks noChangeAspect="1"/>
        </xdr:cNvPicPr>
      </xdr:nvPicPr>
      <xdr:blipFill>
        <a:blip xmlns:r="http://schemas.openxmlformats.org/officeDocument/2006/relationships" r:embed="rId1"/>
        <a:stretch>
          <a:fillRect/>
        </a:stretch>
      </xdr:blipFill>
      <xdr:spPr>
        <a:xfrm>
          <a:off x="20955000" y="444500"/>
          <a:ext cx="2238375" cy="1300731"/>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190500</xdr:rowOff>
    </xdr:to>
    <xdr:pic>
      <xdr:nvPicPr>
        <xdr:cNvPr id="3" name="Imagen 2">
          <a:extLst>
            <a:ext uri="{FF2B5EF4-FFF2-40B4-BE49-F238E27FC236}">
              <a16:creationId xmlns:a16="http://schemas.microsoft.com/office/drawing/2014/main" id="{552AD9DB-026F-4767-9608-805FF15A2523}"/>
            </a:ext>
            <a:ext uri="{147F2762-F138-4A5C-976F-8EAC2B608ADB}">
              <a16:predDERef xmlns:a16="http://schemas.microsoft.com/office/drawing/2014/main" pred="{158BFE77-D3A7-7575-9A06-DABF3A6278BF}"/>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7</xdr:row>
      <xdr:rowOff>199006</xdr:rowOff>
    </xdr:to>
    <xdr:pic>
      <xdr:nvPicPr>
        <xdr:cNvPr id="2" name="Imagen 5">
          <a:extLst>
            <a:ext uri="{FF2B5EF4-FFF2-40B4-BE49-F238E27FC236}">
              <a16:creationId xmlns:a16="http://schemas.microsoft.com/office/drawing/2014/main" id="{1E54C7F5-B504-46FA-BCFE-6034219F674E}"/>
            </a:ext>
          </a:extLst>
        </xdr:cNvPr>
        <xdr:cNvPicPr>
          <a:picLocks noChangeAspect="1"/>
        </xdr:cNvPicPr>
      </xdr:nvPicPr>
      <xdr:blipFill>
        <a:blip xmlns:r="http://schemas.openxmlformats.org/officeDocument/2006/relationships" r:embed="rId1"/>
        <a:stretch>
          <a:fillRect/>
        </a:stretch>
      </xdr:blipFill>
      <xdr:spPr>
        <a:xfrm>
          <a:off x="20958175" y="412750"/>
          <a:ext cx="2232025" cy="1253106"/>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142875</xdr:rowOff>
    </xdr:to>
    <xdr:pic>
      <xdr:nvPicPr>
        <xdr:cNvPr id="3" name="Imagen 2">
          <a:extLst>
            <a:ext uri="{FF2B5EF4-FFF2-40B4-BE49-F238E27FC236}">
              <a16:creationId xmlns:a16="http://schemas.microsoft.com/office/drawing/2014/main" id="{12391222-5E03-41C9-B289-60DF6FE6D392}"/>
            </a:ext>
            <a:ext uri="{147F2762-F138-4A5C-976F-8EAC2B608ADB}">
              <a16:predDERef xmlns:a16="http://schemas.microsoft.com/office/drawing/2014/main" pred="{1E54C7F5-B504-46FA-BCFE-6034219F674E}"/>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304800</xdr:colOff>
      <xdr:row>2</xdr:row>
      <xdr:rowOff>19050</xdr:rowOff>
    </xdr:from>
    <xdr:to>
      <xdr:col>0</xdr:col>
      <xdr:colOff>1476375</xdr:colOff>
      <xdr:row>7</xdr:row>
      <xdr:rowOff>142875</xdr:rowOff>
    </xdr:to>
    <xdr:pic>
      <xdr:nvPicPr>
        <xdr:cNvPr id="3" name="Imagen 2">
          <a:extLst>
            <a:ext uri="{FF2B5EF4-FFF2-40B4-BE49-F238E27FC236}">
              <a16:creationId xmlns:a16="http://schemas.microsoft.com/office/drawing/2014/main" id="{66D834BD-4CCE-43A2-B9C0-F19815F962DF}"/>
            </a:ext>
            <a:ext uri="{147F2762-F138-4A5C-976F-8EAC2B608ADB}">
              <a16:predDERef xmlns:a16="http://schemas.microsoft.com/office/drawing/2014/main" pred="{4E064896-37FF-4CAA-B774-EF727BF6B825}"/>
            </a:ext>
          </a:extLst>
        </xdr:cNvPr>
        <xdr:cNvPicPr>
          <a:picLocks noChangeAspect="1"/>
        </xdr:cNvPicPr>
      </xdr:nvPicPr>
      <xdr:blipFill>
        <a:blip xmlns:r="http://schemas.openxmlformats.org/officeDocument/2006/relationships" r:embed="rId1"/>
        <a:srcRect l="5984" t="2830" r="4724" b="3150"/>
        <a:stretch/>
      </xdr:blipFill>
      <xdr:spPr>
        <a:xfrm>
          <a:off x="1981200" y="419100"/>
          <a:ext cx="1171575" cy="1209675"/>
        </a:xfrm>
        <a:prstGeom prst="rect">
          <a:avLst/>
        </a:prstGeom>
      </xdr:spPr>
    </xdr:pic>
    <xdr:clientData/>
  </xdr:twoCellAnchor>
  <xdr:twoCellAnchor editAs="oneCell">
    <xdr:from>
      <xdr:col>13</xdr:col>
      <xdr:colOff>1446068</xdr:colOff>
      <xdr:row>2</xdr:row>
      <xdr:rowOff>51956</xdr:rowOff>
    </xdr:from>
    <xdr:to>
      <xdr:col>14</xdr:col>
      <xdr:colOff>2442944</xdr:colOff>
      <xdr:row>7</xdr:row>
      <xdr:rowOff>121228</xdr:rowOff>
    </xdr:to>
    <xdr:pic>
      <xdr:nvPicPr>
        <xdr:cNvPr id="4" name="Gráfico 5">
          <a:extLst>
            <a:ext uri="{FF2B5EF4-FFF2-40B4-BE49-F238E27FC236}">
              <a16:creationId xmlns:a16="http://schemas.microsoft.com/office/drawing/2014/main" id="{B859E31D-E786-4DEB-9CE8-53232FD6FCB6}"/>
            </a:ext>
          </a:extLst>
        </xdr:cNvPr>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2098000" y="450274"/>
          <a:ext cx="2910535" cy="1142999"/>
        </a:xfrm>
        <a:prstGeom prst="rect">
          <a:avLst/>
        </a:prstGeom>
        <a:noFill/>
        <a:ln>
          <a:noFill/>
          <a:prstDash/>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R33"/>
  <sheetViews>
    <sheetView topLeftCell="F14" zoomScale="60" zoomScaleNormal="60" zoomScaleSheetLayoutView="40" workbookViewId="0">
      <selection activeCell="M15" sqref="M15:M16"/>
    </sheetView>
  </sheetViews>
  <sheetFormatPr baseColWidth="10" defaultColWidth="11" defaultRowHeight="15.6" x14ac:dyDescent="0.3"/>
  <cols>
    <col min="3" max="3" width="28" customWidth="1"/>
    <col min="4" max="4" width="34.5" customWidth="1"/>
    <col min="5" max="5" width="15.09765625" customWidth="1"/>
    <col min="6" max="6" width="18" customWidth="1"/>
    <col min="7" max="7" width="16" customWidth="1"/>
    <col min="8" max="8" width="15.59765625" customWidth="1"/>
    <col min="9" max="12" width="12.09765625" customWidth="1"/>
    <col min="13" max="14" width="24" customWidth="1"/>
    <col min="15" max="16" width="25.0976562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78" t="s">
        <v>0</v>
      </c>
      <c r="E4" s="78"/>
      <c r="F4" s="78"/>
      <c r="G4" s="78"/>
      <c r="H4" s="78"/>
      <c r="I4" s="78"/>
      <c r="J4" s="78"/>
      <c r="K4" s="78"/>
      <c r="L4" s="78"/>
      <c r="M4" s="78"/>
      <c r="N4" s="78"/>
      <c r="O4" s="78"/>
      <c r="P4" s="78"/>
      <c r="Q4" s="79"/>
    </row>
    <row r="5" spans="3:18" ht="17.399999999999999" x14ac:dyDescent="0.3">
      <c r="C5" s="4"/>
      <c r="D5" s="78" t="s">
        <v>1</v>
      </c>
      <c r="E5" s="78"/>
      <c r="F5" s="78"/>
      <c r="G5" s="78"/>
      <c r="H5" s="78"/>
      <c r="I5" s="78"/>
      <c r="J5" s="78"/>
      <c r="K5" s="78"/>
      <c r="L5" s="78"/>
      <c r="M5" s="78"/>
      <c r="N5" s="78"/>
      <c r="O5" s="78"/>
      <c r="P5" s="78"/>
      <c r="Q5" s="79"/>
    </row>
    <row r="6" spans="3:18" ht="17.399999999999999" x14ac:dyDescent="0.3">
      <c r="C6" s="4"/>
      <c r="D6" s="80" t="s">
        <v>2</v>
      </c>
      <c r="E6" s="80"/>
      <c r="F6" s="80"/>
      <c r="G6" s="80"/>
      <c r="H6" s="80"/>
      <c r="I6" s="80"/>
      <c r="J6" s="80"/>
      <c r="K6" s="80"/>
      <c r="L6" s="80"/>
      <c r="M6" s="80"/>
      <c r="N6" s="80"/>
      <c r="O6" s="80"/>
      <c r="P6" s="80"/>
      <c r="Q6" s="81"/>
      <c r="R6" s="6"/>
    </row>
    <row r="7" spans="3:18" x14ac:dyDescent="0.3">
      <c r="C7" s="4"/>
      <c r="Q7" s="5"/>
    </row>
    <row r="8" spans="3:18" ht="16.2" thickBot="1" x14ac:dyDescent="0.35">
      <c r="C8" s="4"/>
      <c r="Q8" s="5"/>
    </row>
    <row r="9" spans="3:18" ht="39" customHeight="1" thickBot="1" x14ac:dyDescent="0.35">
      <c r="C9" s="53" t="s">
        <v>3</v>
      </c>
      <c r="D9" s="54"/>
      <c r="E9" s="55"/>
      <c r="F9" s="53"/>
      <c r="G9" s="54"/>
      <c r="H9" s="54"/>
      <c r="I9" s="54"/>
      <c r="J9" s="54"/>
      <c r="K9" s="54"/>
      <c r="L9" s="54"/>
      <c r="M9" s="54"/>
      <c r="N9" s="54"/>
      <c r="O9" s="54"/>
      <c r="P9" s="54"/>
      <c r="Q9" s="55"/>
      <c r="R9" s="8"/>
    </row>
    <row r="10" spans="3:18" ht="27.9" customHeight="1" x14ac:dyDescent="0.3">
      <c r="C10" s="70" t="s">
        <v>4</v>
      </c>
      <c r="D10" s="86" t="s">
        <v>5</v>
      </c>
      <c r="E10" s="86" t="s">
        <v>6</v>
      </c>
      <c r="F10" s="86" t="s">
        <v>7</v>
      </c>
      <c r="G10" s="82" t="s">
        <v>8</v>
      </c>
      <c r="H10" s="82"/>
      <c r="I10" s="82"/>
      <c r="J10" s="82"/>
      <c r="K10" s="82"/>
      <c r="L10" s="82"/>
      <c r="M10" s="82"/>
      <c r="N10" s="82"/>
      <c r="O10" s="82" t="s">
        <v>9</v>
      </c>
      <c r="P10" s="82"/>
      <c r="Q10" s="83"/>
    </row>
    <row r="11" spans="3:18" ht="32.1" customHeight="1" x14ac:dyDescent="0.3">
      <c r="C11" s="71"/>
      <c r="D11" s="87"/>
      <c r="E11" s="87"/>
      <c r="F11" s="87"/>
      <c r="G11" s="87" t="s">
        <v>10</v>
      </c>
      <c r="H11" s="87" t="s">
        <v>11</v>
      </c>
      <c r="I11" s="84" t="s">
        <v>12</v>
      </c>
      <c r="J11" s="84"/>
      <c r="K11" s="84"/>
      <c r="L11" s="84"/>
      <c r="M11" s="84" t="s">
        <v>13</v>
      </c>
      <c r="N11" s="84"/>
      <c r="O11" s="84"/>
      <c r="P11" s="84"/>
      <c r="Q11" s="85"/>
    </row>
    <row r="12" spans="3:18" ht="31.2" x14ac:dyDescent="0.3">
      <c r="C12" s="71"/>
      <c r="D12" s="87"/>
      <c r="E12" s="87"/>
      <c r="F12" s="87"/>
      <c r="G12" s="87"/>
      <c r="H12" s="87"/>
      <c r="I12" s="9" t="s">
        <v>14</v>
      </c>
      <c r="J12" s="9" t="s">
        <v>15</v>
      </c>
      <c r="K12" s="9" t="s">
        <v>16</v>
      </c>
      <c r="L12" s="9" t="s">
        <v>17</v>
      </c>
      <c r="M12" s="9" t="s">
        <v>18</v>
      </c>
      <c r="N12" s="9" t="s">
        <v>19</v>
      </c>
      <c r="O12" s="84"/>
      <c r="P12" s="84"/>
      <c r="Q12" s="85"/>
    </row>
    <row r="13" spans="3:18" ht="90.75" customHeight="1" x14ac:dyDescent="0.3">
      <c r="C13" s="31" t="s">
        <v>20</v>
      </c>
      <c r="D13" s="66" t="s">
        <v>21</v>
      </c>
      <c r="E13" s="62" t="s">
        <v>22</v>
      </c>
      <c r="F13" s="64" t="s">
        <v>23</v>
      </c>
      <c r="G13" s="56" t="s">
        <v>24</v>
      </c>
      <c r="H13" s="68" t="s">
        <v>25</v>
      </c>
      <c r="I13" s="10" t="s">
        <v>26</v>
      </c>
      <c r="J13" s="10" t="s">
        <v>27</v>
      </c>
      <c r="K13" s="10" t="s">
        <v>27</v>
      </c>
      <c r="L13" s="10" t="s">
        <v>27</v>
      </c>
      <c r="M13" s="30" t="s">
        <v>26</v>
      </c>
      <c r="N13" s="29" t="s">
        <v>26</v>
      </c>
      <c r="O13" s="58" t="s">
        <v>28</v>
      </c>
      <c r="P13" s="58"/>
      <c r="Q13" s="59"/>
    </row>
    <row r="14" spans="3:18" ht="90.75" customHeight="1" x14ac:dyDescent="0.3">
      <c r="C14" s="32"/>
      <c r="D14" s="67"/>
      <c r="E14" s="63"/>
      <c r="F14" s="65"/>
      <c r="G14" s="57"/>
      <c r="H14" s="69"/>
      <c r="I14" s="11" t="s">
        <v>26</v>
      </c>
      <c r="J14" s="11" t="s">
        <v>26</v>
      </c>
      <c r="K14" s="11" t="s">
        <v>26</v>
      </c>
      <c r="L14" s="11" t="s">
        <v>26</v>
      </c>
      <c r="M14" s="30"/>
      <c r="N14" s="29"/>
      <c r="O14" s="60"/>
      <c r="P14" s="60"/>
      <c r="Q14" s="61"/>
    </row>
    <row r="15" spans="3:18" ht="90.75" customHeight="1" x14ac:dyDescent="0.3">
      <c r="C15" s="98" t="s">
        <v>29</v>
      </c>
      <c r="D15" s="99"/>
      <c r="E15" s="99"/>
      <c r="F15" s="99"/>
      <c r="G15" s="102"/>
      <c r="H15" s="19"/>
      <c r="I15" s="17"/>
      <c r="J15" s="17"/>
      <c r="K15" s="17"/>
      <c r="L15" s="17"/>
      <c r="M15" s="88" t="str">
        <f>IFERROR(I15/I16,"ND")</f>
        <v>ND</v>
      </c>
      <c r="N15" s="90" t="str">
        <f>IFERROR(((I15)/G15),"ND")</f>
        <v>ND</v>
      </c>
      <c r="O15" s="92"/>
      <c r="P15" s="93"/>
      <c r="Q15" s="94"/>
    </row>
    <row r="16" spans="3:18" ht="90.75" customHeight="1" x14ac:dyDescent="0.3">
      <c r="C16" s="100"/>
      <c r="D16" s="101"/>
      <c r="E16" s="101"/>
      <c r="F16" s="101"/>
      <c r="G16" s="101"/>
      <c r="H16" s="18"/>
      <c r="I16" s="17"/>
      <c r="J16" s="17"/>
      <c r="K16" s="17"/>
      <c r="L16" s="17"/>
      <c r="M16" s="89"/>
      <c r="N16" s="91"/>
      <c r="O16" s="95"/>
      <c r="P16" s="96"/>
      <c r="Q16" s="97"/>
    </row>
    <row r="17" spans="3:17" ht="52.5" customHeight="1" x14ac:dyDescent="0.3">
      <c r="C17" s="33" t="s">
        <v>30</v>
      </c>
      <c r="D17" s="39"/>
      <c r="E17" s="37"/>
      <c r="F17" s="37"/>
      <c r="G17" s="41"/>
      <c r="H17" s="43"/>
      <c r="I17" s="12"/>
      <c r="J17" s="12"/>
      <c r="K17" s="12"/>
      <c r="L17" s="12"/>
      <c r="M17" s="30"/>
      <c r="N17" s="29"/>
      <c r="O17" s="45" t="s">
        <v>31</v>
      </c>
      <c r="P17" s="45"/>
      <c r="Q17" s="46"/>
    </row>
    <row r="18" spans="3:17" ht="52.5" customHeight="1" x14ac:dyDescent="0.3">
      <c r="C18" s="40"/>
      <c r="D18" s="39"/>
      <c r="E18" s="37"/>
      <c r="F18" s="37"/>
      <c r="G18" s="42"/>
      <c r="H18" s="44"/>
      <c r="I18" s="12"/>
      <c r="J18" s="12"/>
      <c r="K18" s="12"/>
      <c r="L18" s="12"/>
      <c r="M18" s="30"/>
      <c r="N18" s="29"/>
      <c r="O18" s="45"/>
      <c r="P18" s="45"/>
      <c r="Q18" s="46"/>
    </row>
    <row r="19" spans="3:17" ht="57" customHeight="1" x14ac:dyDescent="0.3">
      <c r="C19" s="33" t="s">
        <v>32</v>
      </c>
      <c r="D19" s="39"/>
      <c r="E19" s="37"/>
      <c r="F19" s="37"/>
      <c r="G19" s="41"/>
      <c r="H19" s="43"/>
      <c r="I19" s="12"/>
      <c r="J19" s="12"/>
      <c r="K19" s="12"/>
      <c r="L19" s="12"/>
      <c r="M19" s="30"/>
      <c r="N19" s="29"/>
      <c r="O19" s="45" t="s">
        <v>31</v>
      </c>
      <c r="P19" s="45"/>
      <c r="Q19" s="46"/>
    </row>
    <row r="20" spans="3:17" ht="52.5" customHeight="1" x14ac:dyDescent="0.3">
      <c r="C20" s="40"/>
      <c r="D20" s="39"/>
      <c r="E20" s="37"/>
      <c r="F20" s="37"/>
      <c r="G20" s="42"/>
      <c r="H20" s="44"/>
      <c r="I20" s="12"/>
      <c r="J20" s="12"/>
      <c r="K20" s="12"/>
      <c r="L20" s="12"/>
      <c r="M20" s="30"/>
      <c r="N20" s="29"/>
      <c r="O20" s="45"/>
      <c r="P20" s="45"/>
      <c r="Q20" s="46"/>
    </row>
    <row r="21" spans="3:17" ht="38.25" customHeight="1" x14ac:dyDescent="0.3">
      <c r="C21" s="33" t="s">
        <v>33</v>
      </c>
      <c r="D21" s="35"/>
      <c r="E21" s="37"/>
      <c r="F21" s="37"/>
      <c r="G21" s="41"/>
      <c r="H21" s="43"/>
      <c r="I21" s="12"/>
      <c r="J21" s="12"/>
      <c r="K21" s="12"/>
      <c r="L21" s="12"/>
      <c r="M21" s="30"/>
      <c r="N21" s="29"/>
      <c r="O21" s="45" t="s">
        <v>31</v>
      </c>
      <c r="P21" s="45"/>
      <c r="Q21" s="46"/>
    </row>
    <row r="22" spans="3:17" ht="41.25" customHeight="1" x14ac:dyDescent="0.3">
      <c r="C22" s="33"/>
      <c r="D22" s="35"/>
      <c r="E22" s="37"/>
      <c r="F22" s="37"/>
      <c r="G22" s="42"/>
      <c r="H22" s="44"/>
      <c r="I22" s="12"/>
      <c r="J22" s="12"/>
      <c r="K22" s="12"/>
      <c r="L22" s="12"/>
      <c r="M22" s="30"/>
      <c r="N22" s="29"/>
      <c r="O22" s="45"/>
      <c r="P22" s="45"/>
      <c r="Q22" s="46"/>
    </row>
    <row r="23" spans="3:17" ht="46.5" customHeight="1" x14ac:dyDescent="0.3">
      <c r="C23" s="33" t="s">
        <v>33</v>
      </c>
      <c r="D23" s="35"/>
      <c r="E23" s="37"/>
      <c r="F23" s="37"/>
      <c r="G23" s="41"/>
      <c r="H23" s="43"/>
      <c r="I23" s="12"/>
      <c r="J23" s="12"/>
      <c r="K23" s="12"/>
      <c r="L23" s="12"/>
      <c r="M23" s="30"/>
      <c r="N23" s="29"/>
      <c r="O23" s="45" t="s">
        <v>31</v>
      </c>
      <c r="P23" s="45"/>
      <c r="Q23" s="46"/>
    </row>
    <row r="24" spans="3:17" ht="54" customHeight="1" thickBot="1" x14ac:dyDescent="0.35">
      <c r="C24" s="34"/>
      <c r="D24" s="36"/>
      <c r="E24" s="38"/>
      <c r="F24" s="38"/>
      <c r="G24" s="51"/>
      <c r="H24" s="49"/>
      <c r="I24" s="13"/>
      <c r="J24" s="13"/>
      <c r="K24" s="13"/>
      <c r="L24" s="13"/>
      <c r="M24" s="50"/>
      <c r="N24" s="52"/>
      <c r="O24" s="47"/>
      <c r="P24" s="47"/>
      <c r="Q24" s="48"/>
    </row>
    <row r="25" spans="3:17" x14ac:dyDescent="0.3">
      <c r="I25" s="7"/>
    </row>
    <row r="26" spans="3:17" ht="16.2" thickBot="1" x14ac:dyDescent="0.35">
      <c r="I26" s="7"/>
    </row>
    <row r="27" spans="3:17" ht="15.6" customHeight="1" x14ac:dyDescent="0.5">
      <c r="C27" s="72" t="s">
        <v>34</v>
      </c>
      <c r="D27" s="72"/>
      <c r="E27" s="72"/>
      <c r="F27" s="14"/>
      <c r="H27" s="72" t="s">
        <v>35</v>
      </c>
      <c r="I27" s="73"/>
      <c r="J27" s="73"/>
      <c r="K27" s="73"/>
      <c r="L27" s="73"/>
      <c r="N27" s="72" t="s">
        <v>36</v>
      </c>
      <c r="O27" s="75"/>
      <c r="P27" s="75"/>
    </row>
    <row r="28" spans="3:17" ht="15.6" customHeight="1" x14ac:dyDescent="0.5">
      <c r="C28" s="77"/>
      <c r="D28" s="77"/>
      <c r="E28" s="77"/>
      <c r="F28" s="14"/>
      <c r="H28" s="74"/>
      <c r="I28" s="74"/>
      <c r="J28" s="74"/>
      <c r="K28" s="74"/>
      <c r="L28" s="74"/>
      <c r="N28" s="76"/>
      <c r="O28" s="76"/>
      <c r="P28" s="76"/>
    </row>
    <row r="29" spans="3:17" ht="15.6" customHeight="1" x14ac:dyDescent="0.5">
      <c r="C29" s="77"/>
      <c r="D29" s="77"/>
      <c r="E29" s="77"/>
      <c r="F29" s="14"/>
      <c r="H29" s="74"/>
      <c r="I29" s="74"/>
      <c r="J29" s="74"/>
      <c r="K29" s="74"/>
      <c r="L29" s="74"/>
      <c r="N29" s="76"/>
      <c r="O29" s="76"/>
      <c r="P29" s="76"/>
    </row>
    <row r="30" spans="3:17" ht="15.6" customHeight="1" x14ac:dyDescent="0.5">
      <c r="C30" s="77"/>
      <c r="D30" s="77"/>
      <c r="E30" s="77"/>
      <c r="F30" s="14"/>
      <c r="H30" s="74"/>
      <c r="I30" s="74"/>
      <c r="J30" s="74"/>
      <c r="K30" s="74"/>
      <c r="L30" s="74"/>
      <c r="N30" s="76"/>
      <c r="O30" s="76"/>
      <c r="P30" s="76"/>
    </row>
    <row r="31" spans="3:17" ht="15.6" customHeight="1" x14ac:dyDescent="0.5">
      <c r="C31" s="77"/>
      <c r="D31" s="77"/>
      <c r="E31" s="77"/>
      <c r="F31" s="14"/>
      <c r="H31" s="74"/>
      <c r="I31" s="74"/>
      <c r="J31" s="74"/>
      <c r="K31" s="74"/>
      <c r="L31" s="74"/>
      <c r="N31" s="76"/>
      <c r="O31" s="76"/>
      <c r="P31" s="76"/>
    </row>
    <row r="32" spans="3:17" x14ac:dyDescent="0.3">
      <c r="I32" s="7"/>
    </row>
    <row r="33" spans="9:9" x14ac:dyDescent="0.3">
      <c r="I33" s="7"/>
    </row>
  </sheetData>
  <mergeCells count="68">
    <mergeCell ref="M15:M16"/>
    <mergeCell ref="N15:N16"/>
    <mergeCell ref="O15:Q16"/>
    <mergeCell ref="C15:F16"/>
    <mergeCell ref="G15:G16"/>
    <mergeCell ref="H27:L31"/>
    <mergeCell ref="N27:P31"/>
    <mergeCell ref="C27:E31"/>
    <mergeCell ref="D4:Q4"/>
    <mergeCell ref="D5:Q5"/>
    <mergeCell ref="D6:Q6"/>
    <mergeCell ref="F9:Q9"/>
    <mergeCell ref="O10:Q12"/>
    <mergeCell ref="D10:D12"/>
    <mergeCell ref="E10:E12"/>
    <mergeCell ref="F10:F12"/>
    <mergeCell ref="G10:N10"/>
    <mergeCell ref="G11:G12"/>
    <mergeCell ref="H11:H12"/>
    <mergeCell ref="I11:L11"/>
    <mergeCell ref="M11:N11"/>
    <mergeCell ref="O19:Q20"/>
    <mergeCell ref="C9:E9"/>
    <mergeCell ref="G13:G14"/>
    <mergeCell ref="N13:N14"/>
    <mergeCell ref="O13:Q14"/>
    <mergeCell ref="E13:E14"/>
    <mergeCell ref="F13:F14"/>
    <mergeCell ref="D13:D14"/>
    <mergeCell ref="H13:H14"/>
    <mergeCell ref="M13:M14"/>
    <mergeCell ref="C10:C12"/>
    <mergeCell ref="M17:M18"/>
    <mergeCell ref="N17:N18"/>
    <mergeCell ref="O17:Q18"/>
    <mergeCell ref="D17:D18"/>
    <mergeCell ref="E17:E18"/>
    <mergeCell ref="O23:Q24"/>
    <mergeCell ref="H23:H24"/>
    <mergeCell ref="M23:M24"/>
    <mergeCell ref="O21:Q22"/>
    <mergeCell ref="G23:G24"/>
    <mergeCell ref="N23:N24"/>
    <mergeCell ref="G21:G22"/>
    <mergeCell ref="N21:N22"/>
    <mergeCell ref="H21:H22"/>
    <mergeCell ref="M21:M22"/>
    <mergeCell ref="F17:F18"/>
    <mergeCell ref="G17:G18"/>
    <mergeCell ref="H17:H18"/>
    <mergeCell ref="H19:H20"/>
    <mergeCell ref="G19:G20"/>
    <mergeCell ref="N19:N20"/>
    <mergeCell ref="M19:M20"/>
    <mergeCell ref="C13:C14"/>
    <mergeCell ref="C23:C24"/>
    <mergeCell ref="D23:D24"/>
    <mergeCell ref="E23:E24"/>
    <mergeCell ref="F23:F24"/>
    <mergeCell ref="D19:D20"/>
    <mergeCell ref="E19:E20"/>
    <mergeCell ref="F19:F20"/>
    <mergeCell ref="C17:C18"/>
    <mergeCell ref="C19:C20"/>
    <mergeCell ref="C21:C22"/>
    <mergeCell ref="D21:D22"/>
    <mergeCell ref="E21:E22"/>
    <mergeCell ref="F21:F22"/>
  </mergeCells>
  <pageMargins left="0.25" right="0.25" top="0.75" bottom="0.75" header="0.3" footer="0.3"/>
  <pageSetup paperSize="5" scale="53" fitToHeight="0" orientation="landscape"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F50D-0325-4368-9E26-70F18BFE9E5F}">
  <sheetPr>
    <pageSetUpPr fitToPage="1"/>
  </sheetPr>
  <dimension ref="C3:R33"/>
  <sheetViews>
    <sheetView topLeftCell="B20" zoomScale="60" zoomScaleNormal="60" zoomScaleSheetLayoutView="40" workbookViewId="0">
      <selection activeCell="O13" sqref="O13:Q14"/>
    </sheetView>
  </sheetViews>
  <sheetFormatPr baseColWidth="10" defaultColWidth="11" defaultRowHeight="15.6" x14ac:dyDescent="0.3"/>
  <cols>
    <col min="3" max="3" width="28" customWidth="1"/>
    <col min="4" max="4" width="34.5" customWidth="1"/>
    <col min="5" max="5" width="15.09765625" customWidth="1"/>
    <col min="6" max="6" width="18" customWidth="1"/>
    <col min="7" max="7" width="16" customWidth="1"/>
    <col min="8" max="8" width="15.59765625" customWidth="1"/>
    <col min="9" max="12" width="12.09765625" customWidth="1"/>
    <col min="13" max="14" width="24" customWidth="1"/>
    <col min="15" max="16" width="25.09765625" customWidth="1"/>
    <col min="17" max="17" width="36.09765625" customWidth="1"/>
  </cols>
  <sheetData>
    <row r="3" spans="3:18" x14ac:dyDescent="0.3">
      <c r="C3" s="1"/>
      <c r="D3" s="2"/>
      <c r="E3" s="2"/>
      <c r="F3" s="2"/>
      <c r="G3" s="2"/>
      <c r="H3" s="2"/>
      <c r="I3" s="2"/>
      <c r="J3" s="2"/>
      <c r="K3" s="2"/>
      <c r="L3" s="2"/>
      <c r="M3" s="2"/>
      <c r="N3" s="2"/>
      <c r="O3" s="2"/>
      <c r="P3" s="2"/>
      <c r="Q3" s="3"/>
    </row>
    <row r="4" spans="3:18" ht="17.399999999999999" x14ac:dyDescent="0.3">
      <c r="C4" s="4"/>
      <c r="D4" s="78" t="s">
        <v>0</v>
      </c>
      <c r="E4" s="78"/>
      <c r="F4" s="78"/>
      <c r="G4" s="78"/>
      <c r="H4" s="78"/>
      <c r="I4" s="78"/>
      <c r="J4" s="78"/>
      <c r="K4" s="78"/>
      <c r="L4" s="78"/>
      <c r="M4" s="78"/>
      <c r="N4" s="78"/>
      <c r="O4" s="78"/>
      <c r="P4" s="78"/>
      <c r="Q4" s="79"/>
    </row>
    <row r="5" spans="3:18" ht="17.399999999999999" x14ac:dyDescent="0.3">
      <c r="C5" s="4"/>
      <c r="D5" s="78" t="s">
        <v>1</v>
      </c>
      <c r="E5" s="78"/>
      <c r="F5" s="78"/>
      <c r="G5" s="78"/>
      <c r="H5" s="78"/>
      <c r="I5" s="78"/>
      <c r="J5" s="78"/>
      <c r="K5" s="78"/>
      <c r="L5" s="78"/>
      <c r="M5" s="78"/>
      <c r="N5" s="78"/>
      <c r="O5" s="78"/>
      <c r="P5" s="78"/>
      <c r="Q5" s="79"/>
    </row>
    <row r="6" spans="3:18" ht="17.399999999999999" x14ac:dyDescent="0.3">
      <c r="C6" s="4"/>
      <c r="D6" s="80" t="s">
        <v>37</v>
      </c>
      <c r="E6" s="80"/>
      <c r="F6" s="80"/>
      <c r="G6" s="80"/>
      <c r="H6" s="80"/>
      <c r="I6" s="80"/>
      <c r="J6" s="80"/>
      <c r="K6" s="80"/>
      <c r="L6" s="80"/>
      <c r="M6" s="80"/>
      <c r="N6" s="80"/>
      <c r="O6" s="80"/>
      <c r="P6" s="80"/>
      <c r="Q6" s="81"/>
      <c r="R6" s="6"/>
    </row>
    <row r="7" spans="3:18" x14ac:dyDescent="0.3">
      <c r="C7" s="4"/>
      <c r="Q7" s="5"/>
    </row>
    <row r="8" spans="3:18" x14ac:dyDescent="0.3">
      <c r="C8" s="4"/>
      <c r="Q8" s="5"/>
    </row>
    <row r="9" spans="3:18" ht="39" customHeight="1" x14ac:dyDescent="0.3">
      <c r="C9" s="53" t="s">
        <v>3</v>
      </c>
      <c r="D9" s="54"/>
      <c r="E9" s="55"/>
      <c r="F9" s="53"/>
      <c r="G9" s="54"/>
      <c r="H9" s="54"/>
      <c r="I9" s="54"/>
      <c r="J9" s="54"/>
      <c r="K9" s="54"/>
      <c r="L9" s="54"/>
      <c r="M9" s="54"/>
      <c r="N9" s="54"/>
      <c r="O9" s="54"/>
      <c r="P9" s="54"/>
      <c r="Q9" s="55"/>
      <c r="R9" s="8"/>
    </row>
    <row r="10" spans="3:18" ht="27.9" customHeight="1" x14ac:dyDescent="0.3">
      <c r="C10" s="70" t="s">
        <v>4</v>
      </c>
      <c r="D10" s="86" t="s">
        <v>5</v>
      </c>
      <c r="E10" s="86" t="s">
        <v>6</v>
      </c>
      <c r="F10" s="86" t="s">
        <v>7</v>
      </c>
      <c r="G10" s="82" t="s">
        <v>8</v>
      </c>
      <c r="H10" s="82"/>
      <c r="I10" s="82"/>
      <c r="J10" s="82"/>
      <c r="K10" s="82"/>
      <c r="L10" s="82"/>
      <c r="M10" s="82"/>
      <c r="N10" s="82"/>
      <c r="O10" s="82" t="s">
        <v>9</v>
      </c>
      <c r="P10" s="82"/>
      <c r="Q10" s="83"/>
    </row>
    <row r="11" spans="3:18" ht="32.1" customHeight="1" x14ac:dyDescent="0.3">
      <c r="C11" s="71"/>
      <c r="D11" s="87"/>
      <c r="E11" s="87"/>
      <c r="F11" s="87"/>
      <c r="G11" s="87" t="s">
        <v>10</v>
      </c>
      <c r="H11" s="87" t="s">
        <v>11</v>
      </c>
      <c r="I11" s="84" t="s">
        <v>12</v>
      </c>
      <c r="J11" s="84"/>
      <c r="K11" s="84"/>
      <c r="L11" s="84"/>
      <c r="M11" s="84" t="s">
        <v>13</v>
      </c>
      <c r="N11" s="84"/>
      <c r="O11" s="84"/>
      <c r="P11" s="84"/>
      <c r="Q11" s="85"/>
    </row>
    <row r="12" spans="3:18" ht="31.2" x14ac:dyDescent="0.3">
      <c r="C12" s="71"/>
      <c r="D12" s="87"/>
      <c r="E12" s="87"/>
      <c r="F12" s="87"/>
      <c r="G12" s="87"/>
      <c r="H12" s="87"/>
      <c r="I12" s="9" t="s">
        <v>14</v>
      </c>
      <c r="J12" s="9" t="s">
        <v>15</v>
      </c>
      <c r="K12" s="9" t="s">
        <v>16</v>
      </c>
      <c r="L12" s="9" t="s">
        <v>17</v>
      </c>
      <c r="M12" s="9" t="s">
        <v>18</v>
      </c>
      <c r="N12" s="9" t="s">
        <v>19</v>
      </c>
      <c r="O12" s="84"/>
      <c r="P12" s="84"/>
      <c r="Q12" s="85"/>
    </row>
    <row r="13" spans="3:18" ht="90.75" customHeight="1" x14ac:dyDescent="0.3">
      <c r="C13" s="31" t="s">
        <v>20</v>
      </c>
      <c r="D13" s="66" t="s">
        <v>21</v>
      </c>
      <c r="E13" s="62" t="s">
        <v>22</v>
      </c>
      <c r="F13" s="64" t="s">
        <v>23</v>
      </c>
      <c r="G13" s="56" t="s">
        <v>24</v>
      </c>
      <c r="H13" s="68" t="s">
        <v>25</v>
      </c>
      <c r="I13" s="10" t="s">
        <v>26</v>
      </c>
      <c r="J13" s="10" t="s">
        <v>27</v>
      </c>
      <c r="K13" s="10" t="s">
        <v>27</v>
      </c>
      <c r="L13" s="10" t="s">
        <v>27</v>
      </c>
      <c r="M13" s="30" t="s">
        <v>26</v>
      </c>
      <c r="N13" s="29" t="s">
        <v>26</v>
      </c>
      <c r="O13" s="103" t="s">
        <v>38</v>
      </c>
      <c r="P13" s="58"/>
      <c r="Q13" s="59"/>
    </row>
    <row r="14" spans="3:18" ht="90.75" customHeight="1" x14ac:dyDescent="0.3">
      <c r="C14" s="32"/>
      <c r="D14" s="67"/>
      <c r="E14" s="63"/>
      <c r="F14" s="65"/>
      <c r="G14" s="57"/>
      <c r="H14" s="69"/>
      <c r="I14" s="11" t="s">
        <v>26</v>
      </c>
      <c r="J14" s="11" t="s">
        <v>26</v>
      </c>
      <c r="K14" s="11" t="s">
        <v>26</v>
      </c>
      <c r="L14" s="11" t="s">
        <v>26</v>
      </c>
      <c r="M14" s="30"/>
      <c r="N14" s="29"/>
      <c r="O14" s="60"/>
      <c r="P14" s="60"/>
      <c r="Q14" s="61"/>
    </row>
    <row r="15" spans="3:18" ht="90.75" customHeight="1" x14ac:dyDescent="0.3">
      <c r="C15" s="98" t="s">
        <v>29</v>
      </c>
      <c r="D15" s="99"/>
      <c r="E15" s="99"/>
      <c r="F15" s="99"/>
      <c r="G15" s="102"/>
      <c r="H15" s="19"/>
      <c r="I15" s="17"/>
      <c r="J15" s="17"/>
      <c r="K15" s="17"/>
      <c r="L15" s="17"/>
      <c r="M15" s="88" t="str">
        <f>IFERROR(I15/I16,"ND")</f>
        <v>ND</v>
      </c>
      <c r="N15" s="90" t="str">
        <f>IFERROR(((I15)/G15),"ND")</f>
        <v>ND</v>
      </c>
      <c r="O15" s="92"/>
      <c r="P15" s="93"/>
      <c r="Q15" s="94"/>
    </row>
    <row r="16" spans="3:18" ht="90.75" customHeight="1" x14ac:dyDescent="0.3">
      <c r="C16" s="100"/>
      <c r="D16" s="101"/>
      <c r="E16" s="101"/>
      <c r="F16" s="101"/>
      <c r="G16" s="101"/>
      <c r="H16" s="18"/>
      <c r="I16" s="17"/>
      <c r="J16" s="17"/>
      <c r="K16" s="17"/>
      <c r="L16" s="17"/>
      <c r="M16" s="89"/>
      <c r="N16" s="91"/>
      <c r="O16" s="95"/>
      <c r="P16" s="96"/>
      <c r="Q16" s="97"/>
    </row>
    <row r="17" spans="3:17" ht="52.5" customHeight="1" x14ac:dyDescent="0.3">
      <c r="C17" s="33" t="s">
        <v>30</v>
      </c>
      <c r="D17" s="39"/>
      <c r="E17" s="37"/>
      <c r="F17" s="37"/>
      <c r="G17" s="41"/>
      <c r="H17" s="43"/>
      <c r="I17" s="12"/>
      <c r="J17" s="12"/>
      <c r="K17" s="12"/>
      <c r="L17" s="12"/>
      <c r="M17" s="30"/>
      <c r="N17" s="29"/>
      <c r="O17" s="45" t="s">
        <v>31</v>
      </c>
      <c r="P17" s="45"/>
      <c r="Q17" s="46"/>
    </row>
    <row r="18" spans="3:17" ht="52.5" customHeight="1" x14ac:dyDescent="0.3">
      <c r="C18" s="40"/>
      <c r="D18" s="39"/>
      <c r="E18" s="37"/>
      <c r="F18" s="37"/>
      <c r="G18" s="42"/>
      <c r="H18" s="44"/>
      <c r="I18" s="12"/>
      <c r="J18" s="12"/>
      <c r="K18" s="12"/>
      <c r="L18" s="12"/>
      <c r="M18" s="30"/>
      <c r="N18" s="29"/>
      <c r="O18" s="45"/>
      <c r="P18" s="45"/>
      <c r="Q18" s="46"/>
    </row>
    <row r="19" spans="3:17" ht="57" customHeight="1" x14ac:dyDescent="0.3">
      <c r="C19" s="33" t="s">
        <v>32</v>
      </c>
      <c r="D19" s="39"/>
      <c r="E19" s="37"/>
      <c r="F19" s="37"/>
      <c r="G19" s="41"/>
      <c r="H19" s="43"/>
      <c r="I19" s="12"/>
      <c r="J19" s="12"/>
      <c r="K19" s="12"/>
      <c r="L19" s="12"/>
      <c r="M19" s="30"/>
      <c r="N19" s="29"/>
      <c r="O19" s="45" t="s">
        <v>31</v>
      </c>
      <c r="P19" s="45"/>
      <c r="Q19" s="46"/>
    </row>
    <row r="20" spans="3:17" ht="52.5" customHeight="1" x14ac:dyDescent="0.3">
      <c r="C20" s="40"/>
      <c r="D20" s="39"/>
      <c r="E20" s="37"/>
      <c r="F20" s="37"/>
      <c r="G20" s="42"/>
      <c r="H20" s="44"/>
      <c r="I20" s="12"/>
      <c r="J20" s="12"/>
      <c r="K20" s="12"/>
      <c r="L20" s="12"/>
      <c r="M20" s="30"/>
      <c r="N20" s="29"/>
      <c r="O20" s="45"/>
      <c r="P20" s="45"/>
      <c r="Q20" s="46"/>
    </row>
    <row r="21" spans="3:17" ht="38.25" customHeight="1" x14ac:dyDescent="0.3">
      <c r="C21" s="33" t="s">
        <v>33</v>
      </c>
      <c r="D21" s="35"/>
      <c r="E21" s="37"/>
      <c r="F21" s="37"/>
      <c r="G21" s="41"/>
      <c r="H21" s="43"/>
      <c r="I21" s="12"/>
      <c r="J21" s="12"/>
      <c r="K21" s="12"/>
      <c r="L21" s="12"/>
      <c r="M21" s="30"/>
      <c r="N21" s="29"/>
      <c r="O21" s="45" t="s">
        <v>31</v>
      </c>
      <c r="P21" s="45"/>
      <c r="Q21" s="46"/>
    </row>
    <row r="22" spans="3:17" ht="41.25" customHeight="1" x14ac:dyDescent="0.3">
      <c r="C22" s="33"/>
      <c r="D22" s="35"/>
      <c r="E22" s="37"/>
      <c r="F22" s="37"/>
      <c r="G22" s="42"/>
      <c r="H22" s="44"/>
      <c r="I22" s="12"/>
      <c r="J22" s="12"/>
      <c r="K22" s="12"/>
      <c r="L22" s="12"/>
      <c r="M22" s="30"/>
      <c r="N22" s="29"/>
      <c r="O22" s="45"/>
      <c r="P22" s="45"/>
      <c r="Q22" s="46"/>
    </row>
    <row r="23" spans="3:17" ht="46.5" customHeight="1" x14ac:dyDescent="0.3">
      <c r="C23" s="33" t="s">
        <v>33</v>
      </c>
      <c r="D23" s="35"/>
      <c r="E23" s="37"/>
      <c r="F23" s="37"/>
      <c r="G23" s="41"/>
      <c r="H23" s="43"/>
      <c r="I23" s="12"/>
      <c r="J23" s="12"/>
      <c r="K23" s="12"/>
      <c r="L23" s="12"/>
      <c r="M23" s="30"/>
      <c r="N23" s="29"/>
      <c r="O23" s="45" t="s">
        <v>31</v>
      </c>
      <c r="P23" s="45"/>
      <c r="Q23" s="46"/>
    </row>
    <row r="24" spans="3:17" ht="54" customHeight="1" x14ac:dyDescent="0.3">
      <c r="C24" s="34"/>
      <c r="D24" s="36"/>
      <c r="E24" s="38"/>
      <c r="F24" s="38"/>
      <c r="G24" s="51"/>
      <c r="H24" s="49"/>
      <c r="I24" s="13"/>
      <c r="J24" s="13"/>
      <c r="K24" s="13"/>
      <c r="L24" s="13"/>
      <c r="M24" s="50"/>
      <c r="N24" s="52"/>
      <c r="O24" s="47"/>
      <c r="P24" s="47"/>
      <c r="Q24" s="48"/>
    </row>
    <row r="25" spans="3:17" x14ac:dyDescent="0.3">
      <c r="I25" s="7"/>
    </row>
    <row r="26" spans="3:17" x14ac:dyDescent="0.3">
      <c r="I26" s="7"/>
    </row>
    <row r="27" spans="3:17" ht="15.6" customHeight="1" x14ac:dyDescent="0.5">
      <c r="C27" s="72" t="s">
        <v>34</v>
      </c>
      <c r="D27" s="72"/>
      <c r="E27" s="72"/>
      <c r="F27" s="14"/>
      <c r="H27" s="72" t="s">
        <v>35</v>
      </c>
      <c r="I27" s="73"/>
      <c r="J27" s="73"/>
      <c r="K27" s="73"/>
      <c r="L27" s="73"/>
      <c r="N27" s="72" t="s">
        <v>36</v>
      </c>
      <c r="O27" s="75"/>
      <c r="P27" s="75"/>
    </row>
    <row r="28" spans="3:17" ht="15.6" customHeight="1" x14ac:dyDescent="0.5">
      <c r="C28" s="77"/>
      <c r="D28" s="77"/>
      <c r="E28" s="77"/>
      <c r="F28" s="14"/>
      <c r="H28" s="74"/>
      <c r="I28" s="74"/>
      <c r="J28" s="74"/>
      <c r="K28" s="74"/>
      <c r="L28" s="74"/>
      <c r="N28" s="76"/>
      <c r="O28" s="76"/>
      <c r="P28" s="76"/>
    </row>
    <row r="29" spans="3:17" ht="15.6" customHeight="1" x14ac:dyDescent="0.5">
      <c r="C29" s="77"/>
      <c r="D29" s="77"/>
      <c r="E29" s="77"/>
      <c r="F29" s="14"/>
      <c r="H29" s="74"/>
      <c r="I29" s="74"/>
      <c r="J29" s="74"/>
      <c r="K29" s="74"/>
      <c r="L29" s="74"/>
      <c r="N29" s="76"/>
      <c r="O29" s="76"/>
      <c r="P29" s="76"/>
    </row>
    <row r="30" spans="3:17" ht="15.6" customHeight="1" x14ac:dyDescent="0.5">
      <c r="C30" s="77"/>
      <c r="D30" s="77"/>
      <c r="E30" s="77"/>
      <c r="F30" s="14"/>
      <c r="H30" s="74"/>
      <c r="I30" s="74"/>
      <c r="J30" s="74"/>
      <c r="K30" s="74"/>
      <c r="L30" s="74"/>
      <c r="N30" s="76"/>
      <c r="O30" s="76"/>
      <c r="P30" s="76"/>
    </row>
    <row r="31" spans="3:17" ht="15.6" customHeight="1" x14ac:dyDescent="0.5">
      <c r="C31" s="77"/>
      <c r="D31" s="77"/>
      <c r="E31" s="77"/>
      <c r="F31" s="14"/>
      <c r="H31" s="74"/>
      <c r="I31" s="74"/>
      <c r="J31" s="74"/>
      <c r="K31" s="74"/>
      <c r="L31" s="74"/>
      <c r="N31" s="76"/>
      <c r="O31" s="76"/>
      <c r="P31" s="76"/>
    </row>
    <row r="32" spans="3:17" x14ac:dyDescent="0.3">
      <c r="I32" s="7"/>
    </row>
    <row r="33" spans="9:9" x14ac:dyDescent="0.3">
      <c r="I33" s="7"/>
    </row>
  </sheetData>
  <mergeCells count="68">
    <mergeCell ref="C27:E31"/>
    <mergeCell ref="H27:L31"/>
    <mergeCell ref="N27:P31"/>
    <mergeCell ref="O21:Q22"/>
    <mergeCell ref="C23:C24"/>
    <mergeCell ref="D23:D24"/>
    <mergeCell ref="E23:E24"/>
    <mergeCell ref="F23:F24"/>
    <mergeCell ref="G23:G24"/>
    <mergeCell ref="H23:H24"/>
    <mergeCell ref="M23:M24"/>
    <mergeCell ref="N23:N24"/>
    <mergeCell ref="O23:Q24"/>
    <mergeCell ref="N19:N20"/>
    <mergeCell ref="O19:Q20"/>
    <mergeCell ref="C21:C22"/>
    <mergeCell ref="D21:D22"/>
    <mergeCell ref="E21:E22"/>
    <mergeCell ref="F21:F22"/>
    <mergeCell ref="G21:G22"/>
    <mergeCell ref="H21:H22"/>
    <mergeCell ref="M21:M22"/>
    <mergeCell ref="N21:N22"/>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O10:Q12"/>
    <mergeCell ref="G11:G12"/>
    <mergeCell ref="H11:H12"/>
    <mergeCell ref="I11:L11"/>
    <mergeCell ref="M11:N11"/>
    <mergeCell ref="D4:Q4"/>
    <mergeCell ref="D5:Q5"/>
    <mergeCell ref="D6:Q6"/>
    <mergeCell ref="C9:E9"/>
    <mergeCell ref="F9:Q9"/>
    <mergeCell ref="C10:C12"/>
    <mergeCell ref="D10:D12"/>
    <mergeCell ref="E10:E12"/>
    <mergeCell ref="F10:F12"/>
    <mergeCell ref="G10:N10"/>
  </mergeCells>
  <pageMargins left="0.25" right="0.25" top="0.75" bottom="0.75" header="0.3" footer="0.3"/>
  <pageSetup paperSize="5" scale="53" fitToHeight="0" orientation="landscape"/>
  <rowBreaks count="1" manualBreakCount="1">
    <brk id="1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FB35-451C-4B15-9EB4-74925E9E8341}">
  <sheetPr>
    <pageSetUpPr fitToPage="1"/>
  </sheetPr>
  <dimension ref="A2:O63"/>
  <sheetViews>
    <sheetView tabSelected="1" zoomScaleNormal="100" zoomScaleSheetLayoutView="40" workbookViewId="0">
      <selection activeCell="D9" sqref="D9:O9"/>
    </sheetView>
  </sheetViews>
  <sheetFormatPr baseColWidth="10" defaultColWidth="11" defaultRowHeight="15.6" x14ac:dyDescent="0.3"/>
  <cols>
    <col min="1" max="1" width="28" customWidth="1"/>
    <col min="2" max="2" width="34.5" customWidth="1"/>
    <col min="3" max="3" width="15.09765625" customWidth="1"/>
    <col min="4" max="4" width="18" customWidth="1"/>
    <col min="5" max="5" width="16" customWidth="1"/>
    <col min="6" max="6" width="15.59765625" customWidth="1"/>
    <col min="7" max="10" width="12.09765625" customWidth="1"/>
    <col min="11" max="12" width="24" customWidth="1"/>
    <col min="13" max="14" width="25.09765625" customWidth="1"/>
    <col min="15" max="15" width="36.09765625" customWidth="1"/>
  </cols>
  <sheetData>
    <row r="2" spans="1:15" ht="16.2" thickBot="1" x14ac:dyDescent="0.35"/>
    <row r="3" spans="1:15" x14ac:dyDescent="0.3">
      <c r="A3" s="24"/>
      <c r="B3" s="20"/>
      <c r="C3" s="20"/>
      <c r="D3" s="20"/>
      <c r="E3" s="20"/>
      <c r="F3" s="20"/>
      <c r="G3" s="20"/>
      <c r="H3" s="20"/>
      <c r="I3" s="20"/>
      <c r="J3" s="20"/>
      <c r="K3" s="20"/>
      <c r="L3" s="20"/>
      <c r="M3" s="20"/>
      <c r="N3" s="20"/>
      <c r="O3" s="25"/>
    </row>
    <row r="4" spans="1:15" ht="17.399999999999999" x14ac:dyDescent="0.3">
      <c r="A4" s="26"/>
      <c r="B4" s="78" t="s">
        <v>0</v>
      </c>
      <c r="C4" s="78"/>
      <c r="D4" s="78"/>
      <c r="E4" s="78"/>
      <c r="F4" s="78"/>
      <c r="G4" s="78"/>
      <c r="H4" s="78"/>
      <c r="I4" s="78"/>
      <c r="J4" s="78"/>
      <c r="K4" s="78"/>
      <c r="L4" s="78"/>
      <c r="M4" s="78"/>
      <c r="N4" s="78"/>
      <c r="O4" s="110"/>
    </row>
    <row r="5" spans="1:15" ht="17.399999999999999" x14ac:dyDescent="0.3">
      <c r="A5" s="26"/>
      <c r="B5" s="78" t="s">
        <v>1</v>
      </c>
      <c r="C5" s="78"/>
      <c r="D5" s="78"/>
      <c r="E5" s="78"/>
      <c r="F5" s="78"/>
      <c r="G5" s="78"/>
      <c r="H5" s="78"/>
      <c r="I5" s="78"/>
      <c r="J5" s="78"/>
      <c r="K5" s="78"/>
      <c r="L5" s="78"/>
      <c r="M5" s="78"/>
      <c r="N5" s="78"/>
      <c r="O5" s="110"/>
    </row>
    <row r="6" spans="1:15" ht="17.399999999999999" x14ac:dyDescent="0.3">
      <c r="A6" s="26"/>
      <c r="B6" s="80" t="s">
        <v>2</v>
      </c>
      <c r="C6" s="80"/>
      <c r="D6" s="80"/>
      <c r="E6" s="80"/>
      <c r="F6" s="80"/>
      <c r="G6" s="80"/>
      <c r="H6" s="80"/>
      <c r="I6" s="80"/>
      <c r="J6" s="80"/>
      <c r="K6" s="80"/>
      <c r="L6" s="80"/>
      <c r="M6" s="80"/>
      <c r="N6" s="80"/>
      <c r="O6" s="111"/>
    </row>
    <row r="7" spans="1:15" x14ac:dyDescent="0.3">
      <c r="A7" s="26"/>
      <c r="O7" s="27"/>
    </row>
    <row r="8" spans="1:15" ht="16.2" thickBot="1" x14ac:dyDescent="0.35">
      <c r="A8" s="26"/>
      <c r="O8" s="27"/>
    </row>
    <row r="9" spans="1:15" ht="39" customHeight="1" thickBot="1" x14ac:dyDescent="0.35">
      <c r="A9" s="53" t="s">
        <v>3</v>
      </c>
      <c r="B9" s="54"/>
      <c r="C9" s="55"/>
      <c r="D9" s="112" t="s">
        <v>107</v>
      </c>
      <c r="E9" s="54"/>
      <c r="F9" s="54"/>
      <c r="G9" s="54"/>
      <c r="H9" s="54"/>
      <c r="I9" s="54"/>
      <c r="J9" s="54"/>
      <c r="K9" s="54"/>
      <c r="L9" s="54"/>
      <c r="M9" s="54"/>
      <c r="N9" s="54"/>
      <c r="O9" s="55"/>
    </row>
    <row r="10" spans="1:15" ht="27.9" customHeight="1" x14ac:dyDescent="0.3">
      <c r="A10" s="70" t="s">
        <v>4</v>
      </c>
      <c r="B10" s="86" t="s">
        <v>5</v>
      </c>
      <c r="C10" s="86" t="s">
        <v>6</v>
      </c>
      <c r="D10" s="86" t="s">
        <v>7</v>
      </c>
      <c r="E10" s="82" t="s">
        <v>8</v>
      </c>
      <c r="F10" s="82"/>
      <c r="G10" s="82"/>
      <c r="H10" s="82"/>
      <c r="I10" s="82"/>
      <c r="J10" s="82"/>
      <c r="K10" s="82"/>
      <c r="L10" s="82"/>
      <c r="M10" s="82" t="s">
        <v>9</v>
      </c>
      <c r="N10" s="82"/>
      <c r="O10" s="83"/>
    </row>
    <row r="11" spans="1:15" ht="32.1" customHeight="1" x14ac:dyDescent="0.3">
      <c r="A11" s="71"/>
      <c r="B11" s="87"/>
      <c r="C11" s="87"/>
      <c r="D11" s="87"/>
      <c r="E11" s="87" t="s">
        <v>10</v>
      </c>
      <c r="F11" s="87" t="s">
        <v>11</v>
      </c>
      <c r="G11" s="84" t="s">
        <v>12</v>
      </c>
      <c r="H11" s="84"/>
      <c r="I11" s="84"/>
      <c r="J11" s="84"/>
      <c r="K11" s="84" t="s">
        <v>13</v>
      </c>
      <c r="L11" s="84"/>
      <c r="M11" s="84"/>
      <c r="N11" s="84"/>
      <c r="O11" s="85"/>
    </row>
    <row r="12" spans="1:15" ht="31.2" x14ac:dyDescent="0.3">
      <c r="A12" s="113"/>
      <c r="B12" s="109"/>
      <c r="C12" s="109"/>
      <c r="D12" s="109"/>
      <c r="E12" s="109"/>
      <c r="F12" s="109"/>
      <c r="G12" s="21" t="s">
        <v>14</v>
      </c>
      <c r="H12" s="21" t="s">
        <v>15</v>
      </c>
      <c r="I12" s="21" t="s">
        <v>16</v>
      </c>
      <c r="J12" s="21" t="s">
        <v>17</v>
      </c>
      <c r="K12" s="21" t="s">
        <v>18</v>
      </c>
      <c r="L12" s="21" t="s">
        <v>19</v>
      </c>
      <c r="M12" s="107"/>
      <c r="N12" s="107"/>
      <c r="O12" s="108"/>
    </row>
    <row r="13" spans="1:15" ht="90" customHeight="1" x14ac:dyDescent="0.3">
      <c r="A13" s="115" t="s">
        <v>43</v>
      </c>
      <c r="B13" s="117" t="s">
        <v>21</v>
      </c>
      <c r="C13" s="104" t="s">
        <v>22</v>
      </c>
      <c r="D13" s="69" t="s">
        <v>23</v>
      </c>
      <c r="E13" s="57">
        <v>0.80059999999999998</v>
      </c>
      <c r="F13" s="69" t="s">
        <v>25</v>
      </c>
      <c r="G13" s="11" t="s">
        <v>26</v>
      </c>
      <c r="H13" s="11" t="s">
        <v>27</v>
      </c>
      <c r="I13" s="11" t="s">
        <v>27</v>
      </c>
      <c r="J13" s="11" t="s">
        <v>27</v>
      </c>
      <c r="K13" s="105" t="s">
        <v>26</v>
      </c>
      <c r="L13" s="105" t="s">
        <v>26</v>
      </c>
      <c r="M13" s="114" t="s">
        <v>39</v>
      </c>
      <c r="N13" s="60"/>
      <c r="O13" s="61"/>
    </row>
    <row r="14" spans="1:15" ht="90" customHeight="1" x14ac:dyDescent="0.3">
      <c r="A14" s="116"/>
      <c r="B14" s="117"/>
      <c r="C14" s="104"/>
      <c r="D14" s="69"/>
      <c r="E14" s="57"/>
      <c r="F14" s="69"/>
      <c r="G14" s="11" t="s">
        <v>26</v>
      </c>
      <c r="H14" s="11" t="s">
        <v>26</v>
      </c>
      <c r="I14" s="11" t="s">
        <v>26</v>
      </c>
      <c r="J14" s="11">
        <v>0.80059999999999998</v>
      </c>
      <c r="K14" s="105"/>
      <c r="L14" s="105"/>
      <c r="M14" s="60"/>
      <c r="N14" s="60"/>
      <c r="O14" s="61"/>
    </row>
    <row r="15" spans="1:15" ht="45" customHeight="1" x14ac:dyDescent="0.3">
      <c r="A15" s="120" t="s">
        <v>44</v>
      </c>
      <c r="B15" s="104" t="s">
        <v>45</v>
      </c>
      <c r="C15" s="104" t="s">
        <v>22</v>
      </c>
      <c r="D15" s="104" t="s">
        <v>47</v>
      </c>
      <c r="E15" s="106">
        <f>SUM(G16:J16)</f>
        <v>56500</v>
      </c>
      <c r="F15" s="69" t="s">
        <v>48</v>
      </c>
      <c r="G15" s="22">
        <v>18050</v>
      </c>
      <c r="H15" s="22"/>
      <c r="I15" s="22"/>
      <c r="J15" s="22"/>
      <c r="K15" s="105">
        <f>IFERROR(G15/G16,"ND")</f>
        <v>1.0027777777777778</v>
      </c>
      <c r="L15" s="105">
        <f>IFERROR(((G15)/E15),"ND")</f>
        <v>0.31946902654867254</v>
      </c>
      <c r="M15" s="118" t="s">
        <v>85</v>
      </c>
      <c r="N15" s="118"/>
      <c r="O15" s="119"/>
    </row>
    <row r="16" spans="1:15" ht="45" customHeight="1" x14ac:dyDescent="0.3">
      <c r="A16" s="120"/>
      <c r="B16" s="104"/>
      <c r="C16" s="104"/>
      <c r="D16" s="104"/>
      <c r="E16" s="106"/>
      <c r="F16" s="69"/>
      <c r="G16" s="22">
        <v>18000</v>
      </c>
      <c r="H16" s="22">
        <v>14000</v>
      </c>
      <c r="I16" s="22">
        <v>12250</v>
      </c>
      <c r="J16" s="22">
        <v>12250</v>
      </c>
      <c r="K16" s="105"/>
      <c r="L16" s="105"/>
      <c r="M16" s="118"/>
      <c r="N16" s="118"/>
      <c r="O16" s="119"/>
    </row>
    <row r="17" spans="1:15" ht="57.75" customHeight="1" x14ac:dyDescent="0.3">
      <c r="A17" s="120"/>
      <c r="B17" s="104" t="s">
        <v>46</v>
      </c>
      <c r="C17" s="104" t="s">
        <v>22</v>
      </c>
      <c r="D17" s="104" t="s">
        <v>47</v>
      </c>
      <c r="E17" s="106">
        <f>SUM(G18:J18)</f>
        <v>24</v>
      </c>
      <c r="F17" s="69" t="s">
        <v>48</v>
      </c>
      <c r="G17" s="22">
        <v>6</v>
      </c>
      <c r="H17" s="22"/>
      <c r="I17" s="22"/>
      <c r="J17" s="22"/>
      <c r="K17" s="105">
        <f>IFERROR(G17/G18,"ND")</f>
        <v>1</v>
      </c>
      <c r="L17" s="105">
        <f>IFERROR(((G17)/E17),"ND")</f>
        <v>0.25</v>
      </c>
      <c r="M17" s="118" t="s">
        <v>89</v>
      </c>
      <c r="N17" s="118"/>
      <c r="O17" s="119"/>
    </row>
    <row r="18" spans="1:15" ht="57.75" customHeight="1" x14ac:dyDescent="0.3">
      <c r="A18" s="120"/>
      <c r="B18" s="104"/>
      <c r="C18" s="104"/>
      <c r="D18" s="104"/>
      <c r="E18" s="106"/>
      <c r="F18" s="69"/>
      <c r="G18" s="22">
        <v>6</v>
      </c>
      <c r="H18" s="22">
        <v>6</v>
      </c>
      <c r="I18" s="22">
        <v>6</v>
      </c>
      <c r="J18" s="22">
        <v>6</v>
      </c>
      <c r="K18" s="105"/>
      <c r="L18" s="105"/>
      <c r="M18" s="118"/>
      <c r="N18" s="118"/>
      <c r="O18" s="119"/>
    </row>
    <row r="19" spans="1:15" ht="57" customHeight="1" x14ac:dyDescent="0.3">
      <c r="A19" s="120" t="s">
        <v>50</v>
      </c>
      <c r="B19" s="117" t="s">
        <v>49</v>
      </c>
      <c r="C19" s="104" t="s">
        <v>22</v>
      </c>
      <c r="D19" s="104" t="s">
        <v>47</v>
      </c>
      <c r="E19" s="106">
        <f t="shared" ref="E19" si="0">SUM(G20:J20)</f>
        <v>87000</v>
      </c>
      <c r="F19" s="69" t="s">
        <v>48</v>
      </c>
      <c r="G19" s="22">
        <v>23515</v>
      </c>
      <c r="H19" s="22"/>
      <c r="I19" s="22"/>
      <c r="J19" s="22"/>
      <c r="K19" s="105">
        <f>IFERROR(G19/G20,"ND")</f>
        <v>1.0006382978723405</v>
      </c>
      <c r="L19" s="105">
        <f>IFERROR(((G19)/E19),"ND")</f>
        <v>0.27028735632183909</v>
      </c>
      <c r="M19" s="118" t="s">
        <v>86</v>
      </c>
      <c r="N19" s="118"/>
      <c r="O19" s="119"/>
    </row>
    <row r="20" spans="1:15" ht="52.5" customHeight="1" x14ac:dyDescent="0.3">
      <c r="A20" s="121"/>
      <c r="B20" s="117"/>
      <c r="C20" s="104"/>
      <c r="D20" s="104"/>
      <c r="E20" s="106"/>
      <c r="F20" s="69"/>
      <c r="G20" s="22">
        <v>23500</v>
      </c>
      <c r="H20" s="22">
        <v>22000</v>
      </c>
      <c r="I20" s="22">
        <v>21500</v>
      </c>
      <c r="J20" s="22">
        <v>20000</v>
      </c>
      <c r="K20" s="105"/>
      <c r="L20" s="105"/>
      <c r="M20" s="118"/>
      <c r="N20" s="118"/>
      <c r="O20" s="119"/>
    </row>
    <row r="21" spans="1:15" ht="48" customHeight="1" x14ac:dyDescent="0.3">
      <c r="A21" s="121" t="s">
        <v>51</v>
      </c>
      <c r="B21" s="117" t="s">
        <v>61</v>
      </c>
      <c r="C21" s="104" t="s">
        <v>22</v>
      </c>
      <c r="D21" s="104" t="s">
        <v>47</v>
      </c>
      <c r="E21" s="106">
        <f t="shared" ref="E21" si="1">SUM(G22:J22)</f>
        <v>20000</v>
      </c>
      <c r="F21" s="69" t="s">
        <v>48</v>
      </c>
      <c r="G21" s="22">
        <v>5530</v>
      </c>
      <c r="H21" s="22"/>
      <c r="I21" s="22"/>
      <c r="J21" s="22"/>
      <c r="K21" s="105">
        <f t="shared" ref="K21" si="2">IFERROR(G21/G22,"ND")</f>
        <v>1.0054545454545454</v>
      </c>
      <c r="L21" s="105">
        <f t="shared" ref="L21" si="3">IFERROR(((G21)/E21),"ND")</f>
        <v>0.27650000000000002</v>
      </c>
      <c r="M21" s="118" t="s">
        <v>87</v>
      </c>
      <c r="N21" s="118"/>
      <c r="O21" s="119"/>
    </row>
    <row r="22" spans="1:15" ht="48" customHeight="1" x14ac:dyDescent="0.3">
      <c r="A22" s="121"/>
      <c r="B22" s="117"/>
      <c r="C22" s="104"/>
      <c r="D22" s="104"/>
      <c r="E22" s="106"/>
      <c r="F22" s="69"/>
      <c r="G22" s="22">
        <v>5500</v>
      </c>
      <c r="H22" s="22">
        <v>5500</v>
      </c>
      <c r="I22" s="22">
        <v>4500</v>
      </c>
      <c r="J22" s="22">
        <v>4500</v>
      </c>
      <c r="K22" s="105"/>
      <c r="L22" s="105"/>
      <c r="M22" s="118"/>
      <c r="N22" s="118"/>
      <c r="O22" s="119"/>
    </row>
    <row r="23" spans="1:15" ht="48" customHeight="1" x14ac:dyDescent="0.3">
      <c r="A23" s="121" t="s">
        <v>59</v>
      </c>
      <c r="B23" s="117" t="s">
        <v>62</v>
      </c>
      <c r="C23" s="104" t="s">
        <v>22</v>
      </c>
      <c r="D23" s="104" t="s">
        <v>47</v>
      </c>
      <c r="E23" s="106">
        <f t="shared" ref="E23" si="4">SUM(G24:J24)</f>
        <v>9000</v>
      </c>
      <c r="F23" s="69" t="s">
        <v>48</v>
      </c>
      <c r="G23" s="22">
        <v>2505</v>
      </c>
      <c r="H23" s="22"/>
      <c r="I23" s="22"/>
      <c r="J23" s="22"/>
      <c r="K23" s="105">
        <f t="shared" ref="K23" si="5">IFERROR(G23/G24,"ND")</f>
        <v>1.002</v>
      </c>
      <c r="L23" s="105">
        <f t="shared" ref="L23" si="6">IFERROR(((G23)/E23),"ND")</f>
        <v>0.27833333333333332</v>
      </c>
      <c r="M23" s="118" t="s">
        <v>88</v>
      </c>
      <c r="N23" s="118"/>
      <c r="O23" s="119"/>
    </row>
    <row r="24" spans="1:15" ht="48" customHeight="1" x14ac:dyDescent="0.3">
      <c r="A24" s="121"/>
      <c r="B24" s="117"/>
      <c r="C24" s="104"/>
      <c r="D24" s="104"/>
      <c r="E24" s="106"/>
      <c r="F24" s="69"/>
      <c r="G24" s="22">
        <v>2500</v>
      </c>
      <c r="H24" s="22">
        <v>2500</v>
      </c>
      <c r="I24" s="22">
        <v>2000</v>
      </c>
      <c r="J24" s="22">
        <v>2000</v>
      </c>
      <c r="K24" s="105"/>
      <c r="L24" s="105"/>
      <c r="M24" s="118"/>
      <c r="N24" s="118"/>
      <c r="O24" s="119"/>
    </row>
    <row r="25" spans="1:15" ht="48" customHeight="1" x14ac:dyDescent="0.3">
      <c r="A25" s="120" t="s">
        <v>52</v>
      </c>
      <c r="B25" s="117" t="s">
        <v>63</v>
      </c>
      <c r="C25" s="104" t="s">
        <v>22</v>
      </c>
      <c r="D25" s="104" t="s">
        <v>47</v>
      </c>
      <c r="E25" s="106">
        <f t="shared" ref="E25" si="7">SUM(G26:J26)</f>
        <v>16</v>
      </c>
      <c r="F25" s="69" t="s">
        <v>48</v>
      </c>
      <c r="G25" s="22">
        <v>4</v>
      </c>
      <c r="H25" s="22"/>
      <c r="I25" s="22"/>
      <c r="J25" s="22"/>
      <c r="K25" s="105">
        <f t="shared" ref="K25" si="8">IFERROR(G25/G26,"ND")</f>
        <v>1</v>
      </c>
      <c r="L25" s="105">
        <f t="shared" ref="L25" si="9">IFERROR(((G25)/E25),"ND")</f>
        <v>0.25</v>
      </c>
      <c r="M25" s="118" t="s">
        <v>90</v>
      </c>
      <c r="N25" s="118"/>
      <c r="O25" s="119"/>
    </row>
    <row r="26" spans="1:15" ht="48" customHeight="1" x14ac:dyDescent="0.3">
      <c r="A26" s="121"/>
      <c r="B26" s="117"/>
      <c r="C26" s="104"/>
      <c r="D26" s="104"/>
      <c r="E26" s="106"/>
      <c r="F26" s="69"/>
      <c r="G26" s="22">
        <v>4</v>
      </c>
      <c r="H26" s="22">
        <v>4</v>
      </c>
      <c r="I26" s="22">
        <v>4</v>
      </c>
      <c r="J26" s="22">
        <v>4</v>
      </c>
      <c r="K26" s="105"/>
      <c r="L26" s="105"/>
      <c r="M26" s="118"/>
      <c r="N26" s="118"/>
      <c r="O26" s="119"/>
    </row>
    <row r="27" spans="1:15" ht="45" customHeight="1" x14ac:dyDescent="0.3">
      <c r="A27" s="121" t="s">
        <v>53</v>
      </c>
      <c r="B27" s="117" t="s">
        <v>78</v>
      </c>
      <c r="C27" s="104" t="s">
        <v>22</v>
      </c>
      <c r="D27" s="104" t="s">
        <v>47</v>
      </c>
      <c r="E27" s="106">
        <f t="shared" ref="E27" si="10">SUM(G28:J28)</f>
        <v>130</v>
      </c>
      <c r="F27" s="69" t="s">
        <v>48</v>
      </c>
      <c r="G27" s="22">
        <v>35</v>
      </c>
      <c r="H27" s="22"/>
      <c r="I27" s="22"/>
      <c r="J27" s="22"/>
      <c r="K27" s="105">
        <f t="shared" ref="K27" si="11">IFERROR(G27/G28,"ND")</f>
        <v>1</v>
      </c>
      <c r="L27" s="105">
        <f t="shared" ref="L27" si="12">IFERROR(((G27)/E27),"ND")</f>
        <v>0.26923076923076922</v>
      </c>
      <c r="M27" s="118" t="s">
        <v>91</v>
      </c>
      <c r="N27" s="118"/>
      <c r="O27" s="119"/>
    </row>
    <row r="28" spans="1:15" ht="45" customHeight="1" x14ac:dyDescent="0.3">
      <c r="A28" s="121"/>
      <c r="B28" s="117"/>
      <c r="C28" s="104"/>
      <c r="D28" s="104"/>
      <c r="E28" s="106"/>
      <c r="F28" s="69"/>
      <c r="G28" s="22">
        <v>35</v>
      </c>
      <c r="H28" s="22">
        <v>35</v>
      </c>
      <c r="I28" s="22">
        <v>35</v>
      </c>
      <c r="J28" s="22">
        <v>25</v>
      </c>
      <c r="K28" s="105"/>
      <c r="L28" s="105"/>
      <c r="M28" s="118"/>
      <c r="N28" s="118"/>
      <c r="O28" s="119"/>
    </row>
    <row r="29" spans="1:15" ht="45" customHeight="1" x14ac:dyDescent="0.3">
      <c r="A29" s="121" t="s">
        <v>58</v>
      </c>
      <c r="B29" s="117" t="s">
        <v>77</v>
      </c>
      <c r="C29" s="104" t="s">
        <v>22</v>
      </c>
      <c r="D29" s="104" t="s">
        <v>47</v>
      </c>
      <c r="E29" s="106">
        <f t="shared" ref="E29" si="13">SUM(G30:J30)</f>
        <v>29</v>
      </c>
      <c r="F29" s="69" t="s">
        <v>48</v>
      </c>
      <c r="G29" s="22">
        <v>16</v>
      </c>
      <c r="H29" s="22"/>
      <c r="I29" s="22"/>
      <c r="J29" s="22"/>
      <c r="K29" s="105">
        <f t="shared" ref="K29" si="14">IFERROR(G29/G30,"ND")</f>
        <v>1</v>
      </c>
      <c r="L29" s="105">
        <f t="shared" ref="L29" si="15">IFERROR(((G29)/E29),"ND")</f>
        <v>0.55172413793103448</v>
      </c>
      <c r="M29" s="118" t="s">
        <v>92</v>
      </c>
      <c r="N29" s="118"/>
      <c r="O29" s="119"/>
    </row>
    <row r="30" spans="1:15" ht="45" customHeight="1" x14ac:dyDescent="0.3">
      <c r="A30" s="121"/>
      <c r="B30" s="117"/>
      <c r="C30" s="104"/>
      <c r="D30" s="104"/>
      <c r="E30" s="106"/>
      <c r="F30" s="69"/>
      <c r="G30" s="22">
        <v>16</v>
      </c>
      <c r="H30" s="22">
        <v>8</v>
      </c>
      <c r="I30" s="22">
        <v>4</v>
      </c>
      <c r="J30" s="22">
        <v>1</v>
      </c>
      <c r="K30" s="105"/>
      <c r="L30" s="105"/>
      <c r="M30" s="118"/>
      <c r="N30" s="118"/>
      <c r="O30" s="119"/>
    </row>
    <row r="31" spans="1:15" ht="45" customHeight="1" x14ac:dyDescent="0.3">
      <c r="A31" s="121" t="s">
        <v>57</v>
      </c>
      <c r="B31" s="117" t="s">
        <v>76</v>
      </c>
      <c r="C31" s="104" t="s">
        <v>22</v>
      </c>
      <c r="D31" s="104" t="s">
        <v>47</v>
      </c>
      <c r="E31" s="106">
        <f t="shared" ref="E31" si="16">SUM(G32:J32)</f>
        <v>4</v>
      </c>
      <c r="F31" s="69" t="s">
        <v>48</v>
      </c>
      <c r="G31" s="22">
        <v>2</v>
      </c>
      <c r="H31" s="22"/>
      <c r="I31" s="22"/>
      <c r="J31" s="22"/>
      <c r="K31" s="105">
        <f t="shared" ref="K31" si="17">IFERROR(G31/G32,"ND")</f>
        <v>1</v>
      </c>
      <c r="L31" s="105">
        <f t="shared" ref="L31" si="18">IFERROR(((G31)/E31),"ND")</f>
        <v>0.5</v>
      </c>
      <c r="M31" s="118" t="s">
        <v>93</v>
      </c>
      <c r="N31" s="118"/>
      <c r="O31" s="119"/>
    </row>
    <row r="32" spans="1:15" ht="45" customHeight="1" x14ac:dyDescent="0.3">
      <c r="A32" s="121"/>
      <c r="B32" s="117"/>
      <c r="C32" s="104"/>
      <c r="D32" s="104"/>
      <c r="E32" s="106"/>
      <c r="F32" s="69"/>
      <c r="G32" s="22">
        <v>2</v>
      </c>
      <c r="H32" s="22">
        <v>0</v>
      </c>
      <c r="I32" s="22">
        <v>1</v>
      </c>
      <c r="J32" s="22">
        <v>1</v>
      </c>
      <c r="K32" s="105"/>
      <c r="L32" s="105"/>
      <c r="M32" s="118"/>
      <c r="N32" s="118"/>
      <c r="O32" s="119"/>
    </row>
    <row r="33" spans="1:15" ht="45" customHeight="1" x14ac:dyDescent="0.3">
      <c r="A33" s="121" t="s">
        <v>56</v>
      </c>
      <c r="B33" s="117" t="s">
        <v>75</v>
      </c>
      <c r="C33" s="104" t="s">
        <v>22</v>
      </c>
      <c r="D33" s="104" t="s">
        <v>47</v>
      </c>
      <c r="E33" s="106">
        <f t="shared" ref="E33" si="19">SUM(G34:J34)</f>
        <v>36</v>
      </c>
      <c r="F33" s="69" t="s">
        <v>48</v>
      </c>
      <c r="G33" s="22">
        <v>6</v>
      </c>
      <c r="H33" s="22"/>
      <c r="I33" s="22"/>
      <c r="J33" s="22"/>
      <c r="K33" s="105">
        <f t="shared" ref="K33" si="20">IFERROR(G33/G34,"ND")</f>
        <v>1</v>
      </c>
      <c r="L33" s="105">
        <f t="shared" ref="L33" si="21">IFERROR(((G33)/E33),"ND")</f>
        <v>0.16666666666666666</v>
      </c>
      <c r="M33" s="118" t="s">
        <v>94</v>
      </c>
      <c r="N33" s="118"/>
      <c r="O33" s="119"/>
    </row>
    <row r="34" spans="1:15" ht="45" customHeight="1" x14ac:dyDescent="0.3">
      <c r="A34" s="121"/>
      <c r="B34" s="117"/>
      <c r="C34" s="104"/>
      <c r="D34" s="104"/>
      <c r="E34" s="106"/>
      <c r="F34" s="69"/>
      <c r="G34" s="22">
        <v>6</v>
      </c>
      <c r="H34" s="22">
        <v>12</v>
      </c>
      <c r="I34" s="22">
        <v>12</v>
      </c>
      <c r="J34" s="22">
        <v>6</v>
      </c>
      <c r="K34" s="105"/>
      <c r="L34" s="105"/>
      <c r="M34" s="118"/>
      <c r="N34" s="118"/>
      <c r="O34" s="119"/>
    </row>
    <row r="35" spans="1:15" ht="58.5" customHeight="1" x14ac:dyDescent="0.3">
      <c r="A35" s="120" t="s">
        <v>54</v>
      </c>
      <c r="B35" s="117" t="s">
        <v>74</v>
      </c>
      <c r="C35" s="104" t="s">
        <v>22</v>
      </c>
      <c r="D35" s="104" t="s">
        <v>47</v>
      </c>
      <c r="E35" s="106">
        <f t="shared" ref="E35" si="22">SUM(G36:J36)</f>
        <v>16</v>
      </c>
      <c r="F35" s="69" t="s">
        <v>48</v>
      </c>
      <c r="G35" s="22">
        <v>4</v>
      </c>
      <c r="H35" s="22"/>
      <c r="I35" s="22"/>
      <c r="J35" s="22"/>
      <c r="K35" s="105">
        <f t="shared" ref="K35" si="23">IFERROR(G35/G36,"ND")</f>
        <v>1</v>
      </c>
      <c r="L35" s="105">
        <f t="shared" ref="L35" si="24">IFERROR(((G35)/E35),"ND")</f>
        <v>0.25</v>
      </c>
      <c r="M35" s="118" t="s">
        <v>105</v>
      </c>
      <c r="N35" s="118"/>
      <c r="O35" s="119"/>
    </row>
    <row r="36" spans="1:15" ht="58.5" customHeight="1" x14ac:dyDescent="0.3">
      <c r="A36" s="121"/>
      <c r="B36" s="117"/>
      <c r="C36" s="104"/>
      <c r="D36" s="104"/>
      <c r="E36" s="106"/>
      <c r="F36" s="69"/>
      <c r="G36" s="22">
        <v>4</v>
      </c>
      <c r="H36" s="22">
        <v>4</v>
      </c>
      <c r="I36" s="22">
        <v>4</v>
      </c>
      <c r="J36" s="22">
        <v>4</v>
      </c>
      <c r="K36" s="105"/>
      <c r="L36" s="105"/>
      <c r="M36" s="118"/>
      <c r="N36" s="118"/>
      <c r="O36" s="119"/>
    </row>
    <row r="37" spans="1:15" ht="45" customHeight="1" x14ac:dyDescent="0.3">
      <c r="A37" s="121" t="s">
        <v>55</v>
      </c>
      <c r="B37" s="117" t="s">
        <v>73</v>
      </c>
      <c r="C37" s="104" t="s">
        <v>22</v>
      </c>
      <c r="D37" s="104" t="s">
        <v>47</v>
      </c>
      <c r="E37" s="106">
        <f t="shared" ref="E37" si="25">SUM(G38:J38)</f>
        <v>50</v>
      </c>
      <c r="F37" s="69" t="s">
        <v>48</v>
      </c>
      <c r="G37" s="22">
        <v>15</v>
      </c>
      <c r="H37" s="22"/>
      <c r="I37" s="22"/>
      <c r="J37" s="22"/>
      <c r="K37" s="105">
        <f t="shared" ref="K37" si="26">IFERROR(G37/G38,"ND")</f>
        <v>1</v>
      </c>
      <c r="L37" s="105">
        <f t="shared" ref="L37" si="27">IFERROR(((G37)/E37),"ND")</f>
        <v>0.3</v>
      </c>
      <c r="M37" s="118" t="s">
        <v>95</v>
      </c>
      <c r="N37" s="118"/>
      <c r="O37" s="119"/>
    </row>
    <row r="38" spans="1:15" ht="45" customHeight="1" x14ac:dyDescent="0.3">
      <c r="A38" s="121"/>
      <c r="B38" s="117"/>
      <c r="C38" s="104"/>
      <c r="D38" s="104"/>
      <c r="E38" s="106"/>
      <c r="F38" s="69"/>
      <c r="G38" s="22">
        <v>15</v>
      </c>
      <c r="H38" s="22">
        <v>14</v>
      </c>
      <c r="I38" s="22">
        <v>12</v>
      </c>
      <c r="J38" s="22">
        <v>9</v>
      </c>
      <c r="K38" s="105"/>
      <c r="L38" s="105"/>
      <c r="M38" s="118"/>
      <c r="N38" s="118"/>
      <c r="O38" s="119"/>
    </row>
    <row r="39" spans="1:15" ht="51.75" customHeight="1" x14ac:dyDescent="0.3">
      <c r="A39" s="121" t="s">
        <v>60</v>
      </c>
      <c r="B39" s="117" t="s">
        <v>72</v>
      </c>
      <c r="C39" s="104" t="s">
        <v>22</v>
      </c>
      <c r="D39" s="104" t="s">
        <v>47</v>
      </c>
      <c r="E39" s="106">
        <f t="shared" ref="E39" si="28">SUM(G40:J40)</f>
        <v>30</v>
      </c>
      <c r="F39" s="69" t="s">
        <v>48</v>
      </c>
      <c r="G39" s="22">
        <v>10</v>
      </c>
      <c r="H39" s="22"/>
      <c r="I39" s="22"/>
      <c r="J39" s="22"/>
      <c r="K39" s="105">
        <f t="shared" ref="K39" si="29">IFERROR(G39/G40,"ND")</f>
        <v>1</v>
      </c>
      <c r="L39" s="105">
        <f t="shared" ref="L39" si="30">IFERROR(((G39)/E39),"ND")</f>
        <v>0.33333333333333331</v>
      </c>
      <c r="M39" s="118" t="s">
        <v>96</v>
      </c>
      <c r="N39" s="118"/>
      <c r="O39" s="119"/>
    </row>
    <row r="40" spans="1:15" ht="51.75" customHeight="1" x14ac:dyDescent="0.3">
      <c r="A40" s="121"/>
      <c r="B40" s="117"/>
      <c r="C40" s="104"/>
      <c r="D40" s="104"/>
      <c r="E40" s="106"/>
      <c r="F40" s="69"/>
      <c r="G40" s="22">
        <v>10</v>
      </c>
      <c r="H40" s="22">
        <v>7</v>
      </c>
      <c r="I40" s="22">
        <v>7</v>
      </c>
      <c r="J40" s="22">
        <v>6</v>
      </c>
      <c r="K40" s="105"/>
      <c r="L40" s="105"/>
      <c r="M40" s="118"/>
      <c r="N40" s="118"/>
      <c r="O40" s="119"/>
    </row>
    <row r="41" spans="1:15" ht="58.5" customHeight="1" x14ac:dyDescent="0.3">
      <c r="A41" s="120" t="s">
        <v>79</v>
      </c>
      <c r="B41" s="117" t="s">
        <v>71</v>
      </c>
      <c r="C41" s="104" t="s">
        <v>22</v>
      </c>
      <c r="D41" s="104" t="s">
        <v>47</v>
      </c>
      <c r="E41" s="106">
        <f t="shared" ref="E41" si="31">SUM(G42:J42)</f>
        <v>5500</v>
      </c>
      <c r="F41" s="69" t="s">
        <v>48</v>
      </c>
      <c r="G41" s="22">
        <v>1551</v>
      </c>
      <c r="H41" s="22"/>
      <c r="I41" s="22"/>
      <c r="J41" s="22"/>
      <c r="K41" s="105">
        <f t="shared" ref="K41" si="32">IFERROR(G41/G42,"ND")</f>
        <v>1.034</v>
      </c>
      <c r="L41" s="105">
        <f t="shared" ref="L41" si="33">IFERROR(((G41)/E41),"ND")</f>
        <v>0.28199999999999997</v>
      </c>
      <c r="M41" s="118" t="s">
        <v>97</v>
      </c>
      <c r="N41" s="118"/>
      <c r="O41" s="119"/>
    </row>
    <row r="42" spans="1:15" ht="58.5" customHeight="1" x14ac:dyDescent="0.3">
      <c r="A42" s="120"/>
      <c r="B42" s="117"/>
      <c r="C42" s="104"/>
      <c r="D42" s="104"/>
      <c r="E42" s="106"/>
      <c r="F42" s="69"/>
      <c r="G42" s="22">
        <v>1500</v>
      </c>
      <c r="H42" s="22">
        <v>1500</v>
      </c>
      <c r="I42" s="22">
        <v>1300</v>
      </c>
      <c r="J42" s="22">
        <v>1200</v>
      </c>
      <c r="K42" s="105"/>
      <c r="L42" s="105"/>
      <c r="M42" s="118"/>
      <c r="N42" s="118"/>
      <c r="O42" s="119"/>
    </row>
    <row r="43" spans="1:15" ht="57" customHeight="1" x14ac:dyDescent="0.3">
      <c r="A43" s="121" t="s">
        <v>80</v>
      </c>
      <c r="B43" s="117" t="s">
        <v>70</v>
      </c>
      <c r="C43" s="104" t="s">
        <v>22</v>
      </c>
      <c r="D43" s="104" t="s">
        <v>47</v>
      </c>
      <c r="E43" s="106">
        <f t="shared" ref="E43" si="34">SUM(G44:J44)</f>
        <v>144</v>
      </c>
      <c r="F43" s="69" t="s">
        <v>48</v>
      </c>
      <c r="G43" s="22">
        <v>48</v>
      </c>
      <c r="H43" s="22"/>
      <c r="I43" s="22"/>
      <c r="J43" s="22"/>
      <c r="K43" s="105">
        <f t="shared" ref="K43" si="35">IFERROR(G43/G44,"ND")</f>
        <v>1</v>
      </c>
      <c r="L43" s="105">
        <f t="shared" ref="L43" si="36">IFERROR(((G43)/E43),"ND")</f>
        <v>0.33333333333333331</v>
      </c>
      <c r="M43" s="118" t="s">
        <v>98</v>
      </c>
      <c r="N43" s="118"/>
      <c r="O43" s="119"/>
    </row>
    <row r="44" spans="1:15" ht="57" customHeight="1" x14ac:dyDescent="0.3">
      <c r="A44" s="121"/>
      <c r="B44" s="117"/>
      <c r="C44" s="104"/>
      <c r="D44" s="104"/>
      <c r="E44" s="106"/>
      <c r="F44" s="69"/>
      <c r="G44" s="22">
        <v>48</v>
      </c>
      <c r="H44" s="22">
        <v>36</v>
      </c>
      <c r="I44" s="22">
        <v>36</v>
      </c>
      <c r="J44" s="22">
        <v>24</v>
      </c>
      <c r="K44" s="105"/>
      <c r="L44" s="105"/>
      <c r="M44" s="118"/>
      <c r="N44" s="118"/>
      <c r="O44" s="119"/>
    </row>
    <row r="45" spans="1:15" ht="51.75" customHeight="1" x14ac:dyDescent="0.3">
      <c r="A45" s="120" t="s">
        <v>64</v>
      </c>
      <c r="B45" s="117" t="s">
        <v>69</v>
      </c>
      <c r="C45" s="104" t="s">
        <v>22</v>
      </c>
      <c r="D45" s="104" t="s">
        <v>47</v>
      </c>
      <c r="E45" s="106">
        <f t="shared" ref="E45" si="37">SUM(G46:J46)</f>
        <v>6</v>
      </c>
      <c r="F45" s="69" t="s">
        <v>48</v>
      </c>
      <c r="G45" s="23">
        <v>0.3</v>
      </c>
      <c r="H45" s="22"/>
      <c r="I45" s="22"/>
      <c r="J45" s="22"/>
      <c r="K45" s="105">
        <f t="shared" ref="K45" si="38">IFERROR(G45/G46,"ND")</f>
        <v>0.3</v>
      </c>
      <c r="L45" s="105">
        <f t="shared" ref="L45" si="39">IFERROR(((G45)/E45),"ND")</f>
        <v>4.9999999999999996E-2</v>
      </c>
      <c r="M45" s="118" t="s">
        <v>99</v>
      </c>
      <c r="N45" s="118"/>
      <c r="O45" s="119"/>
    </row>
    <row r="46" spans="1:15" ht="56.25" customHeight="1" x14ac:dyDescent="0.3">
      <c r="A46" s="120"/>
      <c r="B46" s="117"/>
      <c r="C46" s="104"/>
      <c r="D46" s="104"/>
      <c r="E46" s="106"/>
      <c r="F46" s="69"/>
      <c r="G46" s="22">
        <v>1</v>
      </c>
      <c r="H46" s="22">
        <v>2</v>
      </c>
      <c r="I46" s="22">
        <v>2</v>
      </c>
      <c r="J46" s="22">
        <v>1</v>
      </c>
      <c r="K46" s="105"/>
      <c r="L46" s="105"/>
      <c r="M46" s="118"/>
      <c r="N46" s="118"/>
      <c r="O46" s="119"/>
    </row>
    <row r="47" spans="1:15" ht="62.25" customHeight="1" x14ac:dyDescent="0.3">
      <c r="A47" s="121" t="s">
        <v>81</v>
      </c>
      <c r="B47" s="117" t="s">
        <v>68</v>
      </c>
      <c r="C47" s="104" t="s">
        <v>22</v>
      </c>
      <c r="D47" s="104" t="s">
        <v>47</v>
      </c>
      <c r="E47" s="106">
        <f t="shared" ref="E47" si="40">SUM(G48:J48)</f>
        <v>6</v>
      </c>
      <c r="F47" s="69" t="s">
        <v>48</v>
      </c>
      <c r="G47" s="22">
        <v>0</v>
      </c>
      <c r="H47" s="22"/>
      <c r="I47" s="22"/>
      <c r="J47" s="22"/>
      <c r="K47" s="105" t="str">
        <f t="shared" ref="K47" si="41">IFERROR(G47/G48,"ND")</f>
        <v>ND</v>
      </c>
      <c r="L47" s="105">
        <f t="shared" ref="L47" si="42">IFERROR(((G47)/E47),"ND")</f>
        <v>0</v>
      </c>
      <c r="M47" s="118" t="s">
        <v>100</v>
      </c>
      <c r="N47" s="118"/>
      <c r="O47" s="119"/>
    </row>
    <row r="48" spans="1:15" ht="62.25" customHeight="1" x14ac:dyDescent="0.3">
      <c r="A48" s="121"/>
      <c r="B48" s="117"/>
      <c r="C48" s="104"/>
      <c r="D48" s="104"/>
      <c r="E48" s="106"/>
      <c r="F48" s="69"/>
      <c r="G48" s="22">
        <v>0</v>
      </c>
      <c r="H48" s="22">
        <v>0</v>
      </c>
      <c r="I48" s="22">
        <v>3</v>
      </c>
      <c r="J48" s="22">
        <v>3</v>
      </c>
      <c r="K48" s="105"/>
      <c r="L48" s="105"/>
      <c r="M48" s="118"/>
      <c r="N48" s="118"/>
      <c r="O48" s="119"/>
    </row>
    <row r="49" spans="1:15" ht="47.25" customHeight="1" x14ac:dyDescent="0.3">
      <c r="A49" s="121" t="s">
        <v>82</v>
      </c>
      <c r="B49" s="117" t="s">
        <v>67</v>
      </c>
      <c r="C49" s="104" t="s">
        <v>22</v>
      </c>
      <c r="D49" s="104" t="s">
        <v>47</v>
      </c>
      <c r="E49" s="106">
        <f t="shared" ref="E49" si="43">SUM(G50:J50)</f>
        <v>28</v>
      </c>
      <c r="F49" s="69" t="s">
        <v>48</v>
      </c>
      <c r="G49" s="22">
        <v>6</v>
      </c>
      <c r="H49" s="22"/>
      <c r="I49" s="22"/>
      <c r="J49" s="22"/>
      <c r="K49" s="105">
        <f t="shared" ref="K49" si="44">IFERROR(G49/G50,"ND")</f>
        <v>0.8571428571428571</v>
      </c>
      <c r="L49" s="105">
        <f t="shared" ref="L49" si="45">IFERROR(((G49)/E49),"ND")</f>
        <v>0.21428571428571427</v>
      </c>
      <c r="M49" s="118" t="s">
        <v>106</v>
      </c>
      <c r="N49" s="118"/>
      <c r="O49" s="119"/>
    </row>
    <row r="50" spans="1:15" ht="47.25" customHeight="1" x14ac:dyDescent="0.3">
      <c r="A50" s="121"/>
      <c r="B50" s="117"/>
      <c r="C50" s="104"/>
      <c r="D50" s="104"/>
      <c r="E50" s="106"/>
      <c r="F50" s="69"/>
      <c r="G50" s="22">
        <v>7</v>
      </c>
      <c r="H50" s="22">
        <v>7</v>
      </c>
      <c r="I50" s="22">
        <v>7</v>
      </c>
      <c r="J50" s="22">
        <v>7</v>
      </c>
      <c r="K50" s="105"/>
      <c r="L50" s="105"/>
      <c r="M50" s="118"/>
      <c r="N50" s="118"/>
      <c r="O50" s="119"/>
    </row>
    <row r="51" spans="1:15" ht="45" customHeight="1" x14ac:dyDescent="0.3">
      <c r="A51" s="121" t="s">
        <v>83</v>
      </c>
      <c r="B51" s="117" t="s">
        <v>66</v>
      </c>
      <c r="C51" s="104" t="s">
        <v>22</v>
      </c>
      <c r="D51" s="104" t="s">
        <v>47</v>
      </c>
      <c r="E51" s="106">
        <f t="shared" ref="E51" si="46">SUM(G52:J52)</f>
        <v>12</v>
      </c>
      <c r="F51" s="69" t="s">
        <v>48</v>
      </c>
      <c r="G51" s="22">
        <v>1</v>
      </c>
      <c r="H51" s="22"/>
      <c r="I51" s="22"/>
      <c r="J51" s="22"/>
      <c r="K51" s="105">
        <f t="shared" ref="K51" si="47">IFERROR(G51/G52,"ND")</f>
        <v>0.33333333333333331</v>
      </c>
      <c r="L51" s="105">
        <f t="shared" ref="L51" si="48">IFERROR(((G51)/E51),"ND")</f>
        <v>8.3333333333333329E-2</v>
      </c>
      <c r="M51" s="118" t="s">
        <v>101</v>
      </c>
      <c r="N51" s="118"/>
      <c r="O51" s="119"/>
    </row>
    <row r="52" spans="1:15" ht="45" customHeight="1" x14ac:dyDescent="0.3">
      <c r="A52" s="121"/>
      <c r="B52" s="117"/>
      <c r="C52" s="104"/>
      <c r="D52" s="104"/>
      <c r="E52" s="106"/>
      <c r="F52" s="69"/>
      <c r="G52" s="22">
        <v>3</v>
      </c>
      <c r="H52" s="22">
        <v>3</v>
      </c>
      <c r="I52" s="22">
        <v>3</v>
      </c>
      <c r="J52" s="22">
        <v>3</v>
      </c>
      <c r="K52" s="105"/>
      <c r="L52" s="105"/>
      <c r="M52" s="118"/>
      <c r="N52" s="118"/>
      <c r="O52" s="119"/>
    </row>
    <row r="53" spans="1:15" ht="48.75" customHeight="1" x14ac:dyDescent="0.3">
      <c r="A53" s="120" t="s">
        <v>84</v>
      </c>
      <c r="B53" s="117" t="s">
        <v>65</v>
      </c>
      <c r="C53" s="104" t="s">
        <v>22</v>
      </c>
      <c r="D53" s="104" t="s">
        <v>47</v>
      </c>
      <c r="E53" s="106">
        <f t="shared" ref="E53" si="49">SUM(G54:J54)</f>
        <v>12</v>
      </c>
      <c r="F53" s="69" t="s">
        <v>48</v>
      </c>
      <c r="G53" s="22">
        <v>3</v>
      </c>
      <c r="H53" s="22"/>
      <c r="I53" s="22"/>
      <c r="J53" s="22"/>
      <c r="K53" s="105">
        <f t="shared" ref="K53" si="50">IFERROR(G53/G54,"ND")</f>
        <v>1</v>
      </c>
      <c r="L53" s="105">
        <f t="shared" ref="L53" si="51">IFERROR(((G53)/E53),"ND")</f>
        <v>0.25</v>
      </c>
      <c r="M53" s="118" t="s">
        <v>102</v>
      </c>
      <c r="N53" s="118"/>
      <c r="O53" s="119"/>
    </row>
    <row r="54" spans="1:15" ht="48.75" customHeight="1" thickBot="1" x14ac:dyDescent="0.35">
      <c r="A54" s="122"/>
      <c r="B54" s="123"/>
      <c r="C54" s="124"/>
      <c r="D54" s="124"/>
      <c r="E54" s="125"/>
      <c r="F54" s="126"/>
      <c r="G54" s="28">
        <v>3</v>
      </c>
      <c r="H54" s="28">
        <v>3</v>
      </c>
      <c r="I54" s="28">
        <v>3</v>
      </c>
      <c r="J54" s="28">
        <v>3</v>
      </c>
      <c r="K54" s="127"/>
      <c r="L54" s="127"/>
      <c r="M54" s="128"/>
      <c r="N54" s="128"/>
      <c r="O54" s="129"/>
    </row>
    <row r="55" spans="1:15" x14ac:dyDescent="0.3">
      <c r="G55" s="7"/>
    </row>
    <row r="56" spans="1:15" ht="100.5" customHeight="1" thickBot="1" x14ac:dyDescent="0.35">
      <c r="G56" s="7"/>
    </row>
    <row r="57" spans="1:15" ht="15.6" customHeight="1" x14ac:dyDescent="0.5">
      <c r="A57" s="72" t="s">
        <v>104</v>
      </c>
      <c r="B57" s="72"/>
      <c r="C57" s="72"/>
      <c r="D57" s="14"/>
      <c r="F57" s="72" t="s">
        <v>35</v>
      </c>
      <c r="G57" s="73"/>
      <c r="H57" s="73"/>
      <c r="I57" s="73"/>
      <c r="J57" s="73"/>
      <c r="L57" s="72" t="s">
        <v>103</v>
      </c>
      <c r="M57" s="75"/>
      <c r="N57" s="75"/>
    </row>
    <row r="58" spans="1:15" ht="15.6" customHeight="1" x14ac:dyDescent="0.5">
      <c r="A58" s="77"/>
      <c r="B58" s="77"/>
      <c r="C58" s="77"/>
      <c r="D58" s="14"/>
      <c r="F58" s="74"/>
      <c r="G58" s="74"/>
      <c r="H58" s="74"/>
      <c r="I58" s="74"/>
      <c r="J58" s="74"/>
      <c r="L58" s="76"/>
      <c r="M58" s="76"/>
      <c r="N58" s="76"/>
    </row>
    <row r="59" spans="1:15" ht="15.6" customHeight="1" x14ac:dyDescent="0.5">
      <c r="A59" s="77"/>
      <c r="B59" s="77"/>
      <c r="C59" s="77"/>
      <c r="D59" s="14"/>
      <c r="F59" s="74"/>
      <c r="G59" s="74"/>
      <c r="H59" s="74"/>
      <c r="I59" s="74"/>
      <c r="J59" s="74"/>
      <c r="L59" s="76"/>
      <c r="M59" s="76"/>
      <c r="N59" s="76"/>
    </row>
    <row r="60" spans="1:15" ht="15.6" customHeight="1" x14ac:dyDescent="0.5">
      <c r="A60" s="77"/>
      <c r="B60" s="77"/>
      <c r="C60" s="77"/>
      <c r="D60" s="14"/>
      <c r="F60" s="74"/>
      <c r="G60" s="74"/>
      <c r="H60" s="74"/>
      <c r="I60" s="74"/>
      <c r="J60" s="74"/>
      <c r="L60" s="76"/>
      <c r="M60" s="76"/>
      <c r="N60" s="76"/>
    </row>
    <row r="61" spans="1:15" ht="15.6" customHeight="1" x14ac:dyDescent="0.5">
      <c r="A61" s="77"/>
      <c r="B61" s="77"/>
      <c r="C61" s="77"/>
      <c r="D61" s="14"/>
      <c r="F61" s="74"/>
      <c r="G61" s="74"/>
      <c r="H61" s="74"/>
      <c r="I61" s="74"/>
      <c r="J61" s="74"/>
      <c r="L61" s="76"/>
      <c r="M61" s="76"/>
      <c r="N61" s="76"/>
    </row>
    <row r="62" spans="1:15" x14ac:dyDescent="0.3">
      <c r="G62" s="7"/>
    </row>
    <row r="63" spans="1:15" x14ac:dyDescent="0.3">
      <c r="G63" s="7"/>
    </row>
  </sheetData>
  <mergeCells count="206">
    <mergeCell ref="B51:B52"/>
    <mergeCell ref="A21:A22"/>
    <mergeCell ref="A27:A28"/>
    <mergeCell ref="A29:A30"/>
    <mergeCell ref="A31:A32"/>
    <mergeCell ref="A33:A34"/>
    <mergeCell ref="A37:A38"/>
    <mergeCell ref="A39:A40"/>
    <mergeCell ref="A41:A42"/>
    <mergeCell ref="A43:A44"/>
    <mergeCell ref="A47:A48"/>
    <mergeCell ref="A49:A50"/>
    <mergeCell ref="A51:A52"/>
    <mergeCell ref="B21:B22"/>
    <mergeCell ref="B23:B24"/>
    <mergeCell ref="B27:B28"/>
    <mergeCell ref="B29:B30"/>
    <mergeCell ref="B31:B32"/>
    <mergeCell ref="B33:B34"/>
    <mergeCell ref="B37:B38"/>
    <mergeCell ref="B39:B40"/>
    <mergeCell ref="B41:B42"/>
    <mergeCell ref="B43:B44"/>
    <mergeCell ref="B47:B48"/>
    <mergeCell ref="F43:F44"/>
    <mergeCell ref="F47:F48"/>
    <mergeCell ref="F49:F50"/>
    <mergeCell ref="B25:B26"/>
    <mergeCell ref="C25:C26"/>
    <mergeCell ref="D25:D26"/>
    <mergeCell ref="E25:E26"/>
    <mergeCell ref="F25:F26"/>
    <mergeCell ref="C47:C48"/>
    <mergeCell ref="C33:C34"/>
    <mergeCell ref="D33:D34"/>
    <mergeCell ref="C37:C38"/>
    <mergeCell ref="D37:D38"/>
    <mergeCell ref="C39:C40"/>
    <mergeCell ref="D39:D40"/>
    <mergeCell ref="C41:C42"/>
    <mergeCell ref="D41:D42"/>
    <mergeCell ref="F41:F42"/>
    <mergeCell ref="D47:D48"/>
    <mergeCell ref="C49:C50"/>
    <mergeCell ref="D49:D50"/>
    <mergeCell ref="F17:F18"/>
    <mergeCell ref="F21:F22"/>
    <mergeCell ref="F23:F24"/>
    <mergeCell ref="F27:F28"/>
    <mergeCell ref="F29:F30"/>
    <mergeCell ref="F31:F32"/>
    <mergeCell ref="F33:F34"/>
    <mergeCell ref="F37:F38"/>
    <mergeCell ref="F39:F40"/>
    <mergeCell ref="M49:O50"/>
    <mergeCell ref="M51:O52"/>
    <mergeCell ref="B17:B18"/>
    <mergeCell ref="C17:C18"/>
    <mergeCell ref="D17:D18"/>
    <mergeCell ref="E17:E18"/>
    <mergeCell ref="E21:E22"/>
    <mergeCell ref="E23:E24"/>
    <mergeCell ref="E27:E28"/>
    <mergeCell ref="E29:E30"/>
    <mergeCell ref="E31:E32"/>
    <mergeCell ref="E33:E34"/>
    <mergeCell ref="E37:E38"/>
    <mergeCell ref="E39:E40"/>
    <mergeCell ref="M31:O32"/>
    <mergeCell ref="M33:O34"/>
    <mergeCell ref="M37:O38"/>
    <mergeCell ref="M39:O40"/>
    <mergeCell ref="M41:O42"/>
    <mergeCell ref="M17:O18"/>
    <mergeCell ref="M21:O22"/>
    <mergeCell ref="M23:O24"/>
    <mergeCell ref="M27:O28"/>
    <mergeCell ref="B49:B50"/>
    <mergeCell ref="L19:L20"/>
    <mergeCell ref="M19:O20"/>
    <mergeCell ref="A25:A26"/>
    <mergeCell ref="M29:O30"/>
    <mergeCell ref="K45:K46"/>
    <mergeCell ref="L45:L46"/>
    <mergeCell ref="M45:O46"/>
    <mergeCell ref="A35:A36"/>
    <mergeCell ref="B35:B36"/>
    <mergeCell ref="C35:C36"/>
    <mergeCell ref="D35:D36"/>
    <mergeCell ref="E35:E36"/>
    <mergeCell ref="F35:F36"/>
    <mergeCell ref="K35:K36"/>
    <mergeCell ref="L35:L36"/>
    <mergeCell ref="M35:O36"/>
    <mergeCell ref="M43:O44"/>
    <mergeCell ref="E41:E42"/>
    <mergeCell ref="E43:E44"/>
    <mergeCell ref="K39:K40"/>
    <mergeCell ref="L39:L40"/>
    <mergeCell ref="K41:K42"/>
    <mergeCell ref="L41:L42"/>
    <mergeCell ref="K43:K44"/>
    <mergeCell ref="A23:A24"/>
    <mergeCell ref="A45:A46"/>
    <mergeCell ref="B45:B46"/>
    <mergeCell ref="C45:C46"/>
    <mergeCell ref="A57:C61"/>
    <mergeCell ref="F57:J61"/>
    <mergeCell ref="L57:N61"/>
    <mergeCell ref="M25:O26"/>
    <mergeCell ref="A53:A54"/>
    <mergeCell ref="B53:B54"/>
    <mergeCell ref="C53:C54"/>
    <mergeCell ref="D53:D54"/>
    <mergeCell ref="E53:E54"/>
    <mergeCell ref="F53:F54"/>
    <mergeCell ref="K53:K54"/>
    <mergeCell ref="L53:L54"/>
    <mergeCell ref="M53:O54"/>
    <mergeCell ref="D45:D46"/>
    <mergeCell ref="E45:E46"/>
    <mergeCell ref="F45:F46"/>
    <mergeCell ref="L43:L44"/>
    <mergeCell ref="C43:C44"/>
    <mergeCell ref="D43:D44"/>
    <mergeCell ref="M47:O48"/>
    <mergeCell ref="K25:K26"/>
    <mergeCell ref="L25:L26"/>
    <mergeCell ref="K15:K16"/>
    <mergeCell ref="L15:L16"/>
    <mergeCell ref="M15:O16"/>
    <mergeCell ref="A19:A20"/>
    <mergeCell ref="B19:B20"/>
    <mergeCell ref="C19:C20"/>
    <mergeCell ref="D19:D20"/>
    <mergeCell ref="E19:E20"/>
    <mergeCell ref="F19:F20"/>
    <mergeCell ref="K19:K20"/>
    <mergeCell ref="B15:B16"/>
    <mergeCell ref="C15:C16"/>
    <mergeCell ref="D15:D16"/>
    <mergeCell ref="E15:E16"/>
    <mergeCell ref="F15:F16"/>
    <mergeCell ref="K17:K18"/>
    <mergeCell ref="L17:L18"/>
    <mergeCell ref="K21:K22"/>
    <mergeCell ref="L21:L22"/>
    <mergeCell ref="K23:K24"/>
    <mergeCell ref="L23:L24"/>
    <mergeCell ref="A15:A18"/>
    <mergeCell ref="F13:F14"/>
    <mergeCell ref="K13:K14"/>
    <mergeCell ref="L13:L14"/>
    <mergeCell ref="M13:O14"/>
    <mergeCell ref="A13:A14"/>
    <mergeCell ref="B13:B14"/>
    <mergeCell ref="C13:C14"/>
    <mergeCell ref="D13:D14"/>
    <mergeCell ref="E13:E14"/>
    <mergeCell ref="M10:O12"/>
    <mergeCell ref="E11:E12"/>
    <mergeCell ref="F11:F12"/>
    <mergeCell ref="G11:J11"/>
    <mergeCell ref="K11:L11"/>
    <mergeCell ref="B4:O4"/>
    <mergeCell ref="B5:O5"/>
    <mergeCell ref="B6:O6"/>
    <mergeCell ref="A9:C9"/>
    <mergeCell ref="D9:O9"/>
    <mergeCell ref="A10:A12"/>
    <mergeCell ref="B10:B12"/>
    <mergeCell ref="C10:C12"/>
    <mergeCell ref="D10:D12"/>
    <mergeCell ref="E10:L10"/>
    <mergeCell ref="L27:L28"/>
    <mergeCell ref="K29:K30"/>
    <mergeCell ref="L29:L30"/>
    <mergeCell ref="K31:K32"/>
    <mergeCell ref="L31:L32"/>
    <mergeCell ref="K33:K34"/>
    <mergeCell ref="L33:L34"/>
    <mergeCell ref="K37:K38"/>
    <mergeCell ref="L37:L38"/>
    <mergeCell ref="K27:K28"/>
    <mergeCell ref="C21:C22"/>
    <mergeCell ref="D21:D22"/>
    <mergeCell ref="C23:C24"/>
    <mergeCell ref="D23:D24"/>
    <mergeCell ref="C27:C28"/>
    <mergeCell ref="D27:D28"/>
    <mergeCell ref="C29:C30"/>
    <mergeCell ref="D29:D30"/>
    <mergeCell ref="C31:C32"/>
    <mergeCell ref="D31:D32"/>
    <mergeCell ref="C51:C52"/>
    <mergeCell ref="D51:D52"/>
    <mergeCell ref="K47:K48"/>
    <mergeCell ref="L47:L48"/>
    <mergeCell ref="K49:K50"/>
    <mergeCell ref="L49:L50"/>
    <mergeCell ref="K51:K52"/>
    <mergeCell ref="L51:L52"/>
    <mergeCell ref="F51:F52"/>
    <mergeCell ref="E47:E48"/>
    <mergeCell ref="E49:E50"/>
    <mergeCell ref="E51:E52"/>
  </mergeCells>
  <pageMargins left="0.9055118110236221" right="0.23622047244094491" top="0.74803149606299213" bottom="0.74803149606299213" header="0.31496062992125984" footer="0.31496062992125984"/>
  <pageSetup paperSize="5" scale="4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F5A3-78C8-4A33-BFC7-71DC612D4A45}">
  <dimension ref="A1:B9"/>
  <sheetViews>
    <sheetView workbookViewId="0">
      <selection activeCell="A4" sqref="A4:B9"/>
    </sheetView>
  </sheetViews>
  <sheetFormatPr baseColWidth="10" defaultColWidth="9.69921875" defaultRowHeight="14.4" x14ac:dyDescent="0.3"/>
  <cols>
    <col min="1" max="1" width="18.19921875" style="16" customWidth="1"/>
    <col min="2" max="2" width="38.69921875" style="16" customWidth="1"/>
    <col min="3" max="16384" width="9.69921875" style="16"/>
  </cols>
  <sheetData>
    <row r="1" spans="1:2" x14ac:dyDescent="0.3">
      <c r="A1" s="15" t="s">
        <v>40</v>
      </c>
    </row>
    <row r="3" spans="1:2" ht="171" customHeight="1" x14ac:dyDescent="0.3">
      <c r="A3" s="130" t="s">
        <v>41</v>
      </c>
      <c r="B3" s="130"/>
    </row>
    <row r="4" spans="1:2" x14ac:dyDescent="0.3">
      <c r="A4" s="131" t="s">
        <v>42</v>
      </c>
      <c r="B4" s="132"/>
    </row>
    <row r="5" spans="1:2" x14ac:dyDescent="0.3">
      <c r="A5" s="132"/>
      <c r="B5" s="132"/>
    </row>
    <row r="6" spans="1:2" x14ac:dyDescent="0.3">
      <c r="A6" s="132"/>
      <c r="B6" s="132"/>
    </row>
    <row r="7" spans="1:2" x14ac:dyDescent="0.3">
      <c r="A7" s="132"/>
      <c r="B7" s="132"/>
    </row>
    <row r="8" spans="1:2" x14ac:dyDescent="0.3">
      <c r="A8" s="132"/>
      <c r="B8" s="132"/>
    </row>
    <row r="9" spans="1:2" x14ac:dyDescent="0.3">
      <c r="A9" s="132"/>
      <c r="B9" s="132"/>
    </row>
  </sheetData>
  <mergeCells count="2">
    <mergeCell ref="A3:B3"/>
    <mergeCell ref="A4: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CEDULA 2025 E1</vt:lpstr>
      <vt:lpstr>CEDULA 2026 E1</vt:lpstr>
      <vt:lpstr>CEDULA 2027 E1</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ADOLFO ROMO</cp:lastModifiedBy>
  <cp:revision/>
  <cp:lastPrinted>2025-04-15T16:00:00Z</cp:lastPrinted>
  <dcterms:created xsi:type="dcterms:W3CDTF">2020-03-29T23:09:10Z</dcterms:created>
  <dcterms:modified xsi:type="dcterms:W3CDTF">2025-04-28T19:52:38Z</dcterms:modified>
  <cp:category/>
  <cp:contentStatus/>
</cp:coreProperties>
</file>