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sheylamartindelcampo/Desktop/1Tr25-Entrega/"/>
    </mc:Choice>
  </mc:AlternateContent>
  <xr:revisionPtr revIDLastSave="0" documentId="13_ncr:1_{02794901-C2D9-9047-BCD1-C0CD5B67D904}" xr6:coauthVersionLast="47" xr6:coauthVersionMax="47" xr10:uidLastSave="{00000000-0000-0000-0000-000000000000}"/>
  <bookViews>
    <workbookView xWindow="600" yWindow="3400" windowWidth="28200" windowHeight="17300" xr2:uid="{00000000-000D-0000-FFFF-FFFF00000000}"/>
  </bookViews>
  <sheets>
    <sheet name="CEDULA 1TR23 E2" sheetId="1" r:id="rId1"/>
  </sheets>
  <definedNames>
    <definedName name="_xlnm.Print_Area" localSheetId="0">'CEDULA 1TR23 E2'!$A$3:$Q$224</definedName>
    <definedName name="_xlnm.Print_Titles" localSheetId="0">'CEDULA 1TR23 E2'!$4:$12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13" i="1" l="1"/>
  <c r="M213" i="1"/>
  <c r="N211" i="1"/>
  <c r="M211" i="1"/>
  <c r="N209" i="1"/>
  <c r="M209" i="1"/>
  <c r="N207" i="1"/>
  <c r="M207" i="1"/>
  <c r="N205" i="1"/>
  <c r="M205" i="1"/>
  <c r="N203" i="1"/>
  <c r="M203" i="1"/>
  <c r="N201" i="1"/>
  <c r="M201" i="1"/>
  <c r="N199" i="1"/>
  <c r="M199" i="1"/>
  <c r="N197" i="1"/>
  <c r="M197" i="1"/>
  <c r="N195" i="1"/>
  <c r="M195" i="1"/>
  <c r="N193" i="1"/>
  <c r="M193" i="1"/>
  <c r="N191" i="1"/>
  <c r="M191" i="1"/>
  <c r="N189" i="1"/>
  <c r="M189" i="1"/>
  <c r="N187" i="1"/>
  <c r="M187" i="1"/>
  <c r="N185" i="1"/>
  <c r="M185" i="1"/>
  <c r="N183" i="1"/>
  <c r="M183" i="1"/>
  <c r="N181" i="1"/>
  <c r="M181" i="1"/>
  <c r="N179" i="1"/>
  <c r="M179" i="1"/>
  <c r="N177" i="1"/>
  <c r="M177" i="1"/>
  <c r="N175" i="1"/>
  <c r="M175" i="1"/>
  <c r="N173" i="1"/>
  <c r="M173" i="1"/>
  <c r="N171" i="1"/>
  <c r="M171" i="1"/>
  <c r="N169" i="1"/>
  <c r="M169" i="1"/>
  <c r="N167" i="1"/>
  <c r="M167" i="1"/>
  <c r="N165" i="1"/>
  <c r="M165" i="1"/>
  <c r="N163" i="1"/>
  <c r="M163" i="1"/>
  <c r="N161" i="1"/>
  <c r="M161" i="1"/>
  <c r="N159" i="1"/>
  <c r="M159" i="1"/>
  <c r="N157" i="1"/>
  <c r="M157" i="1"/>
  <c r="N155" i="1"/>
  <c r="M155" i="1"/>
  <c r="N153" i="1"/>
  <c r="M153" i="1"/>
  <c r="N151" i="1"/>
  <c r="M151" i="1"/>
  <c r="N149" i="1"/>
  <c r="M149" i="1"/>
  <c r="N147" i="1"/>
  <c r="M147" i="1"/>
  <c r="N145" i="1"/>
  <c r="M145" i="1"/>
  <c r="N143" i="1"/>
  <c r="M143" i="1"/>
  <c r="N141" i="1"/>
  <c r="M141" i="1"/>
  <c r="N139" i="1"/>
  <c r="M139" i="1"/>
  <c r="N137" i="1"/>
  <c r="M137" i="1"/>
  <c r="N135" i="1"/>
  <c r="M135" i="1"/>
  <c r="N133" i="1"/>
  <c r="M133" i="1"/>
  <c r="N131" i="1"/>
  <c r="M131" i="1"/>
  <c r="N129" i="1"/>
  <c r="M129" i="1"/>
  <c r="N127" i="1"/>
  <c r="M127" i="1"/>
  <c r="N125" i="1"/>
  <c r="M125" i="1"/>
  <c r="N123" i="1"/>
  <c r="M123" i="1"/>
  <c r="N121" i="1"/>
  <c r="M121" i="1"/>
  <c r="N119" i="1"/>
  <c r="M119" i="1"/>
  <c r="N117" i="1"/>
  <c r="M117" i="1"/>
  <c r="N115" i="1"/>
  <c r="M115" i="1"/>
  <c r="N113" i="1"/>
  <c r="M113" i="1"/>
  <c r="N111" i="1"/>
  <c r="M111" i="1"/>
  <c r="N109" i="1"/>
  <c r="M109" i="1"/>
  <c r="N107" i="1"/>
  <c r="M107" i="1"/>
  <c r="N105" i="1"/>
  <c r="M105" i="1"/>
  <c r="N103" i="1"/>
  <c r="M103" i="1"/>
  <c r="N101" i="1"/>
  <c r="M101" i="1"/>
  <c r="N99" i="1"/>
  <c r="M99" i="1"/>
  <c r="N97" i="1"/>
  <c r="M97" i="1"/>
  <c r="N95" i="1"/>
  <c r="M95" i="1"/>
  <c r="N93" i="1"/>
  <c r="M93" i="1"/>
  <c r="N91" i="1"/>
  <c r="M91" i="1"/>
  <c r="N89" i="1"/>
  <c r="M89" i="1"/>
  <c r="N87" i="1"/>
  <c r="M87" i="1"/>
  <c r="N85" i="1"/>
  <c r="M85" i="1"/>
  <c r="N83" i="1"/>
  <c r="M83" i="1"/>
  <c r="N81" i="1"/>
  <c r="M81" i="1"/>
  <c r="N79" i="1"/>
  <c r="M79" i="1"/>
  <c r="N77" i="1"/>
  <c r="M77" i="1"/>
  <c r="N75" i="1"/>
  <c r="M75" i="1"/>
  <c r="N73" i="1"/>
  <c r="M73" i="1"/>
  <c r="N71" i="1"/>
  <c r="M71" i="1"/>
  <c r="N69" i="1"/>
  <c r="M69" i="1"/>
  <c r="N67" i="1"/>
  <c r="M67" i="1"/>
  <c r="N65" i="1"/>
  <c r="M65" i="1"/>
  <c r="N63" i="1"/>
  <c r="M63" i="1"/>
  <c r="N61" i="1"/>
  <c r="M61" i="1"/>
  <c r="N59" i="1"/>
  <c r="M59" i="1"/>
  <c r="N57" i="1"/>
  <c r="M57" i="1"/>
  <c r="N55" i="1"/>
  <c r="M55" i="1"/>
  <c r="N53" i="1"/>
  <c r="M53" i="1"/>
  <c r="N51" i="1"/>
  <c r="M51" i="1"/>
  <c r="N49" i="1"/>
  <c r="M49" i="1"/>
  <c r="N47" i="1"/>
  <c r="M47" i="1"/>
  <c r="N45" i="1"/>
  <c r="M45" i="1"/>
  <c r="N43" i="1"/>
  <c r="M43" i="1"/>
  <c r="N41" i="1"/>
  <c r="M41" i="1"/>
  <c r="N39" i="1"/>
  <c r="M39" i="1"/>
  <c r="N37" i="1"/>
  <c r="M37" i="1"/>
  <c r="N35" i="1"/>
  <c r="M35" i="1"/>
  <c r="N33" i="1"/>
  <c r="M33" i="1"/>
  <c r="N31" i="1"/>
  <c r="M31" i="1"/>
  <c r="N29" i="1"/>
  <c r="M29" i="1"/>
  <c r="N27" i="1"/>
  <c r="M27" i="1"/>
  <c r="N25" i="1"/>
  <c r="M25" i="1"/>
  <c r="N23" i="1"/>
  <c r="M23" i="1"/>
  <c r="N21" i="1"/>
  <c r="M21" i="1"/>
  <c r="N19" i="1"/>
  <c r="M19" i="1"/>
  <c r="N17" i="1"/>
  <c r="M17" i="1"/>
  <c r="N15" i="1"/>
  <c r="M15" i="1"/>
</calcChain>
</file>

<file path=xl/sharedStrings.xml><?xml version="1.0" encoding="utf-8"?>
<sst xmlns="http://schemas.openxmlformats.org/spreadsheetml/2006/main" count="644" uniqueCount="341">
  <si>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</si>
  <si>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</si>
  <si>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</si>
  <si>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</si>
  <si>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</si>
  <si>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</si>
  <si>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</si>
  <si>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</si>
  <si>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</si>
  <si>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</si>
  <si>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</si>
  <si>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</si>
  <si>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</si>
  <si>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</si>
  <si>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</si>
  <si>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</si>
  <si>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</si>
  <si>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 xml:space="preserve">PROGRAMA PRESUPUESTARIO ANUAL: </t>
  </si>
  <si>
    <t>Ascendente Regular</t>
  </si>
  <si>
    <t>Anual</t>
  </si>
  <si>
    <t>Ascendente Nominal</t>
  </si>
  <si>
    <t>Trimestral</t>
  </si>
  <si>
    <t>SI</t>
  </si>
  <si>
    <t>ELABORÓ</t>
  </si>
  <si>
    <t>REVISÓ</t>
  </si>
  <si>
    <t>AUTORIZÓ</t>
  </si>
  <si>
    <t>NO</t>
  </si>
  <si>
    <r>
      <rPr>
        <b/>
        <sz val="9"/>
        <color theme="1"/>
        <rFont val="Arial"/>
        <family val="2"/>
      </rPr>
      <t>PBSR:</t>
    </r>
    <r>
      <rPr>
        <sz val="9"/>
        <color theme="1"/>
        <rFont val="Arial"/>
        <family val="2"/>
      </rPr>
      <t xml:space="preserve"> Porcentaje de Brigadas Sociales realizadas (Brigadas del Bienestar  y Brigadas de Cancún Nos Une).</t>
    </r>
  </si>
  <si>
    <t>LIC. BERENICE SOSA OSORIO
SECRETARÍA MUNICIPAL DE BIENESTAR</t>
  </si>
  <si>
    <t>PERÍODO QUE SE INFORMA: DEL 1 DE ENERO AL 31 DE MARZO DE 2025</t>
  </si>
  <si>
    <t xml:space="preserve">E-PPA 4.1  IMPULSO AL BIENESTAR SOCIAL	</t>
  </si>
  <si>
    <t xml:space="preserve">SENTIDO DEL INDICADOR 
</t>
  </si>
  <si>
    <r>
      <rPr>
        <b/>
        <sz val="11"/>
        <color theme="1"/>
        <rFont val="Calibri"/>
        <family val="2"/>
        <scheme val="minor"/>
      </rPr>
      <t xml:space="preserve">I_PROS_COM_JUS_SOC: </t>
    </r>
    <r>
      <rPr>
        <sz val="11"/>
        <color theme="1"/>
        <rFont val="Calibri"/>
        <family val="2"/>
        <scheme val="minor"/>
      </rPr>
      <t xml:space="preserve"> Índice de Prosperidad Compartida y Justicia Social </t>
    </r>
  </si>
  <si>
    <t>Ascendente</t>
  </si>
  <si>
    <t>Trianual</t>
  </si>
  <si>
    <t>No Aplica</t>
  </si>
  <si>
    <t>NA</t>
  </si>
  <si>
    <t>-</t>
  </si>
  <si>
    <r>
      <rPr>
        <b/>
        <sz val="12"/>
        <color theme="1"/>
        <rFont val="Calibri"/>
        <family val="2"/>
        <scheme val="minor"/>
      </rPr>
      <t>Meta Trimestral:</t>
    </r>
    <r>
      <rPr>
        <sz val="11"/>
        <color theme="1"/>
        <rFont val="Calibri"/>
        <family val="2"/>
        <scheme val="minor"/>
      </rPr>
      <t xml:space="preserve">  
Se considera que no aplica para el primer trimestre del 2025, debido a que es un Índice de nueva creación para el eje 4 Prosperidad Compartida y Justicia Social y que tiene una periodicidad trianual sin línea base y con una meta establecida hasta diciembre 2027, fecha en que se verificará si la meta programada se logró.
</t>
    </r>
    <r>
      <rPr>
        <b/>
        <sz val="12"/>
        <color theme="1"/>
        <rFont val="Calibri"/>
        <family val="2"/>
        <scheme val="minor"/>
      </rPr>
      <t xml:space="preserve">Meta Anual: 
</t>
    </r>
    <r>
      <rPr>
        <sz val="11"/>
        <color theme="1"/>
        <rFont val="Calibri"/>
        <family val="2"/>
        <scheme val="minor"/>
      </rPr>
      <t>Se considera que no aplica para el primer trimestre del 2025, debido a que es un Índice de nueva creación para el eje 4 Prosperidad Compartida y Justicia Social  y que tiene una periodicidad trianual sin línea base y con una meta establecida hasta diciembre 2027, fecha en que se verificará si la meta programada se logró.</t>
    </r>
  </si>
  <si>
    <t>P. 4.1.1.1 La población que habita en el municipio recibe una educación de calidad, libre de violencia, acceso a la  salud, igualdad entre hombres y mujeres, mejorando su economía, dignificación laboral y bienestar social.</t>
  </si>
  <si>
    <t>PAESEB: Porcentaje de Acciones Educativas, salud, económicas, y de bienestar implementadas. (El Propósito de la Secretaría Municipal de Bienestar, se obtiene por la suma de los 34 componentes que componen la Matriz de Indicadores para Resultados "MIR", y las metas de los componentes se obtienen por la suma de cada una de las actividades de las Direcciones y Coordinaciones que comprenden al mismo. En los recuadros siguientes vienen los programas que comprenden a cada actividad.</t>
  </si>
  <si>
    <r>
      <t>Meta Trimestral: Este indicador tiene como meta anual realizar 39192 acciones a favor de la población que habita en el municipio. En este trimestre se realizaron 9373 de las 9076 programadas. El porcentaje alcanzado de 103.27%, para favorecer a una educación de calidad, libre de violencia, acceso a la  salud, igualdad entre hombres y mujeres, mejorando su economía, dignificación laboral y bienestar social.</t>
    </r>
    <r>
      <rPr>
        <b/>
        <sz val="11"/>
        <color rgb="FFC00000"/>
        <rFont val="Calibri (Cuerpo)"/>
      </rPr>
      <t xml:space="preserve">
</t>
    </r>
    <r>
      <rPr>
        <b/>
        <sz val="11"/>
        <rFont val="Calibri"/>
        <family val="2"/>
        <scheme val="minor"/>
      </rPr>
      <t xml:space="preserve">
Meta Anual:  Durante el ejercicio 2025, el porcentaje anual va en 23.92%, ya que de las 9076 reuniones programadas se realizaron las 9373. Lo anterior con la finalidad de favorecer a una educación de calidad, libre de violencia, acceso a la  salud, igualdad entre hombres y mujeres, mejorando su economía, dignificación laboral y bienestar social.</t>
    </r>
  </si>
  <si>
    <r>
      <rPr>
        <b/>
        <sz val="11"/>
        <color theme="1"/>
        <rFont val="Arial"/>
        <family val="2"/>
      </rPr>
      <t xml:space="preserve">C. 4.1.1.1.1 </t>
    </r>
    <r>
      <rPr>
        <sz val="11"/>
        <color theme="1"/>
        <rFont val="Arial"/>
        <family val="2"/>
      </rPr>
      <t>Reuniones de coordinación administrativa y económica con las Direcciones Generales de la Secretaría Municipal de Bienestar</t>
    </r>
  </si>
  <si>
    <r>
      <rPr>
        <b/>
        <sz val="9"/>
        <color theme="1"/>
        <rFont val="Arial"/>
        <family val="2"/>
      </rPr>
      <t xml:space="preserve">PRCAEI: </t>
    </r>
    <r>
      <rPr>
        <sz val="9"/>
        <color theme="1"/>
        <rFont val="Arial"/>
        <family val="2"/>
      </rPr>
      <t>Porcentaje de Reuniones de Coordinación administrativa y económica  implementadas (reuniones de coordinación con enfoque administrativo y económico de las Direcciones Generales).</t>
    </r>
  </si>
  <si>
    <r>
      <rPr>
        <b/>
        <sz val="11"/>
        <color theme="1"/>
        <rFont val="Calibri"/>
        <family val="2"/>
        <scheme val="minor"/>
      </rPr>
      <t>Meta Trimestral:</t>
    </r>
    <r>
      <rPr>
        <sz val="11"/>
        <color theme="1"/>
        <rFont val="Calibri"/>
        <family val="2"/>
        <scheme val="minor"/>
      </rPr>
      <t xml:space="preserve"> Este indicador tiene como meta anual realizar 24 reuniones. En este trimestre se realizaron 6 de las 6 programadas. El porcentaje alcanzado de 100%, con la finalidad de seguir fortaleciendo las acciones a implementar a favor de los ciudadanos del municipio.
</t>
    </r>
    <r>
      <rPr>
        <b/>
        <sz val="11"/>
        <color theme="1"/>
        <rFont val="Calibri"/>
        <family val="2"/>
        <scheme val="minor"/>
      </rPr>
      <t xml:space="preserve">
Meta Anual: </t>
    </r>
    <r>
      <rPr>
        <sz val="11"/>
        <color theme="1"/>
        <rFont val="Calibri"/>
        <family val="2"/>
        <scheme val="minor"/>
      </rPr>
      <t xml:space="preserve"> Durante el ejercicio 2025, el porcentaje anual va en 25%, ya que de las 6 reuniones programadas se realizaron las 6. Lo anterior con la finalidad de seguir fortaleciendo las acciones a implementar a favor de los ciudadanos del municipio.</t>
    </r>
  </si>
  <si>
    <r>
      <rPr>
        <b/>
        <sz val="11"/>
        <color theme="1"/>
        <rFont val="Arial"/>
        <family val="2"/>
      </rPr>
      <t>A. 4.1.1.1.1.1</t>
    </r>
    <r>
      <rPr>
        <sz val="11"/>
        <color theme="1"/>
        <rFont val="Arial"/>
        <family val="2"/>
      </rPr>
      <t xml:space="preserve"> Realización de reuniones de coordinación con enfoque administrativo y económico con las Direcciones Generales de la SMDSyE.</t>
    </r>
  </si>
  <si>
    <r>
      <rPr>
        <b/>
        <sz val="9"/>
        <color theme="1"/>
        <rFont val="Arial"/>
        <family val="2"/>
      </rPr>
      <t xml:space="preserve">PRD: </t>
    </r>
    <r>
      <rPr>
        <sz val="9"/>
        <color theme="1"/>
        <rFont val="Arial"/>
        <family val="2"/>
      </rPr>
      <t>Porcentaje de Reuniones con las Direcciones  (reuniones de coordinación con enfoque administrativo y económico de las Direcciones Generales)</t>
    </r>
  </si>
  <si>
    <r>
      <rPr>
        <b/>
        <sz val="11"/>
        <color theme="1"/>
        <rFont val="Calibri"/>
        <family val="2"/>
        <scheme val="minor"/>
      </rPr>
      <t xml:space="preserve">Meta Trimestral: </t>
    </r>
    <r>
      <rPr>
        <sz val="11"/>
        <color theme="1"/>
        <rFont val="Calibri"/>
        <family val="2"/>
        <scheme val="minor"/>
      </rPr>
      <t xml:space="preserve">Este indicador tiene como meta anual realizar 24 reuniones. En este trimestre se realizaron 6 de las 6 programadas. El porcentaje alcanzado de 100%, con la finalidad de seguir fortaleciendo las acciones a implementar a favor de los ciudadanos del municipio.
</t>
    </r>
    <r>
      <rPr>
        <b/>
        <sz val="11"/>
        <color theme="1"/>
        <rFont val="Calibri"/>
        <family val="2"/>
        <scheme val="minor"/>
      </rPr>
      <t>Meta Anual:</t>
    </r>
    <r>
      <rPr>
        <sz val="11"/>
        <color theme="1"/>
        <rFont val="Calibri"/>
        <family val="2"/>
        <scheme val="minor"/>
      </rPr>
      <t xml:space="preserve"> Durante el ejercicio 2025, el porcentaje anual va en 25%, ya que de las 24 reuniones programadas se realizaron las 24. Lo anterior con la finalidad de seguir fortaleciendo las acciones a implementar a favor de los ciudadanos del municipio.</t>
    </r>
  </si>
  <si>
    <r>
      <rPr>
        <b/>
        <sz val="11"/>
        <color theme="1"/>
        <rFont val="Arial"/>
        <family val="2"/>
      </rPr>
      <t xml:space="preserve">C. 4.1.1.1.2 </t>
    </r>
    <r>
      <rPr>
        <sz val="11"/>
        <color theme="1"/>
        <rFont val="Arial"/>
        <family val="2"/>
      </rPr>
      <t xml:space="preserve">Acciones de derechos sociales, con humanismo, desarrollo social y bienestar realizadas. </t>
    </r>
  </si>
  <si>
    <r>
      <rPr>
        <b/>
        <sz val="7"/>
        <color theme="1"/>
        <rFont val="Arial"/>
        <family val="2"/>
      </rPr>
      <t xml:space="preserve">PADSDB: </t>
    </r>
    <r>
      <rPr>
        <sz val="7"/>
        <color theme="1"/>
        <rFont val="Arial"/>
        <family val="2"/>
      </rPr>
      <t>Porcentaje de Acciones de Derechos Sociales, Desarrollo Social y Bienestar (las actividades son:  Brigadas del Bienestar con "Justicia socia", Posadas Navideñas, Consejo Consultivo, Brigadas de Bienestar "Educando con inclusión" para el Desarrollo del Bienestar. Brigada de Bienestar con "Prosperidad Compartida", Cancún Nos Une y  Talleres de Co Creación y Votación presencial del Presupuesto Participativo).</t>
    </r>
  </si>
  <si>
    <r>
      <rPr>
        <b/>
        <sz val="11"/>
        <color theme="1"/>
        <rFont val="Calibri"/>
        <family val="2"/>
        <scheme val="minor"/>
      </rPr>
      <t xml:space="preserve">Meta Trimestral: </t>
    </r>
    <r>
      <rPr>
        <sz val="11"/>
        <color theme="1"/>
        <rFont val="Calibri"/>
        <family val="2"/>
        <scheme val="minor"/>
      </rPr>
      <t xml:space="preserve">Este indicador tiene como meta anual realizar 108 acciones  de derechos sociales. En este trimestre se realizaron 19 de las 19 programadas. El porcentaje alcanzado de 100%, para fortalecer el desarrollo social y bienestar.
</t>
    </r>
    <r>
      <rPr>
        <b/>
        <sz val="11"/>
        <color theme="1"/>
        <rFont val="Calibri"/>
        <family val="2"/>
        <scheme val="minor"/>
      </rPr>
      <t xml:space="preserve">
Meta Anual: </t>
    </r>
    <r>
      <rPr>
        <sz val="11"/>
        <color theme="1"/>
        <rFont val="Calibri"/>
        <family val="2"/>
        <scheme val="minor"/>
      </rPr>
      <t>Durante el ejercicio 2025, el porcentaje anual va en 17.59%, ya que de las 19 acciones  de derechos sociales programadas se realizaron los 19. Lo anterior con la finalidad de fortalecer el desarrollo social y bienestar.</t>
    </r>
  </si>
  <si>
    <r>
      <rPr>
        <b/>
        <sz val="11"/>
        <color theme="1"/>
        <rFont val="Arial"/>
        <family val="2"/>
      </rPr>
      <t>A. 4.1.1.1.2.1</t>
    </r>
    <r>
      <rPr>
        <sz val="11"/>
        <color theme="1"/>
        <rFont val="Arial"/>
        <family val="2"/>
      </rPr>
      <t xml:space="preserve"> Realización de acciones en materia de desarrollo del bienestar social, en coordinación con dependencias gubernamentales y la sociedad civil, fortaleciendo la cohesión social, de la ciudadanía en atención prioritaria.</t>
    </r>
  </si>
  <si>
    <r>
      <rPr>
        <b/>
        <sz val="9"/>
        <color theme="1"/>
        <rFont val="Arial"/>
        <family val="2"/>
      </rPr>
      <t>PADBS:</t>
    </r>
    <r>
      <rPr>
        <sz val="9"/>
        <color theme="1"/>
        <rFont val="Arial"/>
        <family val="2"/>
      </rPr>
      <t xml:space="preserve"> Porcentaje de acciones de desarrollo del bienestar social (los programas son: Brigadas del Bienestar con ""Justicia socia"", Posadas Navideñas, Consejo Consultivo y Brigadas de Bienestar "Educando con inclusión" para el Desarrollo del Bienestar).				                                                      </t>
    </r>
  </si>
  <si>
    <r>
      <rPr>
        <b/>
        <sz val="11"/>
        <rFont val="Calibri"/>
        <family val="2"/>
        <scheme val="minor"/>
      </rPr>
      <t>Meta Trimestral:</t>
    </r>
    <r>
      <rPr>
        <sz val="11"/>
        <rFont val="Calibri"/>
        <family val="2"/>
        <scheme val="minor"/>
      </rPr>
      <t xml:space="preserve"> Este indicador tiene como meta anual realizar 31 acciones en materia de desarrollo del bienestar social. En este trimestre se realizaron 3 de las 3 programadas. El porcentaje alcanzado de 100%.
</t>
    </r>
    <r>
      <rPr>
        <b/>
        <sz val="11"/>
        <rFont val="Calibri"/>
        <family val="2"/>
        <scheme val="minor"/>
      </rPr>
      <t xml:space="preserve">Meta Anual: </t>
    </r>
    <r>
      <rPr>
        <sz val="11"/>
        <rFont val="Calibri"/>
        <family val="2"/>
        <scheme val="minor"/>
      </rPr>
      <t>Durante el ejercicio 2025, el porcentaje  anual  va en 9.68%, ya que de las 3 acciones  de derechos sociales programadas se realizaron las 3. Lo anterior con la finalidad de fortalecer el  fortaleciendo la cohesión social.</t>
    </r>
  </si>
  <si>
    <r>
      <rPr>
        <b/>
        <sz val="11"/>
        <color theme="1"/>
        <rFont val="Arial"/>
        <family val="2"/>
      </rPr>
      <t>A. 4.1.1.1.2.2</t>
    </r>
    <r>
      <rPr>
        <sz val="11"/>
        <color theme="1"/>
        <rFont val="Arial"/>
        <family val="2"/>
      </rPr>
      <t xml:space="preserve"> Realización de brigadas de asistencia social para acercar a la ciudadanía a los diversos servicios que ofrecen las instituciones del municipio de Benito Juárez.</t>
    </r>
  </si>
  <si>
    <r>
      <rPr>
        <b/>
        <sz val="11"/>
        <rFont val="Calibri"/>
        <family val="2"/>
        <scheme val="minor"/>
      </rPr>
      <t xml:space="preserve">Meta Trimestral: </t>
    </r>
    <r>
      <rPr>
        <sz val="11"/>
        <rFont val="Calibri"/>
        <family val="2"/>
        <scheme val="minor"/>
      </rPr>
      <t xml:space="preserve">Este indicador tiene como meta anual realizar 69 brigadas. En este trimestre se realizaron 16 de las 16 programadas. El porcentaje alcanzado de 100%.
</t>
    </r>
    <r>
      <rPr>
        <b/>
        <sz val="11"/>
        <rFont val="Calibri"/>
        <family val="2"/>
        <scheme val="minor"/>
      </rPr>
      <t>Meta Anual:</t>
    </r>
    <r>
      <rPr>
        <sz val="11"/>
        <rFont val="Calibri"/>
        <family val="2"/>
        <scheme val="minor"/>
      </rPr>
      <t xml:space="preserve"> Durante el ejercicio 2025, el porcentaje  anual  va en 23.19%, ya que de las 16 brigadas se realizaron las 16. Lo anterior con la finalidad de acercar a la ciudadanía a los diversos servicios que ofrecen las instituciones del municipio de Benito Juárez.</t>
    </r>
  </si>
  <si>
    <r>
      <rPr>
        <b/>
        <sz val="11"/>
        <color theme="1"/>
        <rFont val="Arial"/>
        <family val="2"/>
      </rPr>
      <t>A. 4.1.1.1.2.3</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</si>
  <si>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9"/>
        <color theme="1"/>
        <rFont val="Arial"/>
        <family val="2"/>
      </rPr>
      <t>PTCCVP:</t>
    </r>
    <r>
      <rPr>
        <sz val="9"/>
        <color theme="1"/>
        <rFont val="Arial"/>
        <family val="2"/>
      </rPr>
      <t xml:space="preserve"> Porcentaje de Talleres de Co Creación por zona para que  la ciudadanía proponga proyectos y votación presencial (Talleres de Co Creación y Votación presencial, que se realizan en cada zona, donde la ciudadanía decida sobre el destino de un porcentaje del presupuesto del Municipio, para financiar proyectos).</t>
    </r>
  </si>
  <si>
    <r>
      <rPr>
        <b/>
        <sz val="11"/>
        <rFont val="Calibri"/>
        <family val="2"/>
        <scheme val="minor"/>
      </rPr>
      <t xml:space="preserve">Meta Trimestral: </t>
    </r>
    <r>
      <rPr>
        <sz val="11"/>
        <rFont val="Calibri"/>
        <family val="2"/>
        <scheme val="minor"/>
      </rPr>
      <t xml:space="preserve">Este indicador tiene como meta anual realizar 8 acciones del Presupuesto Participativo. En este trimestre no se tiene meta programada. 
</t>
    </r>
    <r>
      <rPr>
        <b/>
        <sz val="11"/>
        <rFont val="Calibri"/>
        <family val="2"/>
        <scheme val="minor"/>
      </rPr>
      <t xml:space="preserve">
Meta Anual: </t>
    </r>
    <r>
      <rPr>
        <sz val="11"/>
        <rFont val="Calibri"/>
        <family val="2"/>
        <scheme val="minor"/>
      </rPr>
      <t xml:space="preserve">Durante el ejercicio 2025, el porcentaje  anual va en 0%, ya que en este trimestre no se tiene meta programada. </t>
    </r>
  </si>
  <si>
    <r>
      <rPr>
        <b/>
        <sz val="11"/>
        <color theme="1"/>
        <rFont val="Arial"/>
        <family val="2"/>
      </rPr>
      <t>C. 4.1.1.1.3</t>
    </r>
    <r>
      <rPr>
        <sz val="11"/>
        <color theme="1"/>
        <rFont val="Arial"/>
        <family val="2"/>
      </rPr>
      <t xml:space="preserve"> Acciones que garanticen los derechos sociales encaminados al impulso de la cohesión social ejercidas</t>
    </r>
  </si>
  <si>
    <r>
      <rPr>
        <b/>
        <sz val="9"/>
        <color theme="1"/>
        <rFont val="Arial"/>
        <family val="2"/>
      </rPr>
      <t xml:space="preserve">PADS: </t>
    </r>
    <r>
      <rPr>
        <sz val="9"/>
        <color theme="1"/>
        <rFont val="Arial"/>
        <family val="2"/>
      </rPr>
      <t>Porcentaje de acciones de derechos sociales (Convenios para el binestar social).</t>
    </r>
  </si>
  <si>
    <r>
      <rPr>
        <b/>
        <sz val="11"/>
        <rFont val="Calibri"/>
        <family val="2"/>
        <scheme val="minor"/>
      </rPr>
      <t xml:space="preserve">Meta Trimestral: </t>
    </r>
    <r>
      <rPr>
        <sz val="11"/>
        <rFont val="Calibri"/>
        <family val="2"/>
        <scheme val="minor"/>
      </rPr>
      <t xml:space="preserve"> Este indicador tiene como meta anual realizar 1 acción que garanticen los derechos sociales.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</si>
  <si>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A. 4.1.1.1.3.1</t>
    </r>
    <r>
      <rPr>
        <sz val="11"/>
        <color theme="1"/>
        <rFont val="Arial"/>
        <family val="2"/>
      </rPr>
      <t xml:space="preserve"> Realización de promoción de convenios para generar estrategias e impulsar el bienestar social con organismos públicos de los tres niveles de gobierno o instituciones privadas, que coadyuven a garantizar el beneficio social.</t>
    </r>
  </si>
  <si>
    <r>
      <rPr>
        <b/>
        <sz val="9"/>
        <color theme="1"/>
        <rFont val="Arial"/>
        <family val="2"/>
      </rPr>
      <t>PCBS:</t>
    </r>
    <r>
      <rPr>
        <sz val="9"/>
        <color theme="1"/>
        <rFont val="Arial"/>
        <family val="2"/>
      </rPr>
      <t xml:space="preserve"> Porcentaje de convenios para el bienestar social. (Convenios para el binestar social).</t>
    </r>
  </si>
  <si>
    <r>
      <rPr>
        <b/>
        <sz val="11"/>
        <rFont val="Calibri"/>
        <family val="2"/>
        <scheme val="minor"/>
      </rPr>
      <t xml:space="preserve">Meta Trimestral: </t>
    </r>
    <r>
      <rPr>
        <sz val="11"/>
        <rFont val="Calibri"/>
        <family val="2"/>
        <scheme val="minor"/>
      </rPr>
      <t xml:space="preserve"> Este indicador tiene como meta anual realizar 1 promoción de convenios.  En este trimestre no se tiene meta programada. 
</t>
    </r>
    <r>
      <rPr>
        <b/>
        <sz val="11"/>
        <rFont val="Calibri"/>
        <family val="2"/>
        <scheme val="minor"/>
      </rPr>
      <t xml:space="preserve">
Meta Anual:  </t>
    </r>
    <r>
      <rPr>
        <sz val="11"/>
        <rFont val="Calibri"/>
        <family val="2"/>
        <scheme val="minor"/>
      </rPr>
      <t xml:space="preserve">Durante el ejercicio 2025, el porcentaje  anual  va en 0%, ya que en este trimestre no se tiene meta programada. </t>
    </r>
  </si>
  <si>
    <r>
      <rPr>
        <b/>
        <sz val="11"/>
        <color theme="1"/>
        <rFont val="Arial"/>
        <family val="2"/>
      </rPr>
      <t xml:space="preserve">C. 4.1.1.1.4 </t>
    </r>
    <r>
      <rPr>
        <sz val="11"/>
        <color theme="1"/>
        <rFont val="Arial"/>
        <family val="2"/>
      </rPr>
      <t>Acciones de difusión, comunicación, en materia de promoción social, de las diversas actividades realizadas.</t>
    </r>
  </si>
  <si>
    <r>
      <rPr>
        <b/>
        <sz val="9"/>
        <color theme="1"/>
        <rFont val="Arial"/>
        <family val="2"/>
      </rPr>
      <t>PAPS:</t>
    </r>
    <r>
      <rPr>
        <sz val="9"/>
        <color theme="1"/>
        <rFont val="Arial"/>
        <family val="2"/>
      </rPr>
      <t xml:space="preserve"> Porcentaje de acciones de promoción social (difusiones de comunicación de las diversas actividades).</t>
    </r>
  </si>
  <si>
    <r>
      <rPr>
        <b/>
        <sz val="11"/>
        <color theme="1"/>
        <rFont val="Arial"/>
        <family val="2"/>
      </rPr>
      <t>A. 4.1.1.1.4.1</t>
    </r>
    <r>
      <rPr>
        <sz val="11"/>
        <color theme="1"/>
        <rFont val="Arial"/>
        <family val="2"/>
      </rPr>
      <t xml:space="preserve"> Realización de difusión, a través de volanteo, perifoneo y redes sociales de la Secretaria de Bienestar, de las diversas actividades que se realicen.</t>
    </r>
  </si>
  <si>
    <r>
      <rPr>
        <b/>
        <sz val="9"/>
        <color theme="1"/>
        <rFont val="Arial"/>
        <family val="2"/>
      </rPr>
      <t xml:space="preserve">PDDA: </t>
    </r>
    <r>
      <rPr>
        <sz val="9"/>
        <color theme="1"/>
        <rFont val="Arial"/>
        <family val="2"/>
      </rPr>
      <t>Porcentaje de difuciones de las diversas actividades (difusiones de comunicacióncon perifoneo y volanteo de las diversas actividades).</t>
    </r>
  </si>
  <si>
    <r>
      <rPr>
        <b/>
        <sz val="11"/>
        <color theme="1"/>
        <rFont val="Arial"/>
        <family val="2"/>
      </rPr>
      <t xml:space="preserve">C. 4.1.1.1.5 </t>
    </r>
    <r>
      <rPr>
        <sz val="11"/>
        <color theme="1"/>
        <rFont val="Arial"/>
        <family val="2"/>
      </rPr>
      <t>Mecanismos de participación a través de comités vecinales para el mejoramiento de la calidad de vida de la población de Benito Juárez ejercidos.</t>
    </r>
  </si>
  <si>
    <r>
      <rPr>
        <b/>
        <sz val="9"/>
        <color theme="1"/>
        <rFont val="Arial"/>
        <family val="2"/>
      </rPr>
      <t xml:space="preserve">PPCCAV: </t>
    </r>
    <r>
      <rPr>
        <sz val="9"/>
        <color theme="1"/>
        <rFont val="Arial"/>
        <family val="2"/>
      </rPr>
      <t>Porcentaje de participación ciudadana a través de los comités y anuencias vecinales.  (integración, seguimiento de los comités vecinales y anuencias vecinales).</t>
    </r>
  </si>
  <si>
    <r>
      <rPr>
        <b/>
        <sz val="11"/>
        <color theme="1"/>
        <rFont val="Arial"/>
        <family val="2"/>
      </rPr>
      <t>A. 4.1.1.1.5.1</t>
    </r>
    <r>
      <rPr>
        <sz val="11"/>
        <color theme="1"/>
        <rFont val="Arial"/>
        <family val="2"/>
      </rPr>
      <t xml:space="preserve"> Integración seguimiento y participación de Comités Vecinales a través de la participación ciudadana, para lograr la comunicación bilateral entre la ciudadanía y el municipio para poder atender sus demandas.</t>
    </r>
  </si>
  <si>
    <r>
      <rPr>
        <b/>
        <sz val="9"/>
        <color theme="1"/>
        <rFont val="Arial"/>
        <family val="2"/>
      </rPr>
      <t>PCVISP:</t>
    </r>
    <r>
      <rPr>
        <sz val="9"/>
        <color theme="1"/>
        <rFont val="Arial"/>
        <family val="2"/>
      </rPr>
      <t xml:space="preserve"> Porcentaje de Comités Vecinales Integrados en seguimiento y participación (integración y seguimiento de los comités vecinales)</t>
    </r>
  </si>
  <si>
    <r>
      <rPr>
        <b/>
        <sz val="11"/>
        <rFont val="Calibri"/>
        <family val="2"/>
        <scheme val="minor"/>
      </rPr>
      <t xml:space="preserve">Meta Trimestral: </t>
    </r>
    <r>
      <rPr>
        <sz val="11"/>
        <rFont val="Calibri"/>
        <family val="2"/>
        <scheme val="minor"/>
      </rPr>
      <t>Este indicador tiene como meta anual realizar 406 acciones de Integración seguimiento y participación de Comités Vecinales. En este trimestre se realizaron 51 de los 51 programados. El porcentaje alcanzado del 100%.
Meta Anual: Durante el ejercicio 2025, el porcentaje anual  va en 12.56%, ya que de las 51 acciones de Integración seguimiento y participación de Comités Vecinales se realizaron los 51. Lo anterior con la finalidad de para lograr la comunicación bilateral entre la ciudadanía y el municipio para poder atender sus demandas.</t>
    </r>
  </si>
  <si>
    <r>
      <rPr>
        <b/>
        <sz val="11"/>
        <color theme="1"/>
        <rFont val="Arial"/>
        <family val="2"/>
      </rPr>
      <t>A. 4.1.1.1.5.2</t>
    </r>
    <r>
      <rPr>
        <sz val="11"/>
        <color theme="1"/>
        <rFont val="Arial"/>
        <family val="2"/>
      </rPr>
      <t xml:space="preserve"> Gestión de  anuencias vecinales para realizar las aperturas de negocios.</t>
    </r>
  </si>
  <si>
    <r>
      <rPr>
        <b/>
        <sz val="9"/>
        <color theme="1"/>
        <rFont val="Arial"/>
        <family val="2"/>
      </rPr>
      <t xml:space="preserve">PAVS: </t>
    </r>
    <r>
      <rPr>
        <sz val="9"/>
        <color theme="1"/>
        <rFont val="Arial"/>
        <family val="2"/>
      </rPr>
      <t>Porcentaje de  Anuencias Vecinales Solicitadas. (anuancias vecinales)</t>
    </r>
  </si>
  <si>
    <r>
      <rPr>
        <b/>
        <sz val="11"/>
        <rFont val="Calibri"/>
        <family val="2"/>
        <scheme val="minor"/>
      </rPr>
      <t>Meta Trimestral:</t>
    </r>
    <r>
      <rPr>
        <sz val="11"/>
        <rFont val="Calibri"/>
        <family val="2"/>
        <scheme val="minor"/>
      </rPr>
      <t xml:space="preserve"> Este indicador tiene como meta anual realizar 14 gestiones de  anuencias vecinales.  En este trimestre no se tiene meta programada. 
</t>
    </r>
    <r>
      <rPr>
        <b/>
        <sz val="11"/>
        <rFont val="Calibri"/>
        <family val="2"/>
        <scheme val="minor"/>
      </rPr>
      <t xml:space="preserve">
Meta Anual: </t>
    </r>
    <r>
      <rPr>
        <sz val="11"/>
        <rFont val="Calibri"/>
        <family val="2"/>
        <scheme val="minor"/>
      </rPr>
      <t xml:space="preserve">Durante el ejercicio 2025, el porcentaje  anual va en  0%, ya que en este trimestre no se tiene meta programada. </t>
    </r>
  </si>
  <si>
    <r>
      <rPr>
        <b/>
        <sz val="11"/>
        <color theme="1"/>
        <rFont val="Arial"/>
        <family val="2"/>
      </rPr>
      <t>A. 4.1.1.1.6</t>
    </r>
    <r>
      <rPr>
        <sz val="11"/>
        <color theme="1"/>
        <rFont val="Arial"/>
        <family val="2"/>
      </rPr>
      <t xml:space="preserve"> Acciones en pleno derecho social, de acceso a toda la población a la reconstrucción del tejido, desarrollo y beneficio social, realizadas</t>
    </r>
  </si>
  <si>
    <r>
      <rPr>
        <b/>
        <sz val="9"/>
        <color theme="1"/>
        <rFont val="Arial"/>
        <family val="2"/>
      </rPr>
      <t xml:space="preserve">PADSR: </t>
    </r>
    <r>
      <rPr>
        <sz val="9"/>
        <color theme="1"/>
        <rFont val="Arial"/>
        <family val="2"/>
      </rPr>
      <t>Porcentaje de acciones de derecho y beneficio social realizadas. (cursos y talleres impartidos en los COBUS, eventos sociales y mejora de los Centros de Oportunidad, Bienestar y Unidad Social)</t>
    </r>
  </si>
  <si>
    <r>
      <rPr>
        <b/>
        <sz val="11"/>
        <rFont val="Calibri"/>
        <family val="2"/>
        <scheme val="minor"/>
      </rPr>
      <t xml:space="preserve">Meta Trimestral: </t>
    </r>
    <r>
      <rPr>
        <sz val="11"/>
        <rFont val="Calibri"/>
        <family val="2"/>
        <scheme val="minor"/>
      </rPr>
      <t xml:space="preserve">Este indicador tiene como meta anual realizar 249  acciones en pleno derecho social. En este trimestre se entregaron 75 de 61 programadas. El porcentaje alcanzado del 122.95%, debido a la demanda de la ciudadanía que asiste a los cursos y talleres que se imparten en los COBUS, se requirió abrir nuevos horarios, así como talleres de técnicas de belleza, que son los de mayor demanda.
</t>
    </r>
    <r>
      <rPr>
        <b/>
        <sz val="11"/>
        <rFont val="Calibri"/>
        <family val="2"/>
        <scheme val="minor"/>
      </rPr>
      <t xml:space="preserve">Meta Anual: </t>
    </r>
    <r>
      <rPr>
        <sz val="11"/>
        <rFont val="Calibri"/>
        <family val="2"/>
        <scheme val="minor"/>
      </rPr>
      <t>Durante el ejercicio 2025, el porcentaje  anual va en 30.12 %, ya que de las # ___ #. Lo anterior con la finalidad de ___</t>
    </r>
  </si>
  <si>
    <r>
      <rPr>
        <b/>
        <sz val="11"/>
        <color theme="1"/>
        <rFont val="Arial"/>
        <family val="2"/>
      </rPr>
      <t xml:space="preserve">A. 4.1.1.1.6.1 </t>
    </r>
    <r>
      <rPr>
        <sz val="11"/>
        <color theme="1"/>
        <rFont val="Arial"/>
        <family val="2"/>
      </rPr>
      <t>Realización de cursos y talleres en los Módulos y Centros de Oportunidad, Bienestar y Unidad Social  para el mejoramiento de la calidad de vida de la población del municipio de Benito Juárez.</t>
    </r>
  </si>
  <si>
    <r>
      <rPr>
        <b/>
        <sz val="11"/>
        <color theme="1"/>
        <rFont val="Arial"/>
        <family val="2"/>
      </rPr>
      <t xml:space="preserve">PCTR: </t>
    </r>
    <r>
      <rPr>
        <sz val="11"/>
        <color theme="1"/>
        <rFont val="Arial"/>
        <family val="2"/>
      </rPr>
      <t>Porcentaje de Cursos y Talleres realizados (cursos y talleres impartidos en los COBUS)</t>
    </r>
  </si>
  <si>
    <r>
      <rPr>
        <b/>
        <sz val="11"/>
        <rFont val="Calibri"/>
        <family val="2"/>
        <scheme val="minor"/>
      </rPr>
      <t xml:space="preserve">Meta Trimestral: </t>
    </r>
    <r>
      <rPr>
        <sz val="11"/>
        <rFont val="Calibri"/>
        <family val="2"/>
        <scheme val="minor"/>
      </rPr>
      <t xml:space="preserve">Este indicador tiene como meta anual realizar 240 cursos y talleres en los COBUS. En este trimestre se entregaron 74 de 60 programadas. El porcentaje alcanzado del 123.33%, debido a la demanda de la ciudadanía que asiste a los cursos y talleres que se imparten en los COBUS, se requirió abrir nuevos horarios, así como talleres de técnicas de belleza, que son los de mayor demanda.
</t>
    </r>
    <r>
      <rPr>
        <b/>
        <sz val="11"/>
        <rFont val="Calibri"/>
        <family val="2"/>
        <scheme val="minor"/>
      </rPr>
      <t xml:space="preserve">Meta Anual: </t>
    </r>
    <r>
      <rPr>
        <sz val="11"/>
        <rFont val="Calibri"/>
        <family val="2"/>
        <scheme val="minor"/>
      </rPr>
      <t xml:space="preserve">Durante el ejercicio 2025, el porcentaje  anual va en 30.83%, ya que de los 60  cursos y talleres en los COBUS se realizaron 74. Lo anterior con la finalidad del mejoramiento de la calidad de vida </t>
    </r>
  </si>
  <si>
    <r>
      <rPr>
        <b/>
        <sz val="11"/>
        <color theme="1"/>
        <rFont val="Arial"/>
        <family val="2"/>
      </rPr>
      <t xml:space="preserve">A. 4.1.1.1.6.2 </t>
    </r>
    <r>
      <rPr>
        <sz val="11"/>
        <color theme="1"/>
        <rFont val="Arial"/>
        <family val="2"/>
      </rPr>
      <t xml:space="preserve"> Realización de actividades de concientización en coordinación con dependencias gubernamentales y la sociedad civil, para fomentar el arte, la cultura, y el desarrollo social</t>
    </r>
  </si>
  <si>
    <r>
      <rPr>
        <b/>
        <sz val="9"/>
        <color theme="1"/>
        <rFont val="Arial"/>
        <family val="2"/>
      </rPr>
      <t xml:space="preserve">PASR: </t>
    </r>
    <r>
      <rPr>
        <sz val="9"/>
        <color theme="1"/>
        <rFont val="Arial"/>
        <family val="2"/>
      </rPr>
      <t>Porcentaje de actividades sociales realizadas (entrega de Reconocimientos y expresión Cancún).</t>
    </r>
  </si>
  <si>
    <r>
      <rPr>
        <b/>
        <sz val="11"/>
        <rFont val="Calibri"/>
        <family val="2"/>
        <scheme val="minor"/>
      </rPr>
      <t>Meta Trimestral:</t>
    </r>
    <r>
      <rPr>
        <sz val="11"/>
        <rFont val="Calibri"/>
        <family val="2"/>
        <scheme val="minor"/>
      </rPr>
      <t xml:space="preserve"> Este indicador tiene como meta anual realizar 5 actividades de concientización.  En este trimestre no se tiene meta programada.
</t>
    </r>
    <r>
      <rPr>
        <b/>
        <sz val="11"/>
        <rFont val="Calibri"/>
        <family val="2"/>
        <scheme val="minor"/>
      </rPr>
      <t xml:space="preserve">
Meta Anual: </t>
    </r>
    <r>
      <rPr>
        <sz val="11"/>
        <rFont val="Calibri"/>
        <family val="2"/>
        <scheme val="minor"/>
      </rPr>
      <t xml:space="preserve"> Durante el ejercicio 2025, el porcentaje  anual va en  0%, ya que en este trimestre no se tiene meta programada. </t>
    </r>
  </si>
  <si>
    <r>
      <rPr>
        <b/>
        <sz val="11"/>
        <color theme="1"/>
        <rFont val="Arial"/>
        <family val="2"/>
      </rPr>
      <t xml:space="preserve">A. 4.1.1.1.6.3 </t>
    </r>
    <r>
      <rPr>
        <sz val="11"/>
        <color theme="1"/>
        <rFont val="Arial"/>
        <family val="2"/>
      </rPr>
      <t xml:space="preserve"> Mejora de las instalaciones de los Centros de Oportunidad, Bienestar y Unidad Social.</t>
    </r>
  </si>
  <si>
    <r>
      <rPr>
        <b/>
        <sz val="9"/>
        <color theme="1"/>
        <rFont val="Arial"/>
        <family val="2"/>
      </rPr>
      <t xml:space="preserve">PIM: </t>
    </r>
    <r>
      <rPr>
        <sz val="9"/>
        <color theme="1"/>
        <rFont val="Arial"/>
        <family val="2"/>
      </rPr>
      <t>Porcentaje de instalaciones mejoradas</t>
    </r>
  </si>
  <si>
    <r>
      <rPr>
        <b/>
        <sz val="11"/>
        <color theme="1"/>
        <rFont val="Arial"/>
        <family val="2"/>
      </rPr>
      <t xml:space="preserve">C. 4.1.1.1.7 </t>
    </r>
    <r>
      <rPr>
        <sz val="11"/>
        <color theme="1"/>
        <rFont val="Arial"/>
        <family val="2"/>
      </rPr>
      <t>Acciones para garantizar las condiciones para un acceso equitativo al bienestar y todos sus derechos de las personas en situación prioritaria realizadas</t>
    </r>
  </si>
  <si>
    <r>
      <rPr>
        <b/>
        <sz val="9"/>
        <color theme="1"/>
        <rFont val="Arial"/>
        <family val="2"/>
      </rPr>
      <t xml:space="preserve">PAAEB: </t>
    </r>
    <r>
      <rPr>
        <sz val="9"/>
        <color theme="1"/>
        <rFont val="Arial"/>
        <family val="2"/>
      </rPr>
      <t>Porcentaje de acciones para un acceso equitativo al bienestar (actividades dirigidas a las Mujeres para poder tratar temas sensibles como la Violencia en contra de las mujeres, con el programa Me fortalezco y  acciones para la protección de los derechos de niñas, niños, adolescentes y personas en atención prioritaria).</t>
    </r>
  </si>
  <si>
    <r>
      <rPr>
        <b/>
        <sz val="11"/>
        <rFont val="Calibri"/>
        <family val="2"/>
        <scheme val="minor"/>
      </rPr>
      <t xml:space="preserve">Meta Trimestral: </t>
    </r>
    <r>
      <rPr>
        <sz val="11"/>
        <rFont val="Calibri"/>
        <family val="2"/>
        <scheme val="minor"/>
      </rPr>
      <t xml:space="preserve">Este indicador tiene como meta anual realizar 74 acciones para un acceso equitativo al bienestar. En este trimestre se realizaron 23 de 23 programadas. El porcentaje alcanzado del 100%.
</t>
    </r>
    <r>
      <rPr>
        <b/>
        <sz val="11"/>
        <rFont val="Calibri"/>
        <family val="2"/>
        <scheme val="minor"/>
      </rPr>
      <t xml:space="preserve">Meta Anual: </t>
    </r>
    <r>
      <rPr>
        <sz val="11"/>
        <rFont val="Calibri"/>
        <family val="2"/>
        <scheme val="minor"/>
      </rPr>
      <t>Durante el ejercicio 2025, el porcentaje  anual va en 31.08%, ya que de las 23 acciones para un acceso equitativo al bienestar se realizaron las 23. Lo anterior con la finalidad de brindar un acceso equitativo al bienestar.</t>
    </r>
  </si>
  <si>
    <r>
      <rPr>
        <b/>
        <sz val="11"/>
        <color theme="1"/>
        <rFont val="Arial"/>
        <family val="2"/>
      </rPr>
      <t>A. 4.1.1.1.7.1</t>
    </r>
    <r>
      <rPr>
        <sz val="11"/>
        <color theme="1"/>
        <rFont val="Arial"/>
        <family val="2"/>
      </rPr>
      <t xml:space="preserve">  Realización de actividades, para la  prevención, atención y erradicación de la violencia contra las mujeres.</t>
    </r>
  </si>
  <si>
    <r>
      <rPr>
        <b/>
        <sz val="9"/>
        <color theme="1"/>
        <rFont val="Arial"/>
        <family val="2"/>
      </rPr>
      <t xml:space="preserve">PAVMR: </t>
    </r>
    <r>
      <rPr>
        <sz val="9"/>
        <color theme="1"/>
        <rFont val="Arial"/>
        <family val="2"/>
      </rPr>
      <t>Porcentaje de Actividades contra  la violencia a las mujeres realizadas (actividades dirigidas a las Mujeres para poder tratar temas sensibles como la Violencia en contra de las mujeres).</t>
    </r>
  </si>
  <si>
    <r>
      <rPr>
        <b/>
        <sz val="11"/>
        <rFont val="Calibri"/>
        <family val="2"/>
        <scheme val="minor"/>
      </rPr>
      <t xml:space="preserve">Meta Trimestral: </t>
    </r>
    <r>
      <rPr>
        <sz val="11"/>
        <rFont val="Calibri"/>
        <family val="2"/>
        <scheme val="minor"/>
      </rPr>
      <t xml:space="preserve">Este indicador tiene como meta anual realizar 21 actividades, para la  prevención, atención y erradicación de la violencia contra las mujeres. En este trimestre se realizaron 3 de 3 programadas. El porcentaje alcanzado del 100%.
</t>
    </r>
    <r>
      <rPr>
        <b/>
        <sz val="11"/>
        <rFont val="Calibri"/>
        <family val="2"/>
        <scheme val="minor"/>
      </rPr>
      <t xml:space="preserve">Meta Anual: </t>
    </r>
    <r>
      <rPr>
        <sz val="11"/>
        <rFont val="Calibri"/>
        <family val="2"/>
        <scheme val="minor"/>
      </rPr>
      <t xml:space="preserve">Durante el ejercicio 2025, el porcentaje  anual va en 14.29%, ya que de las 3 actividades, para la  prevención, atención y erradicación de la violencia contra las mujeres se realizaron los 3. </t>
    </r>
  </si>
  <si>
    <r>
      <rPr>
        <b/>
        <sz val="11"/>
        <color theme="1"/>
        <rFont val="Arial"/>
        <family val="2"/>
      </rPr>
      <t>A. 4.1.1.1.7.2</t>
    </r>
    <r>
      <rPr>
        <sz val="11"/>
        <color theme="1"/>
        <rFont val="Arial"/>
        <family val="2"/>
      </rPr>
      <t xml:space="preserve">   Realización de acciones para la protección de los derechos de niñas, niños, adolescentes y personas en atención prioritaria del municipio de Benito Juárez.</t>
    </r>
  </si>
  <si>
    <r>
      <rPr>
        <b/>
        <sz val="9"/>
        <color theme="1"/>
        <rFont val="Arial"/>
        <family val="2"/>
      </rPr>
      <t xml:space="preserve">PAPDNA: </t>
    </r>
    <r>
      <rPr>
        <sz val="9"/>
        <color theme="1"/>
        <rFont val="Arial"/>
        <family val="2"/>
      </rPr>
      <t xml:space="preserve"> Porcentaje de acciones para la protección de los derechos de niñas, niños y adolescentes (acciones para la protección de los derechos de niñas, niños, adolescentes y personas en atención prioritaria).</t>
    </r>
  </si>
  <si>
    <r>
      <rPr>
        <b/>
        <sz val="11"/>
        <rFont val="Calibri"/>
        <family val="2"/>
        <scheme val="minor"/>
      </rPr>
      <t xml:space="preserve">Meta Trimestral: </t>
    </r>
    <r>
      <rPr>
        <sz val="11"/>
        <rFont val="Calibri"/>
        <family val="2"/>
        <scheme val="minor"/>
      </rPr>
      <t xml:space="preserve">Este indicador tiene como meta anual realizar 53 acciones para la protección de los derechos de niñas, niños, adolescentes y personas en atención prioritaria. En este trimestre se realizaron 20 de las 20 programadas. El porcentaje alcanzado del 100%.
</t>
    </r>
    <r>
      <rPr>
        <b/>
        <sz val="11"/>
        <rFont val="Calibri"/>
        <family val="2"/>
        <scheme val="minor"/>
      </rPr>
      <t xml:space="preserve">
Meta Anual: </t>
    </r>
    <r>
      <rPr>
        <sz val="11"/>
        <rFont val="Calibri"/>
        <family val="2"/>
        <scheme val="minor"/>
      </rPr>
      <t xml:space="preserve">Durante el ejercicio 2025, el porcentaje  anual va en 37.74%, ya que de las 20 acciones para la protección de los derechos de niñas, niños, adolescentes y personas en atención prioritaria se realizaron las 20. </t>
    </r>
  </si>
  <si>
    <r>
      <rPr>
        <b/>
        <sz val="11"/>
        <color theme="1"/>
        <rFont val="Arial"/>
        <family val="2"/>
      </rPr>
      <t>C. 4.1.1.1.8</t>
    </r>
    <r>
      <rPr>
        <sz val="11"/>
        <color theme="1"/>
        <rFont val="Arial"/>
        <family val="2"/>
      </rPr>
      <t xml:space="preserve"> Acciones a favor de acortar las brechas de desigualdad ejercidas</t>
    </r>
  </si>
  <si>
    <r>
      <rPr>
        <b/>
        <sz val="9"/>
        <color theme="1"/>
        <rFont val="Arial"/>
        <family val="2"/>
      </rPr>
      <t xml:space="preserve">PAABD: </t>
    </r>
    <r>
      <rPr>
        <sz val="9"/>
        <color theme="1"/>
        <rFont val="Arial"/>
        <family val="2"/>
      </rPr>
      <t>Porcentaje de acciones para acortar las brechas de desigualdad (programa Comunidad, cultura y convivencia para fortalecer la economía local de la comunidad a través de actividades culturales, sociales y recreativas).</t>
    </r>
  </si>
  <si>
    <r>
      <rPr>
        <b/>
        <sz val="11"/>
        <rFont val="Calibri"/>
        <family val="2"/>
        <scheme val="minor"/>
      </rPr>
      <t xml:space="preserve">Meta Trimestral: </t>
    </r>
    <r>
      <rPr>
        <sz val="11"/>
        <rFont val="Calibri"/>
        <family val="2"/>
        <scheme val="minor"/>
      </rPr>
      <t xml:space="preserve">Este indicador tiene como meta anual realizar 3 acciones a favor de acortar las brechas de desigualdad.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</si>
  <si>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A. 4.1.1.1.8.1</t>
    </r>
    <r>
      <rPr>
        <sz val="11"/>
        <color theme="1"/>
        <rFont val="Arial"/>
        <family val="2"/>
      </rPr>
      <t xml:space="preserve"> Realización de actividades para el bienestar social, acortando las brechas de desigualdad.</t>
    </r>
  </si>
  <si>
    <r>
      <rPr>
        <b/>
        <sz val="8"/>
        <color theme="1"/>
        <rFont val="Arial"/>
        <family val="2"/>
      </rPr>
      <t>PABS:</t>
    </r>
    <r>
      <rPr>
        <sz val="8"/>
        <color theme="1"/>
        <rFont val="Arial"/>
        <family val="2"/>
      </rPr>
      <t xml:space="preserve"> Porcentaje de Actividades para el bienestar social (programa Comunidad, cultura y convivencia para fortalecer la economía local de la comunidad a través de actividades culturales, sociales y recreativas).</t>
    </r>
  </si>
  <si>
    <r>
      <rPr>
        <b/>
        <sz val="11"/>
        <rFont val="Calibri"/>
        <family val="2"/>
        <scheme val="minor"/>
      </rPr>
      <t xml:space="preserve">Meta Trimestral: </t>
    </r>
    <r>
      <rPr>
        <sz val="11"/>
        <rFont val="Calibri"/>
        <family val="2"/>
        <scheme val="minor"/>
      </rPr>
      <t xml:space="preserve">Este indicador tiene como meta anual realizar 3 actividades a favor de acortar las brechas de desigualdad. En este trimestre no se tiene meta programada.
</t>
    </r>
    <r>
      <rPr>
        <b/>
        <sz val="11"/>
        <rFont val="Calibri"/>
        <family val="2"/>
        <scheme val="minor"/>
      </rPr>
      <t xml:space="preserve">
Meta Anual: </t>
    </r>
    <r>
      <rPr>
        <sz val="11"/>
        <rFont val="Calibri"/>
        <family val="2"/>
        <scheme val="minor"/>
      </rPr>
      <t xml:space="preserve">Durante el ejercicio 2025, el porcentaje  anual va en  0%, ya que en este trimestre no se tiene meta programada. </t>
    </r>
  </si>
  <si>
    <r>
      <rPr>
        <b/>
        <sz val="11"/>
        <color theme="1"/>
        <rFont val="Arial"/>
        <family val="2"/>
      </rPr>
      <t xml:space="preserve">C. 4.1.1.1.9 </t>
    </r>
    <r>
      <rPr>
        <sz val="11"/>
        <color theme="1"/>
        <rFont val="Arial"/>
        <family val="2"/>
      </rPr>
      <t>Política social del municipio basada en la vinculación con las instituciones gubernamentales y particulares  para llevar a cabo programas de desarrollo social y bienestar ejecutadas.</t>
    </r>
  </si>
  <si>
    <r>
      <rPr>
        <b/>
        <sz val="9"/>
        <color theme="1"/>
        <rFont val="Arial"/>
        <family val="2"/>
      </rPr>
      <t>PAPSE:</t>
    </r>
    <r>
      <rPr>
        <sz val="9"/>
        <color theme="1"/>
        <rFont val="Arial"/>
        <family val="2"/>
      </rPr>
      <t xml:space="preserve"> Porcentaje de Acciones de Política social ejecutada (actividades de vinculación con los programas de los tres niveles de gobierno y la sociedad civil, para el bienestar social y cursos, talleres para sensibilizar el tema de  discapacidad y grupos de atención prioritaria).</t>
    </r>
  </si>
  <si>
    <r>
      <rPr>
        <b/>
        <sz val="11"/>
        <rFont val="Calibri"/>
        <family val="2"/>
        <scheme val="minor"/>
      </rPr>
      <t>Meta Trimestral:</t>
    </r>
    <r>
      <rPr>
        <sz val="11"/>
        <rFont val="Calibri"/>
        <family val="2"/>
        <scheme val="minor"/>
      </rPr>
      <t xml:space="preserve"> Este indicador tiene como meta anual realizar 6 políticas sociales del municipio. En este trimestre se realizaron 2 de las 2 programadas. El porcentaje alcanzado del 100%.        
</t>
    </r>
    <r>
      <rPr>
        <b/>
        <sz val="11"/>
        <rFont val="Calibri"/>
        <family val="2"/>
        <scheme val="minor"/>
      </rPr>
      <t xml:space="preserve">
Meta Anual: </t>
    </r>
    <r>
      <rPr>
        <sz val="11"/>
        <rFont val="Calibri"/>
        <family val="2"/>
        <scheme val="minor"/>
      </rPr>
      <t xml:space="preserve">Durante el ejercicio 2025, el porcentaje  anual va en 33.33%, ya que de las 2 políticas sociales del municipio se realizaron los 2. </t>
    </r>
  </si>
  <si>
    <r>
      <rPr>
        <b/>
        <sz val="11"/>
        <color theme="1"/>
        <rFont val="Arial"/>
        <family val="2"/>
      </rPr>
      <t>A. 4.1.1.1.9.1</t>
    </r>
    <r>
      <rPr>
        <sz val="11"/>
        <color theme="1"/>
        <rFont val="Arial"/>
        <family val="2"/>
      </rPr>
      <t xml:space="preserve"> Realización de actividades de vinculación con los programas de los tres niveles de gobierno y la sociedad civil, para el bienestar social.</t>
    </r>
  </si>
  <si>
    <r>
      <rPr>
        <b/>
        <sz val="9"/>
        <color theme="1"/>
        <rFont val="Arial"/>
        <family val="2"/>
      </rPr>
      <t xml:space="preserve">PAVBS: </t>
    </r>
    <r>
      <rPr>
        <sz val="9"/>
        <color theme="1"/>
        <rFont val="Arial"/>
        <family val="2"/>
      </rPr>
      <t xml:space="preserve">Porcentaje de Actividades de Vinculación para el bienestar social </t>
    </r>
  </si>
  <si>
    <r>
      <rPr>
        <b/>
        <sz val="11"/>
        <color theme="1"/>
        <rFont val="Arial"/>
        <family val="2"/>
      </rPr>
      <t xml:space="preserve">A. 4.1.1.1.9.2 </t>
    </r>
    <r>
      <rPr>
        <sz val="11"/>
        <color theme="1"/>
        <rFont val="Arial"/>
        <family val="2"/>
      </rPr>
      <t>Realización de cursos y talleres para sensibilizar el tema de  discapacidad y grupos de atención prioritaria para la inclusión al desarrollo</t>
    </r>
  </si>
  <si>
    <r>
      <rPr>
        <b/>
        <sz val="9"/>
        <color theme="1"/>
        <rFont val="Arial"/>
        <family val="2"/>
      </rPr>
      <t xml:space="preserve">PCTR: </t>
    </r>
    <r>
      <rPr>
        <sz val="9"/>
        <color theme="1"/>
        <rFont val="Arial"/>
        <family val="2"/>
      </rPr>
      <t>Porcentaje de Cursos y Talleres realizados</t>
    </r>
  </si>
  <si>
    <r>
      <rPr>
        <b/>
        <sz val="11"/>
        <rFont val="Calibri"/>
        <family val="2"/>
        <scheme val="minor"/>
      </rPr>
      <t xml:space="preserve">Meta Trimestral: </t>
    </r>
    <r>
      <rPr>
        <sz val="11"/>
        <rFont val="Calibri"/>
        <family val="2"/>
        <scheme val="minor"/>
      </rPr>
      <t xml:space="preserve">Este indicador tiene como meta anual realizar 4 cursos y talleres para sensibilizar el tema de  discapacidad. En este trimestre se realizó 1 de 1 programado. El porcentaje alcanzado del 100%.
</t>
    </r>
    <r>
      <rPr>
        <b/>
        <sz val="11"/>
        <rFont val="Calibri"/>
        <family val="2"/>
        <scheme val="minor"/>
      </rPr>
      <t xml:space="preserve">
Meta Anual: </t>
    </r>
    <r>
      <rPr>
        <sz val="11"/>
        <rFont val="Calibri"/>
        <family val="2"/>
        <scheme val="minor"/>
      </rPr>
      <t xml:space="preserve">Durante el ejercicio 2025, el porcentaje  anual va en 25%, ya que de 1 cursos y talleres para sensibilizar el tema de  discapacidad se realizó 1. </t>
    </r>
  </si>
  <si>
    <r>
      <rPr>
        <b/>
        <sz val="11"/>
        <color theme="1"/>
        <rFont val="Arial"/>
        <family val="2"/>
      </rPr>
      <t xml:space="preserve">C. 4.1.1.1.10 </t>
    </r>
    <r>
      <rPr>
        <sz val="11"/>
        <color theme="1"/>
        <rFont val="Arial"/>
        <family val="2"/>
      </rPr>
      <t>Integración, organización, seguimiento y capacitación de comités de contraloría social para la correcta supervisión de las obras públicas realizadas.</t>
    </r>
  </si>
  <si>
    <r>
      <rPr>
        <b/>
        <sz val="8"/>
        <color theme="1"/>
        <rFont val="Arial"/>
        <family val="2"/>
      </rPr>
      <t xml:space="preserve">PPCCAV: </t>
    </r>
    <r>
      <rPr>
        <sz val="8"/>
        <color theme="1"/>
        <rFont val="Arial"/>
        <family val="2"/>
      </rPr>
      <t>Porcentaje de participación ciudadana a través de los comités y anuencias vecinales.  (Integración, organización y seguimiento de comités de contraloría social para la supervisión de las obras públicas y el número de capacitaciones para los comités conformados).</t>
    </r>
  </si>
  <si>
    <r>
      <rPr>
        <b/>
        <sz val="11"/>
        <rFont val="Calibri"/>
        <family val="2"/>
        <scheme val="minor"/>
      </rPr>
      <t xml:space="preserve">Meta Trimestral: </t>
    </r>
    <r>
      <rPr>
        <sz val="11"/>
        <rFont val="Calibri"/>
        <family val="2"/>
        <scheme val="minor"/>
      </rPr>
      <t xml:space="preserve">Este indicador tiene como meta anual realizar 94  acciones de Integración, organización, seguimiento y capacitación de comités de contraloría social. En este trimestre se realizaron 31 de 31 programados. El porcentaje alcanzado del 100%.
</t>
    </r>
    <r>
      <rPr>
        <b/>
        <sz val="11"/>
        <rFont val="Calibri"/>
        <family val="2"/>
        <scheme val="minor"/>
      </rPr>
      <t xml:space="preserve">Meta Anual: </t>
    </r>
    <r>
      <rPr>
        <sz val="11"/>
        <rFont val="Calibri"/>
        <family val="2"/>
        <scheme val="minor"/>
      </rPr>
      <t>Durante el ejercicio 2025, el porcentaje  anual va en 32.98%, ya que de las 31 acciones de Integración, organización, seguimiento y capacitación de comités de contraloría social se realizaron los 31.</t>
    </r>
  </si>
  <si>
    <r>
      <rPr>
        <b/>
        <sz val="11"/>
        <color theme="1"/>
        <rFont val="Arial"/>
        <family val="2"/>
      </rPr>
      <t>A. 4.1.1.1.10.1</t>
    </r>
    <r>
      <rPr>
        <sz val="11"/>
        <color theme="1"/>
        <rFont val="Arial"/>
        <family val="2"/>
      </rPr>
      <t xml:space="preserve"> Integración, organización y seguimiento de comités de contraloría social para la correcta supervisión de las obras públicas.</t>
    </r>
  </si>
  <si>
    <r>
      <rPr>
        <b/>
        <sz val="9"/>
        <color theme="1"/>
        <rFont val="Arial"/>
        <family val="2"/>
      </rPr>
      <t xml:space="preserve">PCCSSC: </t>
    </r>
    <r>
      <rPr>
        <sz val="9"/>
        <color theme="1"/>
        <rFont val="Arial"/>
        <family val="2"/>
      </rPr>
      <t>Porcentaje de los Comités de Contraloría  Social en seguimiento y conformados (Integración, organización y seguimiento de comités de contraloría social para la gestión de las obras públicas)</t>
    </r>
  </si>
  <si>
    <r>
      <rPr>
        <b/>
        <sz val="11"/>
        <color theme="1"/>
        <rFont val="Arial"/>
        <family val="2"/>
      </rPr>
      <t>A. 4.1.1.1.10.2</t>
    </r>
    <r>
      <rPr>
        <sz val="11"/>
        <color theme="1"/>
        <rFont val="Arial"/>
        <family val="2"/>
      </rPr>
      <t xml:space="preserve">  Capacitación de los comités de Contraloría Social para la correcta supervisión de las obras públicas.</t>
    </r>
  </si>
  <si>
    <r>
      <rPr>
        <b/>
        <sz val="9"/>
        <color theme="1"/>
        <rFont val="Arial"/>
        <family val="2"/>
      </rPr>
      <t xml:space="preserve">PCCCS: </t>
    </r>
    <r>
      <rPr>
        <sz val="9"/>
        <color theme="1"/>
        <rFont val="Arial"/>
        <family val="2"/>
      </rPr>
      <t>Porcentaje de Capacitaciones de Comités de Contraloría Social realizados (capacitaciones para los comités conformados).</t>
    </r>
  </si>
  <si>
    <r>
      <rPr>
        <b/>
        <sz val="11"/>
        <rFont val="Calibri"/>
        <family val="2"/>
        <scheme val="minor"/>
      </rPr>
      <t xml:space="preserve">Meta Trimestral: </t>
    </r>
    <r>
      <rPr>
        <sz val="11"/>
        <rFont val="Calibri"/>
        <family val="2"/>
        <scheme val="minor"/>
      </rPr>
      <t xml:space="preserve">Este indicador tiene como meta anual realizar 2 capacitaciones de los comités de Contraloría Social. En este trimestre no se tiene meta programada.
</t>
    </r>
    <r>
      <rPr>
        <b/>
        <sz val="11"/>
        <rFont val="Calibri"/>
        <family val="2"/>
        <scheme val="minor"/>
      </rPr>
      <t xml:space="preserve">
Meta Anual:</t>
    </r>
    <r>
      <rPr>
        <sz val="11"/>
        <rFont val="Calibri"/>
        <family val="2"/>
        <scheme val="minor"/>
      </rPr>
      <t xml:space="preserve"> Durante el ejercicio 2025, el porcentaje  anual va en  0%, ya que en este trimestre no se tiene meta programada. </t>
    </r>
  </si>
  <si>
    <r>
      <rPr>
        <b/>
        <sz val="11"/>
        <color theme="1"/>
        <rFont val="Arial"/>
        <family val="2"/>
      </rPr>
      <t>C. 4.1.1.1.11</t>
    </r>
    <r>
      <rPr>
        <sz val="11"/>
        <color theme="1"/>
        <rFont val="Arial"/>
        <family val="2"/>
      </rPr>
      <t xml:space="preserve"> Acciones de pleno derecho y participación de todas las personas para que ejerza, todos y cada uno de sus derechos, fomentando una cultura de inclusión  realizadas.</t>
    </r>
  </si>
  <si>
    <r>
      <rPr>
        <b/>
        <sz val="9"/>
        <color theme="1"/>
        <rFont val="Arial"/>
        <family val="2"/>
      </rPr>
      <t xml:space="preserve">PAPDPE: </t>
    </r>
    <r>
      <rPr>
        <sz val="9"/>
        <color theme="1"/>
        <rFont val="Arial"/>
        <family val="2"/>
      </rPr>
      <t>Porcentaje de Acciones de pleno derecho y participación ejecutada (encuentro intermunicipal de Direcciones).</t>
    </r>
  </si>
  <si>
    <r>
      <rPr>
        <b/>
        <sz val="11"/>
        <rFont val="Calibri"/>
        <family val="2"/>
        <scheme val="minor"/>
      </rPr>
      <t xml:space="preserve">Meta Trimestral: </t>
    </r>
    <r>
      <rPr>
        <sz val="11"/>
        <rFont val="Calibri"/>
        <family val="2"/>
        <scheme val="minor"/>
      </rPr>
      <t xml:space="preserve">Este indicador tiene como meta anual realizar 1 acción de pleno derecho y participación.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</si>
  <si>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 xml:space="preserve">A. 4.1.1.1.11.1 </t>
    </r>
    <r>
      <rPr>
        <sz val="11"/>
        <color theme="1"/>
        <rFont val="Arial"/>
        <family val="2"/>
      </rPr>
      <t xml:space="preserve"> Actividades de fomento a la Inclusión, diversidad sexual y respeto a los derechos humanos  como parte fundamental en la justicia social.</t>
    </r>
  </si>
  <si>
    <r>
      <rPr>
        <b/>
        <sz val="9"/>
        <color theme="1"/>
        <rFont val="Arial"/>
        <family val="2"/>
      </rPr>
      <t xml:space="preserve">PAFDS: </t>
    </r>
    <r>
      <rPr>
        <sz val="9"/>
        <color theme="1"/>
        <rFont val="Arial"/>
        <family val="2"/>
      </rPr>
      <t>Porcentaje de actividades de fomento a la  diversidad sexual (encuentro intermunicipal de Direcciones).</t>
    </r>
  </si>
  <si>
    <r>
      <rPr>
        <b/>
        <sz val="11"/>
        <rFont val="Calibri"/>
        <family val="2"/>
        <scheme val="minor"/>
      </rPr>
      <t xml:space="preserve">Meta Trimestral: </t>
    </r>
    <r>
      <rPr>
        <sz val="11"/>
        <rFont val="Calibri"/>
        <family val="2"/>
        <scheme val="minor"/>
      </rPr>
      <t xml:space="preserve">Este indicador tiene como meta anual realizar 1 actividad de fomento a la Inclusión, diversidad sexual y respeto a los derechos humanos.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</si>
  <si>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C. 4.1.1.1.12</t>
    </r>
    <r>
      <rPr>
        <sz val="11"/>
        <color theme="1"/>
        <rFont val="Arial"/>
        <family val="2"/>
      </rPr>
      <t xml:space="preserve"> Acciones de atención a la diversidad sexual del municipio, generando una comunicación efectiva de resoluciones a las gestiones y apoyos hacía la comunidad de la Diversidad Sexual realizadas.</t>
    </r>
  </si>
  <si>
    <r>
      <rPr>
        <b/>
        <sz val="9"/>
        <color theme="1"/>
        <rFont val="Arial"/>
        <family val="2"/>
      </rPr>
      <t xml:space="preserve">PAADS: </t>
    </r>
    <r>
      <rPr>
        <sz val="9"/>
        <color theme="1"/>
        <rFont val="Arial"/>
        <family val="2"/>
      </rPr>
      <t>Porcentaje de acciones de atención a la diversidad sexual realizadas (vinculaciones, seguimientos y atenciones del programa Entrelazos por la Diversidad, para garantizar los derechos humanos e inclusión).</t>
    </r>
  </si>
  <si>
    <r>
      <rPr>
        <b/>
        <sz val="11"/>
        <rFont val="Calibri"/>
        <family val="2"/>
        <scheme val="minor"/>
      </rPr>
      <t xml:space="preserve">Meta Trimestral: </t>
    </r>
    <r>
      <rPr>
        <sz val="11"/>
        <rFont val="Calibri"/>
        <family val="2"/>
        <scheme val="minor"/>
      </rPr>
      <t xml:space="preserve">Este indicador tiene como meta anual realizar 65 acciones de atención a la diversidad sexual. En este trimestre se realizaron 16 de los 20 programados. El porcentaje alcanzando del 80%, debido a que esta actividad es de nueva creación y no se cuenta con un histórico previo, para ver la productividad real, por tal motivo faltaron algunas acciones para alcanzar la meta.
</t>
    </r>
    <r>
      <rPr>
        <b/>
        <sz val="11"/>
        <rFont val="Calibri"/>
        <family val="2"/>
        <scheme val="minor"/>
      </rPr>
      <t xml:space="preserve">
Meta Anual: </t>
    </r>
    <r>
      <rPr>
        <sz val="11"/>
        <rFont val="Calibri"/>
        <family val="2"/>
        <scheme val="minor"/>
      </rPr>
      <t>Durante el ejercicio 2025, el porcentaje  anual va en 24.62%, ya que de las 20 acciones de atención a la diversidad sexual se realizaron 16. Lo anterior con la finalidad de generar una comunicación efectiva de resoluciones a las gestiones y apoyos hacía la comunidad de la Diversidad Sexual.</t>
    </r>
  </si>
  <si>
    <r>
      <rPr>
        <b/>
        <sz val="11"/>
        <color theme="1"/>
        <rFont val="Arial"/>
        <family val="2"/>
      </rPr>
      <t>A. 4.1.1.1.12.1</t>
    </r>
    <r>
      <rPr>
        <sz val="11"/>
        <color theme="1"/>
        <rFont val="Arial"/>
        <family val="2"/>
      </rPr>
      <t xml:space="preserve"> Vinculación, seguimiento y atención personalizada a la comunidad de la Diversidad Sexual, garantizando los derechos humanos e inclusión con apoyo de dependencias de los tres niveles de gobierno,  iniciativa privada y ONGs.</t>
    </r>
  </si>
  <si>
    <r>
      <rPr>
        <b/>
        <sz val="9"/>
        <color theme="1"/>
        <rFont val="Arial"/>
        <family val="2"/>
      </rPr>
      <t>PVSDS:</t>
    </r>
    <r>
      <rPr>
        <sz val="9"/>
        <color theme="1"/>
        <rFont val="Arial"/>
        <family val="2"/>
      </rPr>
      <t xml:space="preserve"> Porcentaje de Vinculación, Seguimiento a la Diversidad Sexual Realizadas Realizadas (vinculaciones, seguimientos y atenciones del programa Entrelazos por la Diversidad, para garantizar los derechos humanos e inclusión).</t>
    </r>
  </si>
  <si>
    <r>
      <rPr>
        <b/>
        <sz val="11"/>
        <color theme="1"/>
        <rFont val="Arial"/>
        <family val="2"/>
      </rPr>
      <t>C. 4.1.1.1.13</t>
    </r>
    <r>
      <rPr>
        <sz val="11"/>
        <color theme="1"/>
        <rFont val="Arial"/>
        <family val="2"/>
      </rPr>
      <t xml:space="preserve"> Política inclusiva  y participación de las personas LGTBIQ+ con prácticas efectivas sobre la diversidad sexual realizadas.</t>
    </r>
  </si>
  <si>
    <r>
      <rPr>
        <b/>
        <sz val="9"/>
        <color theme="1"/>
        <rFont val="Arial"/>
        <family val="2"/>
      </rPr>
      <t xml:space="preserve">PAPIE: </t>
    </r>
    <r>
      <rPr>
        <sz val="9"/>
        <color theme="1"/>
        <rFont val="Arial"/>
        <family val="2"/>
      </rPr>
      <t>Porcentaje de Acciones de Política Inclusiva ejecutada</t>
    </r>
  </si>
  <si>
    <r>
      <rPr>
        <b/>
        <sz val="11"/>
        <rFont val="Calibri"/>
        <family val="2"/>
        <scheme val="minor"/>
      </rPr>
      <t xml:space="preserve">Meta Trimestral: </t>
    </r>
    <r>
      <rPr>
        <sz val="11"/>
        <rFont val="Calibri"/>
        <family val="2"/>
        <scheme val="minor"/>
      </rPr>
      <t xml:space="preserve">Este indicador tiene como meta anual realizar 126 políticas inclusivas  y participación de las personas LGTBIQ+. En este trimestre se realizaron 54 de las 47 programadas, alcanzando el 87.04%, debido a que es una Dirección de nueva creación y realizar la programación no se contaba con un histórico previo, para tomar de referencia la productividad, por tal motivo falto muy poco para alcanzar la meta.
</t>
    </r>
    <r>
      <rPr>
        <b/>
        <sz val="11"/>
        <rFont val="Calibri"/>
        <family val="2"/>
        <scheme val="minor"/>
      </rPr>
      <t xml:space="preserve">
Meta Anual: </t>
    </r>
    <r>
      <rPr>
        <sz val="11"/>
        <rFont val="Calibri"/>
        <family val="2"/>
        <scheme val="minor"/>
      </rPr>
      <t>Durante el ejercicio 2025, el porcentaje  anual va en 36.72%, ya que de las 56 políticas inclusivas  y participación de las personas LGTBIQ+ se realizaron  47.</t>
    </r>
  </si>
  <si>
    <r>
      <rPr>
        <b/>
        <sz val="11"/>
        <color theme="1"/>
        <rFont val="Arial"/>
        <family val="2"/>
      </rPr>
      <t>A. 4.1.1.1.13.1</t>
    </r>
    <r>
      <rPr>
        <sz val="11"/>
        <color theme="1"/>
        <rFont val="Arial"/>
        <family val="2"/>
      </rPr>
      <t xml:space="preserve"> Coordinación de Reuniones con dependencias de los tres niveles de gobierno,  iniciativa privada, ONGs con enfoque  respetuoso e incluyente en temas de Diversidad Sexual.</t>
    </r>
  </si>
  <si>
    <r>
      <rPr>
        <b/>
        <sz val="9"/>
        <color theme="1"/>
        <rFont val="Arial"/>
        <family val="2"/>
      </rPr>
      <t>PRTDSR:</t>
    </r>
    <r>
      <rPr>
        <sz val="9"/>
        <color theme="1"/>
        <rFont val="Arial"/>
        <family val="2"/>
      </rPr>
      <t xml:space="preserve"> Porcentaje de Reuniones en temas de Diversidad Sexual Realizadas</t>
    </r>
  </si>
  <si>
    <r>
      <rPr>
        <b/>
        <sz val="11"/>
        <color theme="1"/>
        <rFont val="Arial"/>
        <family val="2"/>
      </rPr>
      <t>A. 4.1.1.1.13.2</t>
    </r>
    <r>
      <rPr>
        <sz val="11"/>
        <color theme="1"/>
        <rFont val="Arial"/>
        <family val="2"/>
      </rPr>
      <t xml:space="preserve"> Realización de actividades de difusión, información y sensibilización para prevenir la discriminación y la violencia basadas en la orientación sexual o identidad de género fomentando la inclusión</t>
    </r>
  </si>
  <si>
    <r>
      <rPr>
        <b/>
        <sz val="9"/>
        <color theme="1"/>
        <rFont val="Arial"/>
        <family val="2"/>
      </rPr>
      <t>PASDS:</t>
    </r>
    <r>
      <rPr>
        <sz val="9"/>
        <color theme="1"/>
        <rFont val="Arial"/>
        <family val="2"/>
      </rPr>
      <t xml:space="preserve"> Porcentaje de Actividades de  Sensibilización para la Diversidad Sexual Realizadas. (Este indicador mide de actividades de difusión, información y sensibilización para fomentar la inclusión y la Diversidad Sexual).</t>
    </r>
  </si>
  <si>
    <r>
      <rPr>
        <b/>
        <sz val="11"/>
        <color theme="1"/>
        <rFont val="Arial"/>
        <family val="2"/>
      </rPr>
      <t>C. 4.1.1.1.14</t>
    </r>
    <r>
      <rPr>
        <sz val="11"/>
        <color theme="1"/>
        <rFont val="Arial"/>
        <family val="2"/>
      </rPr>
      <t xml:space="preserve"> Acciones para el mejoramiento de la calidad de vida, considerando sus condiciones y necesidades de la población LGBTIQ+ del municipio de Benito Juárez realizadas </t>
    </r>
  </si>
  <si>
    <r>
      <rPr>
        <b/>
        <sz val="9"/>
        <color theme="1"/>
        <rFont val="Arial"/>
        <family val="2"/>
      </rPr>
      <t xml:space="preserve">PAMCV: </t>
    </r>
    <r>
      <rPr>
        <sz val="9"/>
        <color theme="1"/>
        <rFont val="Arial"/>
        <family val="2"/>
      </rPr>
      <t>Porcentaje de Acciones para mejorar la calidad de vida de la población LGBTIQ+ (Este indicador mide el númerdo de acciones, como campañas, cursos y talleres para el mejoramiento de la calidad de vida, considerando sus condiciones y necesidades de la población LGBTI+).</t>
    </r>
  </si>
  <si>
    <r>
      <rPr>
        <b/>
        <sz val="11"/>
        <rFont val="Calibri"/>
        <family val="2"/>
        <scheme val="minor"/>
      </rPr>
      <t xml:space="preserve">Meta Trimestral: </t>
    </r>
    <r>
      <rPr>
        <sz val="11"/>
        <rFont val="Calibri"/>
        <family val="2"/>
        <scheme val="minor"/>
      </rPr>
      <t xml:space="preserve">Este indicador tiene como meta anual realizar 57 acciones para el mejoramiento de la calidad de vida de la población LGBTIQ+. En este trimestre se realizaron 21 de las 22 programadas. El porcentaje alcanzado del 95.45%.
Meta Anual: Durante el ejercicio 2025, el porcentaje  anual va en 36.84%, ya que de las 22 acciones para el mejoramiento de la calidad de vida de la población LGBTIQ+ se realizaron 21. </t>
    </r>
  </si>
  <si>
    <r>
      <rPr>
        <b/>
        <sz val="11"/>
        <color theme="1"/>
        <rFont val="Arial"/>
        <family val="2"/>
      </rPr>
      <t xml:space="preserve">A. 4.1.1.1.14.1 </t>
    </r>
    <r>
      <rPr>
        <sz val="11"/>
        <color theme="1"/>
        <rFont val="Arial"/>
        <family val="2"/>
      </rPr>
      <t xml:space="preserve">Realización de actividades de capacitación para el mejoramiento de la calidad de vida, considerando sus condiciones y necesidades de la población LGBTIQ+ del municipio de Benito Juárez. 
</t>
    </r>
  </si>
  <si>
    <r>
      <rPr>
        <b/>
        <sz val="9"/>
        <color theme="1"/>
        <rFont val="Arial"/>
        <family val="2"/>
      </rPr>
      <t xml:space="preserve">PAC: </t>
    </r>
    <r>
      <rPr>
        <sz val="9"/>
        <color theme="1"/>
        <rFont val="Arial"/>
        <family val="2"/>
      </rPr>
      <t>Porcentaje de actividades de capacitación para mejorar la calidad de vida de la población LGBTIQ+ (Este indicador mide el número de acciones, como campañas, cursos y talleres para el mejoramiento de la calidad de vida, considerando sus condiciones y necesidades de la población LGBTI+).</t>
    </r>
  </si>
  <si>
    <r>
      <rPr>
        <b/>
        <sz val="11"/>
        <rFont val="Calibri"/>
        <family val="2"/>
        <scheme val="minor"/>
      </rPr>
      <t xml:space="preserve">Meta Trimestral: </t>
    </r>
    <r>
      <rPr>
        <sz val="11"/>
        <rFont val="Calibri"/>
        <family val="2"/>
        <scheme val="minor"/>
      </rPr>
      <t xml:space="preserve">Este indicador tiene como meta anual realizar 57  actividades de capacitación de la población LGBTIQ+. En este trimestre se realizaron 21 de las 22 programadas. El porcentaje alcanzado del 95.45%.
</t>
    </r>
    <r>
      <rPr>
        <b/>
        <sz val="11"/>
        <rFont val="Calibri"/>
        <family val="2"/>
        <scheme val="minor"/>
      </rPr>
      <t>Meta Anual:</t>
    </r>
    <r>
      <rPr>
        <sz val="11"/>
        <rFont val="Calibri"/>
        <family val="2"/>
        <scheme val="minor"/>
      </rPr>
      <t xml:space="preserve"> Durante el ejercicio 2025, el porcentaje  anual va en 36.84%, ya que de las 21 actividades de capacitación de la población LGBTIQ+ se realizaron los 21. Lo anterior con la finalidad del mejoramiento de la calidad de vida, considerando sus condiciones y necesidades de la población LGBTIQ+ </t>
    </r>
  </si>
  <si>
    <r>
      <rPr>
        <b/>
        <sz val="11"/>
        <color theme="1"/>
        <rFont val="Arial"/>
        <family val="2"/>
      </rPr>
      <t>C. 4.1.1.1.15</t>
    </r>
    <r>
      <rPr>
        <sz val="11"/>
        <color theme="1"/>
        <rFont val="Arial"/>
        <family val="2"/>
      </rPr>
      <t xml:space="preserve">  Acciones que garanticen los derechos laborales, inclusión financiera, el fortalecimiento de procesos de integración productiva, asegurando la prosperidad compartida realizadas</t>
    </r>
  </si>
  <si>
    <r>
      <rPr>
        <b/>
        <sz val="9"/>
        <color theme="1"/>
        <rFont val="Arial"/>
        <family val="2"/>
      </rPr>
      <t>PAGPC:</t>
    </r>
    <r>
      <rPr>
        <sz val="9"/>
        <color theme="1"/>
        <rFont val="Arial"/>
        <family val="2"/>
      </rPr>
      <t xml:space="preserve"> Porcentaje de acciones que garanticen  la prosperidad compartida (Instalaciones de comités dentro de la Dirección General de Desarrollo Económico, convenios y reuniones de trabajo).</t>
    </r>
  </si>
  <si>
    <r>
      <rPr>
        <b/>
        <sz val="11"/>
        <rFont val="Calibri"/>
        <family val="2"/>
        <scheme val="minor"/>
      </rPr>
      <t>Meta Trimestral:</t>
    </r>
    <r>
      <rPr>
        <sz val="11"/>
        <rFont val="Calibri"/>
        <family val="2"/>
        <scheme val="minor"/>
      </rPr>
      <t xml:space="preserve"> Este indicador tiene como meta anual realizar 16 acciones que garanticen los derechos laborales y la inclusión financiera. En este trimestre se realizaron 6 de las 6 programadas. El porcentaje alcanzado del 100%.
</t>
    </r>
    <r>
      <rPr>
        <b/>
        <sz val="11"/>
        <rFont val="Calibri"/>
        <family val="2"/>
        <scheme val="minor"/>
      </rPr>
      <t>Meta Anual:</t>
    </r>
    <r>
      <rPr>
        <sz val="11"/>
        <rFont val="Calibri"/>
        <family val="2"/>
        <scheme val="minor"/>
      </rPr>
      <t xml:space="preserve"> Durante el ejercicio 2025, el porcentaje  anual va en 37.50%, ya que de las 6 acciones que garanticen los derechos laborales y la inclusión financiera se realizaron los 6. Lo anterior con la finalidad del fortalecimiento de procesos de integración productiva, asegurando la prosperidad compartida.</t>
    </r>
  </si>
  <si>
    <r>
      <rPr>
        <b/>
        <sz val="11"/>
        <color theme="1"/>
        <rFont val="Arial"/>
        <family val="2"/>
      </rPr>
      <t>A. 4.1.1.1.15.1</t>
    </r>
    <r>
      <rPr>
        <sz val="11"/>
        <color theme="1"/>
        <rFont val="Arial"/>
        <family val="2"/>
      </rPr>
      <t xml:space="preserve"> Coordinación de actividades en colaboración con dependencias de los tres niveles de gobierno e iniciativa privada en materia económica para garantizar los derechos laborales</t>
    </r>
  </si>
  <si>
    <r>
      <rPr>
        <b/>
        <sz val="9"/>
        <color theme="1"/>
        <rFont val="Arial"/>
        <family val="2"/>
      </rPr>
      <t xml:space="preserve">PARIDE: </t>
    </r>
    <r>
      <rPr>
        <sz val="9"/>
        <color theme="1"/>
        <rFont val="Arial"/>
        <family val="2"/>
      </rPr>
      <t>Porcentaje de Acciones realizadas que Impulsan el Desarrollo Económico (Instalaciones de comités dentro de la Dirección General de Desarrollo Económico y reuniones de trabajo).</t>
    </r>
  </si>
  <si>
    <r>
      <rPr>
        <b/>
        <sz val="11"/>
        <rFont val="Calibri"/>
        <family val="2"/>
        <scheme val="minor"/>
      </rPr>
      <t xml:space="preserve">Meta Trimestral: </t>
    </r>
    <r>
      <rPr>
        <sz val="11"/>
        <rFont val="Calibri"/>
        <family val="2"/>
        <scheme val="minor"/>
      </rPr>
      <t xml:space="preserve">Este indicador tiene como meta anual realizar 12 actividades en materia económica para garantizar los derechos laborales e impulsar el desarrollo económico. En este trimestre se realizaron 6 de las 6 programadas. El porcentaje alcanzado del 100%.
</t>
    </r>
    <r>
      <rPr>
        <b/>
        <sz val="11"/>
        <rFont val="Calibri"/>
        <family val="2"/>
        <scheme val="minor"/>
      </rPr>
      <t>Meta Anual:</t>
    </r>
    <r>
      <rPr>
        <sz val="11"/>
        <rFont val="Calibri"/>
        <family val="2"/>
        <scheme val="minor"/>
      </rPr>
      <t xml:space="preserve"> Durante el ejercicio 2025, el porcentaje  anual va en 50%, ya que de las 6 actividades en materia económica para garantizar los derechos laborales e impulsar el desarrollo económico se realizaron los 6.</t>
    </r>
  </si>
  <si>
    <r>
      <rPr>
        <b/>
        <sz val="11"/>
        <color theme="1"/>
        <rFont val="Arial"/>
        <family val="2"/>
      </rPr>
      <t xml:space="preserve">A. 4.1.1.1.15.2 </t>
    </r>
    <r>
      <rPr>
        <sz val="11"/>
        <color theme="1"/>
        <rFont val="Arial"/>
        <family val="2"/>
      </rPr>
      <t xml:space="preserve"> Promover convenios de colaboración con las instancias del sector social, público y privado, para el fomento de acciones y programas que incentiven empleos, favorezcan mayores ingresos a las familias, generando ambientes de bienestar</t>
    </r>
  </si>
  <si>
    <r>
      <rPr>
        <b/>
        <sz val="9"/>
        <color theme="1"/>
        <rFont val="Arial"/>
        <family val="2"/>
      </rPr>
      <t>PCIE:</t>
    </r>
    <r>
      <rPr>
        <sz val="9"/>
        <color theme="1"/>
        <rFont val="Arial"/>
        <family val="2"/>
      </rPr>
      <t xml:space="preserve"> Promoción de convenios, incentivando empleos  (firma de convenios realizado de colaboración, incentivando empleos y mayores ingresos).</t>
    </r>
  </si>
  <si>
    <r>
      <rPr>
        <b/>
        <sz val="11"/>
        <rFont val="Calibri"/>
        <family val="2"/>
        <scheme val="minor"/>
      </rPr>
      <t xml:space="preserve">Meta Trimestral: </t>
    </r>
    <r>
      <rPr>
        <sz val="11"/>
        <rFont val="Calibri"/>
        <family val="2"/>
        <scheme val="minor"/>
      </rPr>
      <t xml:space="preserve">Este indicador tiene como meta anual realizar 4 convenios de colaboración, para el fomento de acciones que incentiven empleos y favorezcan mayores ingresos a las familias.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</si>
  <si>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C. 4.1.1.1.16</t>
    </r>
    <r>
      <rPr>
        <sz val="11"/>
        <color theme="1"/>
        <rFont val="Arial"/>
        <family val="2"/>
      </rPr>
      <t xml:space="preserve"> Acciones que fortalezcan la dignificación del trabajo, la vinculación de laborales con empresas empleadoras en apoyo a la población del municipio de Benito Juárez ejecutadas.</t>
    </r>
  </si>
  <si>
    <r>
      <rPr>
        <b/>
        <sz val="9"/>
        <color theme="1"/>
        <rFont val="Arial"/>
        <family val="2"/>
      </rPr>
      <t>PAVL:</t>
    </r>
    <r>
      <rPr>
        <sz val="9"/>
        <color theme="1"/>
        <rFont val="Arial"/>
        <family val="2"/>
      </rPr>
      <t xml:space="preserve"> Porcentaje de Atenciones para Vinculación Laboral ejecutadas (Empléate Itinerante, Empléate oficina, Bolsa de empleo web,  Empléate Itinerante Rosa y Empléate con Inclusión).</t>
    </r>
  </si>
  <si>
    <r>
      <rPr>
        <b/>
        <sz val="11"/>
        <rFont val="Calibri"/>
        <family val="2"/>
        <scheme val="minor"/>
      </rPr>
      <t>Meta Trimestral:</t>
    </r>
    <r>
      <rPr>
        <sz val="11"/>
        <rFont val="Calibri"/>
        <family val="2"/>
        <scheme val="minor"/>
      </rPr>
      <t xml:space="preserve"> Este indicador tiene como meta anual realizar 8328 acciones que fortalezcan la dignificación del trabajo. En este trimestre se realizaron 2683 de los 2082 programados. El porcentaje alcanzado del 128.87%.
</t>
    </r>
    <r>
      <rPr>
        <b/>
        <sz val="11"/>
        <rFont val="Calibri"/>
        <family val="2"/>
        <scheme val="minor"/>
      </rPr>
      <t xml:space="preserve">Meta Anual: </t>
    </r>
    <r>
      <rPr>
        <sz val="11"/>
        <rFont val="Calibri"/>
        <family val="2"/>
        <scheme val="minor"/>
      </rPr>
      <t xml:space="preserve">Durante el ejercicio 2025, el porcentaje  anual va en 32.22%, ya que de las 2082 acciones que fortalezcan la dignificación del trabajo se realizaron 2683. </t>
    </r>
  </si>
  <si>
    <r>
      <rPr>
        <b/>
        <sz val="11"/>
        <color theme="1"/>
        <rFont val="Arial"/>
        <family val="2"/>
      </rPr>
      <t>4.1.1.1.16.1</t>
    </r>
    <r>
      <rPr>
        <sz val="11"/>
        <color theme="1"/>
        <rFont val="Arial"/>
        <family val="2"/>
      </rPr>
      <t xml:space="preserve"> Realización de ferias municipales de empleo que fortalezcan la dignificación del trabajo y las vinculaciones laborales con empresas empleadoras en apoyo a la población del municipio de Benito Juárez.  </t>
    </r>
  </si>
  <si>
    <r>
      <rPr>
        <b/>
        <sz val="9"/>
        <color theme="1"/>
        <rFont val="Arial"/>
        <family val="2"/>
      </rPr>
      <t xml:space="preserve">PAL: </t>
    </r>
    <r>
      <rPr>
        <sz val="9"/>
        <color theme="1"/>
        <rFont val="Arial"/>
        <family val="2"/>
      </rPr>
      <t>Porcentaje de Atenciones Laborales (Empléate Itinerante, Empléate oficina, Bolsa de empleo web,  Empléate Itinerante Rosa y Empléate con Inclusión).</t>
    </r>
  </si>
  <si>
    <r>
      <rPr>
        <b/>
        <sz val="11"/>
        <rFont val="Calibri"/>
        <family val="2"/>
        <scheme val="minor"/>
      </rPr>
      <t xml:space="preserve">Meta Trimestral: </t>
    </r>
    <r>
      <rPr>
        <sz val="11"/>
        <rFont val="Calibri"/>
        <family val="2"/>
        <scheme val="minor"/>
      </rPr>
      <t xml:space="preserve">Este indicador tiene como meta anual realizar 8328 ferias municipales de empleo. En este trimestre se realizaron 2683 de los 2082 programados. El porcentaje alcanzado del 128.87%.
</t>
    </r>
    <r>
      <rPr>
        <b/>
        <sz val="11"/>
        <rFont val="Calibri"/>
        <family val="2"/>
        <scheme val="minor"/>
      </rPr>
      <t xml:space="preserve">Meta Anual: </t>
    </r>
    <r>
      <rPr>
        <sz val="11"/>
        <rFont val="Calibri"/>
        <family val="2"/>
        <scheme val="minor"/>
      </rPr>
      <t>Durante el ejercicio 2025, el porcentaje  anual va en 32.22%, ya que de las 2082 ferias municipales de empleo se realizaron 2683, con la finalidad de la dignificación del trabajo y las vinculaciones laborales con empresas empleadoras en apoyo a la población.</t>
    </r>
  </si>
  <si>
    <r>
      <rPr>
        <b/>
        <sz val="11"/>
        <color theme="1"/>
        <rFont val="Arial"/>
        <family val="2"/>
      </rPr>
      <t>C. 4.1.1.1.17</t>
    </r>
    <r>
      <rPr>
        <sz val="11"/>
        <color theme="1"/>
        <rFont val="Arial"/>
        <family val="2"/>
      </rPr>
      <t xml:space="preserve"> Acciones de control y seguimiento a las personas buscadoras de empleo, fortaleciendo una correcta contratación realizadas</t>
    </r>
  </si>
  <si>
    <r>
      <rPr>
        <b/>
        <sz val="9"/>
        <color theme="1"/>
        <rFont val="Arial"/>
        <family val="2"/>
      </rPr>
      <t>PASPBE:</t>
    </r>
    <r>
      <rPr>
        <sz val="9"/>
        <color theme="1"/>
        <rFont val="Arial"/>
        <family val="2"/>
      </rPr>
      <t xml:space="preserve"> Porcentaje de Acciones de seguimiento a las personas buscadoras de empleo   (control y seguimiento, de las personas que buscan un empleo, para canalizarlas, orientarlas y con base a su perfil lograr que sean contratadas).</t>
    </r>
  </si>
  <si>
    <r>
      <rPr>
        <b/>
        <sz val="11"/>
        <rFont val="Calibri"/>
        <family val="2"/>
        <scheme val="minor"/>
      </rPr>
      <t xml:space="preserve">Meta Trimestral: </t>
    </r>
    <r>
      <rPr>
        <sz val="11"/>
        <rFont val="Calibri"/>
        <family val="2"/>
        <scheme val="minor"/>
      </rPr>
      <t xml:space="preserve">Este indicador tiene como meta anual realizar 1375 acciones de control y seguimiento a las personas buscadoras de empleo. En este trimestre se realizaron 271 de las 271 programadas. El porcentaje alcanzado del 100%.
</t>
    </r>
    <r>
      <rPr>
        <b/>
        <sz val="11"/>
        <rFont val="Calibri"/>
        <family val="2"/>
        <scheme val="minor"/>
      </rPr>
      <t xml:space="preserve">
Meta Anual:</t>
    </r>
    <r>
      <rPr>
        <sz val="11"/>
        <rFont val="Calibri"/>
        <family val="2"/>
        <scheme val="minor"/>
      </rPr>
      <t xml:space="preserve"> Durante el ejercicio 2025, el porcentaje  anual va en 19.71%, ya que de las 271 acciones de control y seguimiento a las personas buscadoras de empleo se realizaron los 217. Lo anterior con la finalidad del fortalecer una correcta contratación.</t>
    </r>
  </si>
  <si>
    <r>
      <rPr>
        <b/>
        <sz val="11"/>
        <color theme="1"/>
        <rFont val="Arial"/>
        <family val="2"/>
      </rPr>
      <t>A. 4.1.1.1.17.1</t>
    </r>
    <r>
      <rPr>
        <sz val="11"/>
        <color theme="1"/>
        <rFont val="Arial"/>
        <family val="2"/>
      </rPr>
      <t xml:space="preserve"> Actividades de seguimiento a las personas que solicitan empleo, para fortalecer las contrataciones.</t>
    </r>
  </si>
  <si>
    <r>
      <rPr>
        <b/>
        <sz val="9"/>
        <color theme="1"/>
        <rFont val="Arial"/>
        <family val="2"/>
      </rPr>
      <t xml:space="preserve">PASFC: </t>
    </r>
    <r>
      <rPr>
        <sz val="9"/>
        <color theme="1"/>
        <rFont val="Arial"/>
        <family val="2"/>
      </rPr>
      <t>Porcentaje de actividades de seguimiento, para fortalecer las contrataciones. (control y seguimiento, de las personas que buscan un empleo, para canalizarlas, orientarlas y con base a su perfil lograr que sean contratadas).</t>
    </r>
  </si>
  <si>
    <r>
      <rPr>
        <b/>
        <sz val="11"/>
        <color theme="1"/>
        <rFont val="Arial"/>
        <family val="2"/>
      </rPr>
      <t>C. 4.1.1.1.18</t>
    </r>
    <r>
      <rPr>
        <sz val="11"/>
        <color theme="1"/>
        <rFont val="Arial"/>
        <family val="2"/>
      </rPr>
      <t xml:space="preserve"> Acciones para favorecer la dignificación laboral y generar un ambiente laboral óptimo realizadas</t>
    </r>
  </si>
  <si>
    <r>
      <rPr>
        <b/>
        <sz val="9"/>
        <color theme="1"/>
        <rFont val="Arial"/>
        <family val="2"/>
      </rPr>
      <t xml:space="preserve">PADL: </t>
    </r>
    <r>
      <rPr>
        <sz val="9"/>
        <color theme="1"/>
        <rFont val="Arial"/>
        <family val="2"/>
      </rPr>
      <t>Porcentaje acciones para la dignificación laboral (capacitaciones brindadas a las empresas y la ciudadanía para favorecer la dignificación laboral y generar un ambiente laboral óptimo).</t>
    </r>
  </si>
  <si>
    <r>
      <rPr>
        <b/>
        <sz val="11"/>
        <rFont val="Calibri"/>
        <family val="2"/>
        <scheme val="minor"/>
      </rPr>
      <t>Meta Trimestral:</t>
    </r>
    <r>
      <rPr>
        <sz val="11"/>
        <rFont val="Calibri"/>
        <family val="2"/>
        <scheme val="minor"/>
      </rPr>
      <t xml:space="preserve">  Este indicador tiene como meta anual realizar 20 acciones para favorecer la dignificación laboral. En este trimestre se realizaron 6 de los 6 programados. El porcentaje alcanzado del 100%.
</t>
    </r>
    <r>
      <rPr>
        <b/>
        <sz val="11"/>
        <rFont val="Calibri"/>
        <family val="2"/>
        <scheme val="minor"/>
      </rPr>
      <t xml:space="preserve">Meta Anual: </t>
    </r>
    <r>
      <rPr>
        <sz val="11"/>
        <rFont val="Calibri"/>
        <family val="2"/>
        <scheme val="minor"/>
      </rPr>
      <t>Durante el ejercicio 2025, el porcentaje  anual va en 30%, ya que de las 6 acciones para favorecer la dignificación laboral se realizaron los 6.</t>
    </r>
  </si>
  <si>
    <r>
      <rPr>
        <b/>
        <sz val="11"/>
        <color theme="1"/>
        <rFont val="Arial"/>
        <family val="2"/>
      </rPr>
      <t>A. 4.1.1.1.18.1</t>
    </r>
    <r>
      <rPr>
        <sz val="11"/>
        <color theme="1"/>
        <rFont val="Arial"/>
        <family val="2"/>
      </rPr>
      <t xml:space="preserve"> Realizar capacitaciones a las empresas y organizaciones, para la dignificación del trabajo, fortaleciendo el respeto, dignidad humana sin discriminación.</t>
    </r>
  </si>
  <si>
    <r>
      <rPr>
        <b/>
        <sz val="9"/>
        <color theme="1"/>
        <rFont val="Arial"/>
        <family val="2"/>
      </rPr>
      <t xml:space="preserve">PCDL: </t>
    </r>
    <r>
      <rPr>
        <sz val="9"/>
        <color theme="1"/>
        <rFont val="Arial"/>
        <family val="2"/>
      </rPr>
      <t>Porcentaje de capacitaciones para la dignificación laboral (capacitaciones brindadas a las empresas y la ciudadanía para favorecer la dignificación laboral y generar un ambiente laboral óptimo).</t>
    </r>
  </si>
  <si>
    <r>
      <rPr>
        <b/>
        <sz val="11"/>
        <rFont val="Calibri"/>
        <family val="2"/>
        <scheme val="minor"/>
      </rPr>
      <t>Meta Trimestral:</t>
    </r>
    <r>
      <rPr>
        <sz val="11"/>
        <rFont val="Calibri"/>
        <family val="2"/>
        <scheme val="minor"/>
      </rPr>
      <t xml:space="preserve"> Este indicador tiene como meta anual realizar 20 capacitaciones a las empresas. En este trimestre se realizaron 6 de los 6 programados. El porcentaje alcanzado del 100%.
</t>
    </r>
    <r>
      <rPr>
        <b/>
        <sz val="11"/>
        <rFont val="Calibri"/>
        <family val="2"/>
        <scheme val="minor"/>
      </rPr>
      <t>Meta Anual:</t>
    </r>
    <r>
      <rPr>
        <sz val="11"/>
        <rFont val="Calibri"/>
        <family val="2"/>
        <scheme val="minor"/>
      </rPr>
      <t xml:space="preserve"> Durante el ejercicio 2025, el porcentaje  anual va en 30%, ya que de las 6 capacitaciones a las empresas se realizaron las 6. Lo anterior con la finalidad de fortalecer la dignificación del trabajo, fortaleciendo el respeto, dignidad humana sin discriminación</t>
    </r>
  </si>
  <si>
    <r>
      <rPr>
        <b/>
        <sz val="11"/>
        <color theme="1"/>
        <rFont val="Arial"/>
        <family val="2"/>
      </rPr>
      <t>C. 4.1.1.1.19</t>
    </r>
    <r>
      <rPr>
        <sz val="11"/>
        <color theme="1"/>
        <rFont val="Arial"/>
        <family val="2"/>
      </rPr>
      <t xml:space="preserve">   Acciones que brinden bienestar e igualdad de oportunidades a través de una inclusión financiera, que generen prosperidad compartida realizadas</t>
    </r>
  </si>
  <si>
    <r>
      <rPr>
        <b/>
        <sz val="9"/>
        <color theme="1"/>
        <rFont val="Arial"/>
        <family val="2"/>
      </rPr>
      <t xml:space="preserve">PAIF: </t>
    </r>
    <r>
      <rPr>
        <sz val="9"/>
        <color theme="1"/>
        <rFont val="Arial"/>
        <family val="2"/>
      </rPr>
      <t>Porcentaje de acciones de inclusión financiera (tutoría empresarial y capacitación, con Asesoramientos a Artesanos, emprendedores y Asociaciones Civiles).</t>
    </r>
  </si>
  <si>
    <r>
      <rPr>
        <b/>
        <sz val="11"/>
        <rFont val="Calibri"/>
        <family val="2"/>
        <scheme val="minor"/>
      </rPr>
      <t xml:space="preserve">Meta Trimestral: </t>
    </r>
    <r>
      <rPr>
        <sz val="11"/>
        <rFont val="Calibri"/>
        <family val="2"/>
        <scheme val="minor"/>
      </rPr>
      <t xml:space="preserve">Este indicador tiene como meta anual realizar 166  acciones que brinden  igualdad de oportunidades a través de una inclusión financiera. En este trimestre se realizaron 19 de los 19 programados. El porcentaje alcanzado del 100%.
</t>
    </r>
    <r>
      <rPr>
        <b/>
        <sz val="11"/>
        <rFont val="Calibri"/>
        <family val="2"/>
        <scheme val="minor"/>
      </rPr>
      <t>Meta Anual:</t>
    </r>
    <r>
      <rPr>
        <sz val="11"/>
        <rFont val="Calibri"/>
        <family val="2"/>
        <scheme val="minor"/>
      </rPr>
      <t xml:space="preserve"> Durante el ejercicio 2025, el porcentaje  anual va en 11.45%, ya que de las 19 acciones que brinden  igualdad de oportunidades a través de una inclusión financiera se realizaron las 19. </t>
    </r>
  </si>
  <si>
    <r>
      <rPr>
        <b/>
        <sz val="11"/>
        <color theme="1"/>
        <rFont val="Arial"/>
        <family val="2"/>
      </rPr>
      <t xml:space="preserve">A. 4.1.1.1.19.1 </t>
    </r>
    <r>
      <rPr>
        <sz val="11"/>
        <color theme="1"/>
        <rFont val="Arial"/>
        <family val="2"/>
      </rPr>
      <t xml:space="preserve"> Realización de actividades que brinden asesoramiento para fortalecer la igualdad de oportunidades financieras.</t>
    </r>
  </si>
  <si>
    <r>
      <rPr>
        <b/>
        <sz val="9"/>
        <color theme="1"/>
        <rFont val="Arial"/>
        <family val="2"/>
      </rPr>
      <t>PAFIOF:</t>
    </r>
    <r>
      <rPr>
        <sz val="9"/>
        <color theme="1"/>
        <rFont val="Arial"/>
        <family val="2"/>
      </rPr>
      <t xml:space="preserve"> Porcentaje de asesoramientos para fortalecer la igualdad de oportunidades financieras. (tutoría empresarial y capacitación, con Asesoramientos a Artesanos, emprendedores y Asociaciones Civiles).</t>
    </r>
  </si>
  <si>
    <r>
      <rPr>
        <b/>
        <sz val="11"/>
        <rFont val="Calibri"/>
        <family val="2"/>
        <scheme val="minor"/>
      </rPr>
      <t xml:space="preserve">Meta Trimestral: </t>
    </r>
    <r>
      <rPr>
        <sz val="11"/>
        <rFont val="Calibri"/>
        <family val="2"/>
        <scheme val="minor"/>
      </rPr>
      <t xml:space="preserve">Este indicador tiene como meta anual realizar 152 actividades que brinden asesoramiento para fortalecer la igualdad de oportunidades financieras. En este trimestre se realizaron 12 de los 12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7.89%, ya que de las 12 actividades que brinden asesoramiento para fortalecer la igualdad de oportunidades financieras se realizaron las 12. </t>
    </r>
  </si>
  <si>
    <r>
      <rPr>
        <b/>
        <sz val="11"/>
        <color theme="1"/>
        <rFont val="Arial"/>
        <family val="2"/>
      </rPr>
      <t xml:space="preserve">A. 4.1.1.1.19.2  </t>
    </r>
    <r>
      <rPr>
        <sz val="11"/>
        <color theme="1"/>
        <rFont val="Arial"/>
        <family val="2"/>
      </rPr>
      <t>Realización de jornadas para fortalecer las habilidades y brindar la orientación  necesaria  para emprender un negocio dirigido a los jóvenes.</t>
    </r>
  </si>
  <si>
    <r>
      <rPr>
        <b/>
        <sz val="9"/>
        <color theme="1"/>
        <rFont val="Arial"/>
        <family val="2"/>
      </rPr>
      <t xml:space="preserve">PJJR: </t>
    </r>
    <r>
      <rPr>
        <sz val="9"/>
        <color theme="1"/>
        <rFont val="Arial"/>
        <family val="2"/>
      </rPr>
      <t>Porcentaje de jornadas juveniles realizadas (jornadas juveniles).</t>
    </r>
  </si>
  <si>
    <r>
      <rPr>
        <b/>
        <sz val="11"/>
        <rFont val="Calibri"/>
        <family val="2"/>
        <scheme val="minor"/>
      </rPr>
      <t>Meta Trimestral:</t>
    </r>
    <r>
      <rPr>
        <sz val="11"/>
        <rFont val="Calibri"/>
        <family val="2"/>
        <scheme val="minor"/>
      </rPr>
      <t xml:space="preserve"> Este indicador tiene como meta anual realizar 14 jornadas para emprender un negocio dirigido a los jóvenes. En este trimestre se realizaron 7 de los 7 programados. El porcentaje alcanzado del 100.
</t>
    </r>
    <r>
      <rPr>
        <b/>
        <sz val="11"/>
        <rFont val="Calibri"/>
        <family val="2"/>
        <scheme val="minor"/>
      </rPr>
      <t>Meta Anual:</t>
    </r>
    <r>
      <rPr>
        <sz val="11"/>
        <rFont val="Calibri"/>
        <family val="2"/>
        <scheme val="minor"/>
      </rPr>
      <t xml:space="preserve"> Durante el ejercicio 2025, el porcentaje  anual va en 50%, ya que de las 7 jornadas para emprender un negocio dirigido a los jóvenes se realizaron las 7. Lo anterior con la finalidad de fortalecer las habilidades y brindar la orientación  necesaria para emprender un negocio dirigido a los jóvenes.</t>
    </r>
  </si>
  <si>
    <r>
      <rPr>
        <b/>
        <sz val="11"/>
        <color theme="1"/>
        <rFont val="Arial"/>
        <family val="2"/>
      </rPr>
      <t>C. 4.1.1.1.20</t>
    </r>
    <r>
      <rPr>
        <sz val="11"/>
        <color theme="1"/>
        <rFont val="Arial"/>
        <family val="2"/>
      </rPr>
      <t xml:space="preserve"> Acciones que incentivan la competitividad de empleo, negocios comunitarios, la educación y el cuidado del medio ambiente realizadas</t>
    </r>
  </si>
  <si>
    <r>
      <rPr>
        <b/>
        <sz val="6.5"/>
        <color theme="1"/>
        <rFont val="Arial"/>
        <family val="2"/>
      </rPr>
      <t>PAIEMA:</t>
    </r>
    <r>
      <rPr>
        <sz val="6.5"/>
        <color theme="1"/>
        <rFont val="Arial"/>
        <family val="2"/>
      </rPr>
      <t xml:space="preserve"> Porcentaje acciones que incentiven el empleo y cuidado del medio ambiente (Huertos de traspatio (COBUS), Curso de Producción Sustentable, Curso de Identificación y Control Orgánico de  Plagas y Enfermedades, Curso de Propagación de Plantas, Curso de Uso y Manejo de Pollitos de Engorda, Curso de Sustentabilidad Ambiental, Taller de Elaboración de Conservas, Taller de Elaboración de Quesos y Taller Mi Parcela no se Quema).</t>
    </r>
  </si>
  <si>
    <r>
      <rPr>
        <b/>
        <sz val="11"/>
        <rFont val="Calibri"/>
        <family val="2"/>
        <scheme val="minor"/>
      </rPr>
      <t xml:space="preserve">Meta Trimestral: </t>
    </r>
    <r>
      <rPr>
        <sz val="11"/>
        <rFont val="Calibri"/>
        <family val="2"/>
        <scheme val="minor"/>
      </rPr>
      <t xml:space="preserve">Este indicador tiene como meta anual realizar 29  acciones que incentivan la competitividad de empleo y el cuidado del medio ambiente. En este trimestre se realizaron 7 de los 7 programados. El porcentaje alcanzado del 100%.
</t>
    </r>
    <r>
      <rPr>
        <b/>
        <sz val="11"/>
        <rFont val="Calibri"/>
        <family val="2"/>
        <scheme val="minor"/>
      </rPr>
      <t xml:space="preserve">
Meta Anual: </t>
    </r>
    <r>
      <rPr>
        <sz val="11"/>
        <rFont val="Calibri"/>
        <family val="2"/>
        <scheme val="minor"/>
      </rPr>
      <t xml:space="preserve">Durante el ejercicio 2025, el porcentaje  anual va en 24.14%, ya que de las 7 acciones que incentivan la competitividad de empleo y el cuidado del medio ambiente se realizaron los 7. </t>
    </r>
  </si>
  <si>
    <r>
      <t xml:space="preserve"> 
</t>
    </r>
    <r>
      <rPr>
        <b/>
        <sz val="11"/>
        <color theme="1"/>
        <rFont val="Arial"/>
        <family val="2"/>
      </rPr>
      <t>A. 4.1.1.1.20.1</t>
    </r>
    <r>
      <rPr>
        <sz val="11"/>
        <color theme="1"/>
        <rFont val="Arial"/>
        <family val="2"/>
      </rPr>
      <t xml:space="preserve"> Realización de cursos y talleres de capacitación  para el desarrollo de empleos bien remunerados, cuidado del medio ambiente y recursos naturales.
</t>
    </r>
  </si>
  <si>
    <r>
      <rPr>
        <b/>
        <sz val="6.5"/>
        <color theme="1"/>
        <rFont val="Arial"/>
        <family val="2"/>
      </rPr>
      <t xml:space="preserve">PCDECA: </t>
    </r>
    <r>
      <rPr>
        <sz val="6.5"/>
        <color theme="1"/>
        <rFont val="Arial"/>
        <family val="2"/>
      </rPr>
      <t>Porcentaje de capacitaciones para el desarrollo de empleos y cuidado del medio ambiente (Huertos de traspatio (COBUS), Curso de Producción Sustentable, Curso de Identificación y Control Orgánico de  Plagas y Enfermedades, Curso de Propagación de Plantas, Curso de Uso y Manejo de Pollitos de Engorda, Curso de Sustentabilidad Ambiental, Taller de Elaboración de Conservas, Taller de Elaboración de Quesos y Taller Mi Parcela no se Quema).</t>
    </r>
  </si>
  <si>
    <r>
      <rPr>
        <b/>
        <sz val="11"/>
        <color theme="1"/>
        <rFont val="Arial"/>
        <family val="2"/>
      </rPr>
      <t>C. 4.1.1.1.21</t>
    </r>
    <r>
      <rPr>
        <sz val="11"/>
        <color theme="1"/>
        <rFont val="Arial"/>
        <family val="2"/>
      </rPr>
      <t xml:space="preserve"> Acciones de promoción al desarrollo económico, a favor del bienestar de la comunidad, para la reconstrucción del tejido social realizadas</t>
    </r>
  </si>
  <si>
    <r>
      <rPr>
        <b/>
        <sz val="9"/>
        <color theme="1"/>
        <rFont val="Arial"/>
        <family val="2"/>
      </rPr>
      <t xml:space="preserve">PAPDE: </t>
    </r>
    <r>
      <rPr>
        <sz val="9"/>
        <color theme="1"/>
        <rFont val="Arial"/>
        <family val="2"/>
      </rPr>
      <t>Porcentaje de acciones de promoción al desarrollo económico (Expo artesanos,  Merkadito,  Expo Plantas,  Expo Plantas ellas producen, Tiendas móviles y Tiendas Móviles Rosa).</t>
    </r>
  </si>
  <si>
    <r>
      <rPr>
        <b/>
        <sz val="11"/>
        <color theme="1"/>
        <rFont val="Arial"/>
        <family val="2"/>
      </rPr>
      <t>A. 4.1.1.1.21.1</t>
    </r>
    <r>
      <rPr>
        <sz val="11"/>
        <color theme="1"/>
        <rFont val="Arial"/>
        <family val="2"/>
      </rPr>
      <t xml:space="preserve"> Acciones para la comercialización de productos locales y atesales con alto valor cultural, generando identidad en nuestro Municipio a través de redes ciudadanas</t>
    </r>
  </si>
  <si>
    <r>
      <rPr>
        <b/>
        <sz val="9"/>
        <color theme="1"/>
        <rFont val="Arial"/>
        <family val="2"/>
      </rPr>
      <t xml:space="preserve">PEAE: </t>
    </r>
    <r>
      <rPr>
        <sz val="9"/>
        <color theme="1"/>
        <rFont val="Arial"/>
        <family val="2"/>
      </rPr>
      <t>Porcentaje de acciones para la comercialización de 
productos locales y artesales (Expo artesanos, Merkadito,  Expo Plantas y  Expo Plantas ellas producen).</t>
    </r>
  </si>
  <si>
    <r>
      <rPr>
        <b/>
        <sz val="11"/>
        <rFont val="Calibri"/>
        <family val="2"/>
        <scheme val="minor"/>
      </rPr>
      <t>Meta Trimestral:</t>
    </r>
    <r>
      <rPr>
        <sz val="11"/>
        <rFont val="Calibri"/>
        <family val="2"/>
        <scheme val="minor"/>
      </rPr>
      <t xml:space="preserve"> Este indicador tiene como meta anual realizar 85 acciones para la comercialización de productos locales y atesales. En este trimestre se realizaron 9 de los 9 programados. El porcentaje alcanzado del 100%.
</t>
    </r>
    <r>
      <rPr>
        <b/>
        <sz val="11"/>
        <rFont val="Calibri"/>
        <family val="2"/>
        <scheme val="minor"/>
      </rPr>
      <t xml:space="preserve">
Meta Anual:</t>
    </r>
    <r>
      <rPr>
        <sz val="11"/>
        <rFont val="Calibri"/>
        <family val="2"/>
        <scheme val="minor"/>
      </rPr>
      <t xml:space="preserve"> Durante el ejercicio 2025, el porcentaje  anual va en 10.59%, ya que de las 9 acciones para la comercialización de productos locales y atesales se realizaron las 9. Lo anterior con la finalidad de fortalecer la  comercialización de productos locales y atesales con alto valor cultural, generando identidad en nuestro Municipio a través de redes ciudadanas.</t>
    </r>
  </si>
  <si>
    <r>
      <rPr>
        <b/>
        <sz val="11"/>
        <color theme="1"/>
        <rFont val="Arial"/>
        <family val="2"/>
      </rPr>
      <t xml:space="preserve">A. 4.1.1.1.21.2 </t>
    </r>
    <r>
      <rPr>
        <sz val="11"/>
        <color theme="1"/>
        <rFont val="Arial"/>
        <family val="2"/>
      </rPr>
      <t xml:space="preserve"> Realización de  acciones en beneficio de los grupos de atención prioritaria, fortaleciendo el bienestar social.</t>
    </r>
  </si>
  <si>
    <r>
      <rPr>
        <b/>
        <sz val="9"/>
        <color theme="1"/>
        <rFont val="Arial"/>
        <family val="2"/>
      </rPr>
      <t xml:space="preserve">PABGAP: </t>
    </r>
    <r>
      <rPr>
        <sz val="9"/>
        <color theme="1"/>
        <rFont val="Arial"/>
        <family val="2"/>
      </rPr>
      <t>Porcentaje de Acciones para el Beneficio de los grupos de atención prioritaria</t>
    </r>
  </si>
  <si>
    <r>
      <rPr>
        <b/>
        <sz val="11"/>
        <rFont val="Calibri"/>
        <family val="2"/>
        <scheme val="minor"/>
      </rPr>
      <t xml:space="preserve">Meta Trimestral: </t>
    </r>
    <r>
      <rPr>
        <sz val="11"/>
        <rFont val="Calibri"/>
        <family val="2"/>
        <scheme val="minor"/>
      </rPr>
      <t xml:space="preserve">Este indicador tiene como meta anual realizar 84  acciones en beneficio de los grupos de atención prioritaria. En este trimestre se realizaron 24 de los 24 programados. El porcentaje alcanzado del 100%.
</t>
    </r>
    <r>
      <rPr>
        <b/>
        <sz val="11"/>
        <rFont val="Calibri"/>
        <family val="2"/>
        <scheme val="minor"/>
      </rPr>
      <t>Meta Anual:</t>
    </r>
    <r>
      <rPr>
        <sz val="11"/>
        <rFont val="Calibri"/>
        <family val="2"/>
        <scheme val="minor"/>
      </rPr>
      <t xml:space="preserve"> Durante el ejercicio 2025, el porcentaje  anual va en 28.57%, ya que de las 24 acciones en beneficio de los grupos de atención prioritaria se realizaron las 24. Lo anterior con la finalidad del fortaleciendo el bienestar social.</t>
    </r>
  </si>
  <si>
    <r>
      <rPr>
        <b/>
        <sz val="11"/>
        <color theme="1"/>
        <rFont val="Arial"/>
        <family val="2"/>
      </rPr>
      <t>C. 4.1.1.1.22</t>
    </r>
    <r>
      <rPr>
        <sz val="11"/>
        <color theme="1"/>
        <rFont val="Arial"/>
        <family val="2"/>
      </rPr>
      <t xml:space="preserve"> Acciones de fomento a la competitividad empresarial, desarrollando capacidades, humanas y técnicas en beneficios de los emprendedores, comerciantes y las PYMES, favoreciendo al sector productivo realizadas.</t>
    </r>
  </si>
  <si>
    <r>
      <rPr>
        <b/>
        <sz val="9"/>
        <color theme="1"/>
        <rFont val="Arial"/>
        <family val="2"/>
      </rPr>
      <t>PAFCE:</t>
    </r>
    <r>
      <rPr>
        <sz val="9"/>
        <color theme="1"/>
        <rFont val="Arial"/>
        <family val="2"/>
      </rPr>
      <t xml:space="preserve"> Porcentaje de Acciones de Fomento a la Competitividad Empresarial (Asesórate y Reuniones con Instituciones de Iniciativa Privada y Social). </t>
    </r>
  </si>
  <si>
    <r>
      <rPr>
        <b/>
        <sz val="11"/>
        <rFont val="Calibri"/>
        <family val="2"/>
        <scheme val="minor"/>
      </rPr>
      <t xml:space="preserve">Meta Trimestral: </t>
    </r>
    <r>
      <rPr>
        <sz val="11"/>
        <rFont val="Calibri"/>
        <family val="2"/>
        <scheme val="minor"/>
      </rPr>
      <t xml:space="preserve">Este indicador tiene como meta anual realizar 987 acciones de fomento a la competitividad empresarial, en beneficios de los emprendedores, comerciantes y las PYMES. En este trimestre se realizaron 444 de los 444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44.98%, ya que de las 444 acciones de fomento a la competitividad empresarial, en beneficios de los emprendedores, comerciantes y las PYMES se realizaron los 444. </t>
    </r>
  </si>
  <si>
    <r>
      <rPr>
        <b/>
        <sz val="11"/>
        <color theme="1"/>
        <rFont val="Arial"/>
        <family val="2"/>
      </rPr>
      <t>A. 4.1.1.1.22.1</t>
    </r>
    <r>
      <rPr>
        <sz val="11"/>
        <color theme="1"/>
        <rFont val="Arial"/>
        <family val="2"/>
      </rPr>
      <t xml:space="preserve"> Realización de actividades  a favor del sector productivo en beneficio de los emprendedores.</t>
    </r>
  </si>
  <si>
    <r>
      <rPr>
        <b/>
        <sz val="9"/>
        <color theme="1"/>
        <rFont val="Arial"/>
        <family val="2"/>
      </rPr>
      <t>PAFSP:</t>
    </r>
    <r>
      <rPr>
        <sz val="9"/>
        <color theme="1"/>
        <rFont val="Arial"/>
        <family val="2"/>
      </rPr>
      <t xml:space="preserve"> Porcentaje de actividades  a favor del sector productivo (Asesórate y Reuniones con Instituciones de Iniciativa Privada y Social).</t>
    </r>
  </si>
  <si>
    <r>
      <rPr>
        <b/>
        <sz val="11"/>
        <rFont val="Calibri"/>
        <family val="2"/>
        <scheme val="minor"/>
      </rPr>
      <t xml:space="preserve">Meta Trimestral: </t>
    </r>
    <r>
      <rPr>
        <sz val="11"/>
        <rFont val="Calibri"/>
        <family val="2"/>
        <scheme val="minor"/>
      </rPr>
      <t xml:space="preserve">Este indicador tiene como meta anual realizar 987 actividades a favor del sector productivo en beneficio de los emprendedores. En este trimestre se realizaron 444 de los 444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44.98%, ya que de las 444 actividades a favor del sector productivo en beneficio de los emprendedores se realizaron los 444. </t>
    </r>
  </si>
  <si>
    <r>
      <rPr>
        <b/>
        <sz val="11"/>
        <color theme="1"/>
        <rFont val="Arial"/>
        <family val="2"/>
      </rPr>
      <t xml:space="preserve">C. 4.1.1.1.23 </t>
    </r>
    <r>
      <rPr>
        <sz val="11"/>
        <color theme="1"/>
        <rFont val="Arial"/>
        <family val="2"/>
      </rPr>
      <t>Acciones de vinculación a programas de apoyo financiero, tutoría empresarial y capacitación  especializada a emprendedores, favoreciendo el emprender negocios, fortaleciendo la innovación y la tecnología realizadas</t>
    </r>
  </si>
  <si>
    <r>
      <rPr>
        <b/>
        <sz val="9"/>
        <color theme="1"/>
        <rFont val="Arial"/>
        <family val="2"/>
      </rPr>
      <t xml:space="preserve">PAFEN: </t>
    </r>
    <r>
      <rPr>
        <sz val="9"/>
        <color theme="1"/>
        <rFont val="Arial"/>
        <family val="2"/>
      </rPr>
      <t>Porcentaje de acciones para favorecer el emprender negocios (Centro Empresarial programas de apoyo y capacitaciones a Jóvenes Emprendedores).</t>
    </r>
  </si>
  <si>
    <r>
      <rPr>
        <b/>
        <sz val="11"/>
        <color theme="1"/>
        <rFont val="Arial"/>
        <family val="2"/>
      </rPr>
      <t xml:space="preserve">A. 4.1.1.1.23.1 </t>
    </r>
    <r>
      <rPr>
        <sz val="11"/>
        <color theme="1"/>
        <rFont val="Arial"/>
        <family val="2"/>
      </rPr>
      <t xml:space="preserve"> Realización de vinculaciones a programas de apoyo financiero, tutoría empresarial y capacitación especializada en beneficio de los emprendedores, ingenieros  y jóvenes a proyectos de base tecnológica</t>
    </r>
  </si>
  <si>
    <r>
      <rPr>
        <b/>
        <sz val="9"/>
        <color theme="1"/>
        <rFont val="Arial"/>
        <family val="2"/>
      </rPr>
      <t xml:space="preserve">PVPAFC: </t>
    </r>
    <r>
      <rPr>
        <sz val="9"/>
        <color theme="1"/>
        <rFont val="Arial"/>
        <family val="2"/>
      </rPr>
      <t>Porcentaje de vinculaciones a programas de apoyo financiero y capacitación a emprendedores (Centro Empresarial programas de apoyo y capacitaciones a Jóvenes Emprendedores).</t>
    </r>
  </si>
  <si>
    <r>
      <rPr>
        <b/>
        <sz val="11"/>
        <rFont val="Calibri"/>
        <family val="2"/>
        <scheme val="minor"/>
      </rPr>
      <t xml:space="preserve">Meta Trimestral: </t>
    </r>
    <r>
      <rPr>
        <sz val="11"/>
        <rFont val="Calibri"/>
        <family val="2"/>
        <scheme val="minor"/>
      </rPr>
      <t xml:space="preserve">Este indicador tiene como meta anual realizar 49  vinculaciones a programas de apoyo financiero. En este trimestre se realizaron 19 de los 19 programados. El porcentaje alcanzado del 100%.
</t>
    </r>
    <r>
      <rPr>
        <b/>
        <sz val="11"/>
        <rFont val="Calibri"/>
        <family val="2"/>
        <scheme val="minor"/>
      </rPr>
      <t xml:space="preserve">Meta Anual: </t>
    </r>
    <r>
      <rPr>
        <sz val="11"/>
        <rFont val="Calibri"/>
        <family val="2"/>
        <scheme val="minor"/>
      </rPr>
      <t>Durante el ejercicio 2025, el porcentaje  anual va en 38.78%, ya que de las 19 vinculaciones a programas de apoyo financiero  se realizaron las 19. Lo anterior con la finalidad de fortalecer las vinculaciones a programas de apoyo financiero, tutoría empresarial y capacitación especializada en beneficio de los emprendedores, ingenieros  y jóvenes a proyectos de base tecnológica.</t>
    </r>
  </si>
  <si>
    <r>
      <rPr>
        <b/>
        <sz val="11"/>
        <color theme="1"/>
        <rFont val="Arial"/>
        <family val="2"/>
      </rPr>
      <t xml:space="preserve">C. 4.1.1.1.24 </t>
    </r>
    <r>
      <rPr>
        <sz val="11"/>
        <color theme="1"/>
        <rFont val="Arial"/>
        <family val="2"/>
      </rPr>
      <t>Acciones para fomentar el emprendimiento en beneficio de la población joven, emprendedores, pequeñas y medianas empresas del municipio de Benito Juárez realizadas</t>
    </r>
  </si>
  <si>
    <r>
      <rPr>
        <b/>
        <sz val="6.5"/>
        <color theme="1"/>
        <rFont val="Arial"/>
        <family val="2"/>
      </rPr>
      <t xml:space="preserve">PAFE: </t>
    </r>
    <r>
      <rPr>
        <sz val="6.5"/>
        <color theme="1"/>
        <rFont val="Arial"/>
        <family val="2"/>
      </rPr>
      <t>Porcentaje de acciones para fomentar el emprendimiento (Expos Emprendedoras y Emprendedores de PYMES, Expos Emprendedores Guelaguetza, Expos Emprendedores Janal Pixan, Expos Emprendedores Villa Navideña	, Capacitate ciudadana, emprendedores  y PyMES y Firma de convenios con organizaciones públicas, privadas y de la sociedad civil para el Impulso del emprendimiento).</t>
    </r>
  </si>
  <si>
    <r>
      <rPr>
        <b/>
        <sz val="11"/>
        <rFont val="Calibri"/>
        <family val="2"/>
        <scheme val="minor"/>
      </rPr>
      <t xml:space="preserve">Meta Trimestral: </t>
    </r>
    <r>
      <rPr>
        <sz val="11"/>
        <rFont val="Calibri"/>
        <family val="2"/>
        <scheme val="minor"/>
      </rPr>
      <t xml:space="preserve">Este indicador tiene como meta anual realizar 50 acciones para fomentar el emprendimiento en beneficio de la población joven, emprendedores, pequeñas y medianas empresas. En este trimestre se realizaron 10 de las 19 programadas. El porcentaje alcanzado del 100%.
</t>
    </r>
    <r>
      <rPr>
        <b/>
        <sz val="11"/>
        <rFont val="Calibri"/>
        <family val="2"/>
        <scheme val="minor"/>
      </rPr>
      <t xml:space="preserve">Meta Anual: </t>
    </r>
    <r>
      <rPr>
        <sz val="11"/>
        <rFont val="Calibri"/>
        <family val="2"/>
        <scheme val="minor"/>
      </rPr>
      <t xml:space="preserve">Durante el ejercicio 2025, el porcentaje  anual va en 38%, ya que de las 19 acciones para fomentar el emprendimiento en beneficio de la población joven, emprendedores, pequeñas y medianas empresas se realizaron los 19. </t>
    </r>
  </si>
  <si>
    <r>
      <rPr>
        <b/>
        <sz val="11"/>
        <color theme="1"/>
        <rFont val="Arial"/>
        <family val="2"/>
      </rPr>
      <t>A. 4.1.1.1.24.1</t>
    </r>
    <r>
      <rPr>
        <sz val="11"/>
        <color theme="1"/>
        <rFont val="Arial"/>
        <family val="2"/>
      </rPr>
      <t xml:space="preserve"> Realización de Actividades de capacitación en beneficio de la población joven, emprendedores, pequeñas y medianas empresas del municipio de Benito Juárez</t>
    </r>
  </si>
  <si>
    <r>
      <rPr>
        <b/>
        <sz val="9"/>
        <color theme="1"/>
        <rFont val="Arial"/>
        <family val="2"/>
      </rPr>
      <t xml:space="preserve">PCCBE: </t>
    </r>
    <r>
      <rPr>
        <sz val="9"/>
        <color theme="1"/>
        <rFont val="Arial"/>
        <family val="2"/>
      </rPr>
      <t>Porcentaje de capacitaciones en beneficio de los emprendedores (Capacitate ciudadana, emprendedores  y PyMES)</t>
    </r>
  </si>
  <si>
    <r>
      <rPr>
        <b/>
        <sz val="11"/>
        <color theme="1"/>
        <rFont val="Arial"/>
        <family val="2"/>
      </rPr>
      <t>A. 4.1.1.1.24.2</t>
    </r>
    <r>
      <rPr>
        <sz val="11"/>
        <color theme="1"/>
        <rFont val="Arial"/>
        <family val="2"/>
      </rPr>
      <t xml:space="preserve"> Realización de exposiciones para emprendedores y  las PYMES  para apertura de los canales de comercialización de sus productos o servicios e incentivar su economía y apoyo social</t>
    </r>
  </si>
  <si>
    <r>
      <rPr>
        <b/>
        <sz val="7"/>
        <color theme="1"/>
        <rFont val="Arial"/>
        <family val="2"/>
      </rPr>
      <t xml:space="preserve">PEEPR: </t>
    </r>
    <r>
      <rPr>
        <sz val="7"/>
        <color theme="1"/>
        <rFont val="Arial"/>
        <family val="2"/>
      </rPr>
      <t>Porcentaje de exposiciones  para emprendedores y  las PYMES realizadas. (Expos Emprendedoras y Emprendedores de PYMES, Expos Emprendedores Guelaguetza, Expos Emprendedores Janal Pixan, Expos Emprendedores Villa Navideña).</t>
    </r>
  </si>
  <si>
    <r>
      <rPr>
        <b/>
        <sz val="11"/>
        <rFont val="Calibri"/>
        <family val="2"/>
        <scheme val="minor"/>
      </rPr>
      <t xml:space="preserve">Meta Trimestral: </t>
    </r>
    <r>
      <rPr>
        <sz val="11"/>
        <rFont val="Calibri"/>
        <family val="2"/>
        <scheme val="minor"/>
      </rPr>
      <t xml:space="preserve">Este indicador tiene como meta anual realizar 9 exposiciones para emprendedores y  las PYMES  para apertura de los canales de comercialización de sus productos. En este trimestre se realizaron 3 de los 3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33.33%, ya que de las 3 exposiciones para emprendedores y  las PYMES  para apertura de los canales de comercialización de sus productos se realizaron las 3. </t>
    </r>
  </si>
  <si>
    <r>
      <rPr>
        <b/>
        <sz val="11"/>
        <color theme="1"/>
        <rFont val="Arial"/>
        <family val="2"/>
      </rPr>
      <t>C. 4.1.1.1.25</t>
    </r>
    <r>
      <rPr>
        <sz val="11"/>
        <color theme="1"/>
        <rFont val="Arial"/>
        <family val="2"/>
      </rPr>
      <t xml:space="preserve"> Política municipal en materia educativa en coordinación con instituciones gubernamentales y privadas ejecutada.</t>
    </r>
  </si>
  <si>
    <r>
      <rPr>
        <b/>
        <sz val="8"/>
        <color theme="1"/>
        <rFont val="Arial"/>
        <family val="2"/>
      </rPr>
      <t>PAPE:</t>
    </r>
    <r>
      <rPr>
        <sz val="8"/>
        <color theme="1"/>
        <rFont val="Arial"/>
        <family val="2"/>
      </rPr>
      <t xml:space="preserve"> Porcentaje de Acciones de Política Educativa ejecutada (Sesiones de cabildo para el desarrollo educativo, entrega de Apoyos escolares: paquete de útiles, uniformes  o calzado escolar, actividades de protección, de los derechos humanos de niñas, niños y adolescentes y reuniones para el mejoramiento del sector educativo).</t>
    </r>
  </si>
  <si>
    <r>
      <rPr>
        <b/>
        <sz val="11"/>
        <rFont val="Calibri"/>
        <family val="2"/>
        <scheme val="minor"/>
      </rPr>
      <t>Meta Trimestral:</t>
    </r>
    <r>
      <rPr>
        <sz val="11"/>
        <rFont val="Calibri"/>
        <family val="2"/>
        <scheme val="minor"/>
      </rPr>
      <t xml:space="preserve"> Este indicador tiene como meta anual realizar 20 políticas municipales en materia educativa. En este trimestre se realizaron 2 de los 2 programados. El porcentaje alcanzado del 100%.
</t>
    </r>
    <r>
      <rPr>
        <b/>
        <sz val="11"/>
        <rFont val="Calibri"/>
        <family val="2"/>
        <scheme val="minor"/>
      </rPr>
      <t xml:space="preserve">Meta Anual: </t>
    </r>
    <r>
      <rPr>
        <sz val="11"/>
        <rFont val="Calibri"/>
        <family val="2"/>
        <scheme val="minor"/>
      </rPr>
      <t>Durante el ejercicio 2025, el porcentaje  anual va en 10%, ya que de las 2 políticas municipales en materia educativa se realizaron las 2.</t>
    </r>
  </si>
  <si>
    <r>
      <rPr>
        <b/>
        <sz val="11"/>
        <color theme="1"/>
        <rFont val="Arial"/>
        <family val="2"/>
      </rPr>
      <t>A. 4.1.1.1.25.1</t>
    </r>
    <r>
      <rPr>
        <sz val="11"/>
        <color theme="1"/>
        <rFont val="Arial"/>
        <family val="2"/>
      </rPr>
      <t xml:space="preserve"> Realización de actividades que apoyen en temas sobre la protección, prevención y restitución integral de los derechos humanos de niñas, niños y adolescentes en atención prioritaria en beneficio de la comunidad escolar. </t>
    </r>
  </si>
  <si>
    <r>
      <rPr>
        <b/>
        <sz val="9"/>
        <color theme="1"/>
        <rFont val="Arial"/>
        <family val="2"/>
      </rPr>
      <t xml:space="preserve">PABNA: </t>
    </r>
    <r>
      <rPr>
        <sz val="9"/>
        <color theme="1"/>
        <rFont val="Arial"/>
        <family val="2"/>
      </rPr>
      <t xml:space="preserve">Porcentaje de Actividades en beneficio de niñas, niños y adolescentes.  (actividades de protección, de los derechos humanos de niñas, niños y adolescentes). </t>
    </r>
  </si>
  <si>
    <r>
      <rPr>
        <b/>
        <sz val="11"/>
        <rFont val="Calibri"/>
        <family val="2"/>
        <scheme val="minor"/>
      </rPr>
      <t>Meta Trimestral:</t>
    </r>
    <r>
      <rPr>
        <sz val="11"/>
        <rFont val="Calibri"/>
        <family val="2"/>
        <scheme val="minor"/>
      </rPr>
      <t xml:space="preserve">  Este indicador tiene como meta anual realizar 16 actividades que apoyen en temas sobre la protección, prevención y restitución integral de los derechos humanos de NNA en beneficio de la comunidad escolar. En este trimestre se realizó 1 de 1 programado. El porcentaje alcanzado del 100%.
</t>
    </r>
    <r>
      <rPr>
        <b/>
        <sz val="11"/>
        <rFont val="Calibri"/>
        <family val="2"/>
        <scheme val="minor"/>
      </rPr>
      <t>Meta Anual:</t>
    </r>
    <r>
      <rPr>
        <sz val="11"/>
        <rFont val="Calibri"/>
        <family val="2"/>
        <scheme val="minor"/>
      </rPr>
      <t xml:space="preserve"> Durante el ejercicio 2025, el porcentaje  anual va en 6.25%, ya que de 1 actividad de apoyo en temas sobre la protección, prevención y restitución integral de los derechos humanos de NNA en beneficio de la comunidad escolar se realizó 1. </t>
    </r>
  </si>
  <si>
    <r>
      <rPr>
        <b/>
        <sz val="11"/>
        <color theme="1"/>
        <rFont val="Arial"/>
        <family val="2"/>
      </rPr>
      <t>A. 4.1.1.1.25.2</t>
    </r>
    <r>
      <rPr>
        <sz val="11"/>
        <color theme="1"/>
        <rFont val="Arial"/>
        <family val="2"/>
      </rPr>
      <t xml:space="preserve"> Realización de reuniones con los tres niveles de gobierno, dependencias privadas, organizaciones civiles, empresas y escuelas para el mejoramiento del sector educativo</t>
    </r>
  </si>
  <si>
    <r>
      <rPr>
        <b/>
        <sz val="9"/>
        <color theme="1"/>
        <rFont val="Arial"/>
        <family val="2"/>
      </rPr>
      <t xml:space="preserve">PRMSE: </t>
    </r>
    <r>
      <rPr>
        <sz val="9"/>
        <color theme="1"/>
        <rFont val="Arial"/>
        <family val="2"/>
      </rPr>
      <t>Porcentaje de reuniones para el mejoramiento del sector educativo (número de reuniones con los tres niveles de gobierno, dependencias privadas, organizaciones civiles, empresas y escuelas para el mejoramiento del sector educativo).</t>
    </r>
  </si>
  <si>
    <r>
      <rPr>
        <b/>
        <sz val="11"/>
        <rFont val="Calibri"/>
        <family val="2"/>
        <scheme val="minor"/>
      </rPr>
      <t>Meta Trimestral:</t>
    </r>
    <r>
      <rPr>
        <sz val="11"/>
        <rFont val="Calibri"/>
        <family val="2"/>
        <scheme val="minor"/>
      </rPr>
      <t xml:space="preserve"> Este indicador tiene como meta anual realizar 4 reuniones para el mejoramiento del sector educativo. En este trimestre se realizó 1 de 1 programado. El porcentaje alcanzado del 100%.
</t>
    </r>
    <r>
      <rPr>
        <b/>
        <sz val="11"/>
        <rFont val="Calibri"/>
        <family val="2"/>
        <scheme val="minor"/>
      </rPr>
      <t>Meta Anual:</t>
    </r>
    <r>
      <rPr>
        <sz val="11"/>
        <rFont val="Calibri"/>
        <family val="2"/>
        <scheme val="minor"/>
      </rPr>
      <t xml:space="preserve"> Durante el ejercicio 2025, el porcentaje  anual va en 6.25%, ya que de 1 reunión para el mejoramiento del sector educativo se realizó 1. </t>
    </r>
  </si>
  <si>
    <r>
      <rPr>
        <b/>
        <sz val="11"/>
        <color theme="1"/>
        <rFont val="Arial"/>
        <family val="2"/>
      </rPr>
      <t>C. 4.1.1.1.26</t>
    </r>
    <r>
      <rPr>
        <sz val="11"/>
        <color theme="1"/>
        <rFont val="Arial"/>
        <family val="2"/>
      </rPr>
      <t xml:space="preserve"> Realizar acciones con programas educativos complementarios, coadyuvando en conjunto con los tres niveles de gobierno para valorar la  rehabilitación de escuelas públicas del Municipio, para que sean dignas, y seguras realizadas
</t>
    </r>
  </si>
  <si>
    <r>
      <rPr>
        <b/>
        <sz val="9"/>
        <color theme="1"/>
        <rFont val="Arial"/>
        <family val="2"/>
      </rPr>
      <t xml:space="preserve">PAEBE: </t>
    </r>
    <r>
      <rPr>
        <sz val="9"/>
        <color theme="1"/>
        <rFont val="Arial"/>
        <family val="2"/>
      </rPr>
      <t xml:space="preserve"> Porcentaje de acciones educativas en beneficio de las escuelas (Censo de Infraestructura, Educar es de todos,  Cuentos para todos y Sin violencia, con ellas).</t>
    </r>
  </si>
  <si>
    <r>
      <rPr>
        <b/>
        <sz val="11"/>
        <color theme="1"/>
        <rFont val="Arial"/>
        <family val="2"/>
      </rPr>
      <t>A. 4.1.1.1.26.1</t>
    </r>
    <r>
      <rPr>
        <sz val="11"/>
        <color theme="1"/>
        <rFont val="Arial"/>
        <family val="2"/>
      </rPr>
      <t xml:space="preserve"> Realización de reuniones con escuelas y dependencias de gobierno, realizando encuestas de valoración y seguimiento, para apoyo a la infraestructura de las escuelas públicas del Municipio de Benito Juárez.</t>
    </r>
  </si>
  <si>
    <r>
      <rPr>
        <b/>
        <sz val="7"/>
        <color theme="1"/>
        <rFont val="Arial"/>
        <family val="2"/>
      </rPr>
      <t xml:space="preserve">PAAIE: </t>
    </r>
    <r>
      <rPr>
        <sz val="7"/>
        <color theme="1"/>
        <rFont val="Arial"/>
        <family val="2"/>
      </rPr>
      <t xml:space="preserve"> Porcentaje de actividades para apoyo a la infraestructura de las escuelas. (Reuniones con escuelas y dependencias de gobierno, encuestas de valoración de las escuelas y seguimiento de las encuestas para apoyo a la infraestructura de las escuelas "Censo de Infraestructura". Encaminadas a fortalecer la infraestructura educativa).</t>
    </r>
  </si>
  <si>
    <r>
      <rPr>
        <b/>
        <sz val="11"/>
        <rFont val="Calibri"/>
        <family val="2"/>
        <scheme val="minor"/>
      </rPr>
      <t>Meta Trimestral:</t>
    </r>
    <r>
      <rPr>
        <sz val="11"/>
        <rFont val="Calibri"/>
        <family val="2"/>
        <scheme val="minor"/>
      </rPr>
      <t xml:space="preserve"> Este indicador tiene como meta anual realizar 10 reuniones con escuelas y dependencias de gobierno, realizando encuestas de valoración y seguimiento, para apoyo a la infraestructura de las escuelas públicas. En este trimestre se realizó 1 de 1 programada. El porcentaje alcanzado del 100%.
</t>
    </r>
    <r>
      <rPr>
        <b/>
        <sz val="11"/>
        <rFont val="Calibri"/>
        <family val="2"/>
        <scheme val="minor"/>
      </rPr>
      <t xml:space="preserve">Meta Anual: </t>
    </r>
    <r>
      <rPr>
        <sz val="11"/>
        <rFont val="Calibri"/>
        <family val="2"/>
        <scheme val="minor"/>
      </rPr>
      <t>Durante el ejercicio 2025, el porcentaje  anual va en 10%, ya que de 1 reunión con escuelas y dependencias de gobierno, realizando encuestas de valoración y seguimiento, para apoyo a la infraestructura de las escuelas públicas se realizó 1.</t>
    </r>
  </si>
  <si>
    <r>
      <rPr>
        <b/>
        <sz val="11"/>
        <color theme="1"/>
        <rFont val="Arial"/>
        <family val="2"/>
      </rPr>
      <t>A. 4.1.1.1.26.2</t>
    </r>
    <r>
      <rPr>
        <sz val="11"/>
        <color theme="1"/>
        <rFont val="Arial"/>
        <family val="2"/>
      </rPr>
      <t xml:space="preserve"> Ejecución de programas educativos complementarios en los planteles públicos y privados de educación básica, media superior y superior
</t>
    </r>
  </si>
  <si>
    <r>
      <rPr>
        <b/>
        <sz val="9"/>
        <color theme="1"/>
        <rFont val="Arial"/>
        <family val="2"/>
      </rPr>
      <t>PPEC:</t>
    </r>
    <r>
      <rPr>
        <sz val="9"/>
        <color theme="1"/>
        <rFont val="Arial"/>
        <family val="2"/>
      </rPr>
      <t xml:space="preserve"> Porcentaje de Programas Educativos Complementarios (Educar es de todos,  Cuentos para todos y Sin violencia con ellas).</t>
    </r>
  </si>
  <si>
    <r>
      <rPr>
        <b/>
        <sz val="11"/>
        <color theme="1"/>
        <rFont val="Arial"/>
        <family val="2"/>
      </rPr>
      <t>C. 4.1.1.1.27</t>
    </r>
    <r>
      <rPr>
        <sz val="11"/>
        <color theme="1"/>
        <rFont val="Arial"/>
        <family val="2"/>
      </rPr>
      <t xml:space="preserve"> Actividades de fomento e impulso a la Lectura en las bibliotecas públicas municipales  en beneficio de la población del municipio de Benito Juárez ejecutadas.</t>
    </r>
  </si>
  <si>
    <r>
      <rPr>
        <b/>
        <sz val="9"/>
        <color theme="1"/>
        <rFont val="Arial"/>
        <family val="2"/>
      </rPr>
      <t xml:space="preserve">PAFIL: </t>
    </r>
    <r>
      <rPr>
        <sz val="9"/>
        <color theme="1"/>
        <rFont val="Arial"/>
        <family val="2"/>
      </rPr>
      <t>Porcentaje  de Actividades de fomento e impulso a la Lectura (servicios que ofrecen las bibliotecas, con los programas: Fomento a la lectura, Biblioteca móvil, Atenciones al público, Visitas Guiadas,  Cursos de verano y Leyendo con mujeres y artistas).</t>
    </r>
  </si>
  <si>
    <r>
      <rPr>
        <b/>
        <sz val="11"/>
        <rFont val="Calibri"/>
        <family val="2"/>
        <scheme val="minor"/>
      </rPr>
      <t>Meta Trimestral:</t>
    </r>
    <r>
      <rPr>
        <sz val="11"/>
        <rFont val="Calibri"/>
        <family val="2"/>
        <scheme val="minor"/>
      </rPr>
      <t xml:space="preserve"> Este indicador tiene como meta anual realizar 371 actividades de fomento e impulso a la lectura en las bibliotecas públicas. En este trimestre se realizaron 83 de los 83 programados. El porcentaje alcanzado del 100%.
</t>
    </r>
    <r>
      <rPr>
        <b/>
        <sz val="11"/>
        <rFont val="Calibri"/>
        <family val="2"/>
        <scheme val="minor"/>
      </rPr>
      <t>Meta Anual:</t>
    </r>
    <r>
      <rPr>
        <sz val="11"/>
        <rFont val="Calibri"/>
        <family val="2"/>
        <scheme val="minor"/>
      </rPr>
      <t xml:space="preserve"> Durante el ejercicio 2025, el porcentaje  anual va en 22.37%, ya que de las 83 actividades de fomento e impulso a la lectura en las bibliotecas públicas se realizaron las 83. </t>
    </r>
  </si>
  <si>
    <r>
      <rPr>
        <b/>
        <sz val="11"/>
        <color theme="1"/>
        <rFont val="Arial"/>
        <family val="2"/>
      </rPr>
      <t xml:space="preserve">A. 4.1.1.1.27.1 </t>
    </r>
    <r>
      <rPr>
        <sz val="11"/>
        <color theme="1"/>
        <rFont val="Arial"/>
        <family val="2"/>
      </rPr>
      <t>Organización de actividades y servicios bibliotecarios para incentivar y fomentar a la lectura en beneficio de la población del municipio de Benito Juárez.</t>
    </r>
  </si>
  <si>
    <r>
      <rPr>
        <b/>
        <sz val="9"/>
        <color theme="1"/>
        <rFont val="Arial"/>
        <family val="2"/>
      </rPr>
      <t>PASB:</t>
    </r>
    <r>
      <rPr>
        <sz val="9"/>
        <color theme="1"/>
        <rFont val="Arial"/>
        <family val="2"/>
      </rPr>
      <t xml:space="preserve"> Porcentaje de Actividades y Servicios Bibliotecarios (servicios que ofrecen las bibliotecas, con los programas: Fomento a la lectura, Biblioteca móvil, Atenciones al público, Visitas Guiadas,  Cursos de verano y Leyendo con mujeres y artistas).</t>
    </r>
  </si>
  <si>
    <r>
      <rPr>
        <b/>
        <sz val="11"/>
        <rFont val="Calibri"/>
        <family val="2"/>
        <scheme val="minor"/>
      </rPr>
      <t>Meta Trimestral:</t>
    </r>
    <r>
      <rPr>
        <sz val="11"/>
        <rFont val="Calibri"/>
        <family val="2"/>
        <scheme val="minor"/>
      </rPr>
      <t xml:space="preserve"> Este indicador tiene como meta anual realizar 371 actividades y servicios bibliotecarios para incentivar y fomentar a la lectura. En este trimestre se realizaron 83 de los 83 programados. El porcentaje alcanzado del 100%.
</t>
    </r>
    <r>
      <rPr>
        <b/>
        <sz val="11"/>
        <rFont val="Calibri"/>
        <family val="2"/>
        <scheme val="minor"/>
      </rPr>
      <t xml:space="preserve">
Meta Anual: </t>
    </r>
    <r>
      <rPr>
        <sz val="11"/>
        <rFont val="Calibri"/>
        <family val="2"/>
        <scheme val="minor"/>
      </rPr>
      <t>Durante el ejercicio 2025, el porcentaje  anual va en 22.37%, ya que de las 83 actividades y servicios bibliotecarios para incentivar y fomentar a la lectura se realizaron las 83. Lo anterior con la finalidad de incentivar y fomentar a la lectura.</t>
    </r>
  </si>
  <si>
    <r>
      <rPr>
        <b/>
        <sz val="11"/>
        <color theme="1"/>
        <rFont val="Arial"/>
        <family val="2"/>
      </rPr>
      <t>C. 4.1.1.1.28</t>
    </r>
    <r>
      <rPr>
        <sz val="11"/>
        <color theme="1"/>
        <rFont val="Arial"/>
        <family val="2"/>
      </rPr>
      <t xml:space="preserve"> Acciones para prevenir, combatir y erradicar el acoso escolar en los centros educativos del municipio de Benito Juárez, fomentando familias libres de violencia reazlizadas.</t>
    </r>
  </si>
  <si>
    <r>
      <rPr>
        <b/>
        <sz val="9"/>
        <color theme="1"/>
        <rFont val="Arial"/>
        <family val="2"/>
      </rPr>
      <t xml:space="preserve">PACAE: </t>
    </r>
    <r>
      <rPr>
        <sz val="9"/>
        <color theme="1"/>
        <rFont val="Arial"/>
        <family val="2"/>
      </rPr>
      <t>Porcentaje de Acciones para Combatir el Acoso Escolar (Los programas son: Escuela para padres, juventudes construyéndose, vivir sin acoso y Jornadas, Ellas Nos Unen).</t>
    </r>
  </si>
  <si>
    <r>
      <rPr>
        <b/>
        <sz val="11"/>
        <rFont val="Calibri"/>
        <family val="2"/>
        <scheme val="minor"/>
      </rPr>
      <t xml:space="preserve">Meta Trimestral: </t>
    </r>
    <r>
      <rPr>
        <sz val="11"/>
        <rFont val="Calibri"/>
        <family val="2"/>
        <scheme val="minor"/>
      </rPr>
      <t xml:space="preserve">Este indicador tiene como meta anual realizar 45  acciones para prevenir, combatir y erradicar el acoso escolar en los centros educativos. En este trimestre se realizaron 12 de los 15 programados. El porcentaje alcanzado del 80%, debido a que en el Municipio hay un paro laboral de maestros, por lo que las escuelas públicas  se encuentran cerradas, lo que generó que nos cancelarán los diversos eventos que ya estaban programados.
</t>
    </r>
    <r>
      <rPr>
        <b/>
        <sz val="11"/>
        <rFont val="Calibri"/>
        <family val="2"/>
        <scheme val="minor"/>
      </rPr>
      <t xml:space="preserve">
Meta Anual:</t>
    </r>
    <r>
      <rPr>
        <sz val="11"/>
        <rFont val="Calibri"/>
        <family val="2"/>
        <scheme val="minor"/>
      </rPr>
      <t xml:space="preserve"> Durante el ejercicio 2025, el porcentaje  anual va en 26.67%, ya que de las 15 acciones para prevenir, combatir y erradicar el acoso escolar en los centros educativos se realizaron las 12.</t>
    </r>
  </si>
  <si>
    <r>
      <rPr>
        <b/>
        <sz val="11"/>
        <color theme="1"/>
        <rFont val="Arial"/>
        <family val="2"/>
      </rPr>
      <t>A. 4.1.1.1.28.1</t>
    </r>
    <r>
      <rPr>
        <sz val="11"/>
        <color theme="1"/>
        <rFont val="Arial"/>
        <family val="2"/>
      </rPr>
      <t xml:space="preserve"> Realización actividades  de atención y prevención del acoso escolar, formando familias libres de violencia.
</t>
    </r>
  </si>
  <si>
    <r>
      <rPr>
        <b/>
        <sz val="9"/>
        <color theme="1"/>
        <rFont val="Arial"/>
        <family val="2"/>
      </rPr>
      <t xml:space="preserve">PAAPAE: </t>
    </r>
    <r>
      <rPr>
        <sz val="9"/>
        <color theme="1"/>
        <rFont val="Arial"/>
        <family val="2"/>
      </rPr>
      <t xml:space="preserve">Porcentaje de actividades atención y prevención del acoso escolar (Los programas son: Escuela para padres, juventudes construyéndose, vivir sin acoso y Jornadas, Ellas Nos Unen). 	</t>
    </r>
  </si>
  <si>
    <r>
      <rPr>
        <b/>
        <sz val="11"/>
        <rFont val="Calibri"/>
        <family val="2"/>
        <scheme val="minor"/>
      </rPr>
      <t>Meta Trimestral:</t>
    </r>
    <r>
      <rPr>
        <sz val="11"/>
        <rFont val="Calibri"/>
        <family val="2"/>
        <scheme val="minor"/>
      </rPr>
      <t xml:space="preserve"> Este indicador tiene como meta anual realizar 45 actividades de atención y prevención del acoso escolar. En este trimestre se realizaron 12 de los 15 programados. El porcentaje alcanzado del 80%, debido a que en el Municipio hay un paro laboral de maestros, por lo que las escuelas públicas se encuentran cerradas, lo que generó que nos cancelarán los diversos eventos que ya estaban programados.
</t>
    </r>
    <r>
      <rPr>
        <b/>
        <sz val="11"/>
        <rFont val="Calibri"/>
        <family val="2"/>
        <scheme val="minor"/>
      </rPr>
      <t xml:space="preserve">Meta Anual: </t>
    </r>
    <r>
      <rPr>
        <sz val="11"/>
        <rFont val="Calibri"/>
        <family val="2"/>
        <scheme val="minor"/>
      </rPr>
      <t>Durante el ejercicio 2025, el porcentaje  anual va en 26.67%, ya que de las 15 actividades de atención y prevención del acoso escolar se realizaron las 12. Lo anterior con la finalidad de fomentar familias libres de violencia.</t>
    </r>
  </si>
  <si>
    <r>
      <rPr>
        <b/>
        <sz val="11"/>
        <color theme="1"/>
        <rFont val="Arial"/>
        <family val="2"/>
      </rPr>
      <t>C. 4.1.1.1.29</t>
    </r>
    <r>
      <rPr>
        <sz val="11"/>
        <color theme="1"/>
        <rFont val="Arial"/>
        <family val="2"/>
      </rPr>
      <t xml:space="preserve"> Acciones de participación ciudadana interactiva para el logro  de una educación democrática, inclusiva, intercultural, propiciando el fortalecimiento del aprendizaje realizadas</t>
    </r>
  </si>
  <si>
    <r>
      <rPr>
        <b/>
        <sz val="7"/>
        <color theme="1"/>
        <rFont val="Arial"/>
        <family val="2"/>
      </rPr>
      <t xml:space="preserve">PAFA: </t>
    </r>
    <r>
      <rPr>
        <sz val="7"/>
        <color theme="1"/>
        <rFont val="Arial"/>
        <family val="2"/>
      </rPr>
      <t>Porcentaje de Acciones para el fortalecimiento del aprendizaje ("Cabildo Infantil": que es el mecanismo de participación ciudadana interactiva, mediante el cual se inculca en las niñas, niños y adolescentes del municipio, la cultura participativa, donde podrán ser escuchados y tomados en cuenta en los asuntos que les afecten).</t>
    </r>
  </si>
  <si>
    <r>
      <rPr>
        <b/>
        <sz val="11"/>
        <rFont val="Calibri"/>
        <family val="2"/>
        <scheme val="minor"/>
      </rPr>
      <t xml:space="preserve">Meta Trimestral: </t>
    </r>
    <r>
      <rPr>
        <sz val="11"/>
        <rFont val="Calibri"/>
        <family val="2"/>
        <scheme val="minor"/>
      </rPr>
      <t xml:space="preserve">Este indicador tiene como meta anual realizar 1 acción de participación ciudadana interactiva para el logro  de una educación democrática, inclusiva, intercultural, propiciando el fortalecimiento del aprendizaje.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</si>
  <si>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A. 4.1.1.1.29.1</t>
    </r>
    <r>
      <rPr>
        <sz val="11"/>
        <color theme="1"/>
        <rFont val="Arial"/>
        <family val="2"/>
      </rPr>
      <t xml:space="preserve">  Realización del "Cabildo Infantil", para fomentar la participación democrática de los niños y niñas, desarrollando su capacidad de reflexión, toma de decisiones, y fortaleciendo su aprendizaje</t>
    </r>
  </si>
  <si>
    <r>
      <rPr>
        <b/>
        <sz val="7"/>
        <color theme="1"/>
        <rFont val="Arial"/>
        <family val="2"/>
      </rPr>
      <t>PCIR:</t>
    </r>
    <r>
      <rPr>
        <sz val="7"/>
        <color theme="1"/>
        <rFont val="Arial"/>
        <family val="2"/>
      </rPr>
      <t xml:space="preserve"> Porcentaje del "Cabildo Infantil" realizado ("Cabildo Infantil": que es el mecanismo de participación ciudadana interactiva, mediante el cual se inculca en las niñas, niños y adolescentes del municipio, la cultura participativa, donde podrán ser escuchados y tomados en cuenta en los asuntos que les afecten).</t>
    </r>
  </si>
  <si>
    <r>
      <rPr>
        <b/>
        <sz val="11"/>
        <rFont val="Calibri"/>
        <family val="2"/>
        <scheme val="minor"/>
      </rPr>
      <t>Meta Trimestral:</t>
    </r>
    <r>
      <rPr>
        <sz val="11"/>
        <rFont val="Calibri"/>
        <family val="2"/>
        <scheme val="minor"/>
      </rPr>
      <t xml:space="preserve"> Este indicador tiene como meta anual realizar 1 "Cabildo Infantil".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</si>
  <si>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C. 4.1.1.1.30</t>
    </r>
    <r>
      <rPr>
        <sz val="11"/>
        <color theme="1"/>
        <rFont val="Arial"/>
        <family val="2"/>
      </rPr>
      <t xml:space="preserve"> Acciones para impulsar y fortalecer las actividades que promuevan una educación de calidad en beneficio de los alumnos en situación prioritaria ejecutadas.</t>
    </r>
  </si>
  <si>
    <r>
      <rPr>
        <b/>
        <sz val="9"/>
        <color theme="1"/>
        <rFont val="Arial"/>
        <family val="2"/>
      </rPr>
      <t>PAFESP:</t>
    </r>
    <r>
      <rPr>
        <sz val="9"/>
        <color theme="1"/>
        <rFont val="Arial"/>
        <family val="2"/>
      </rPr>
      <t xml:space="preserve"> Porcentaje de Acciones para fortalecer la educación de los alumnos en situación prioritarias (Entrega de becas, eventos de inclusión de becarios).</t>
    </r>
  </si>
  <si>
    <r>
      <rPr>
        <b/>
        <sz val="11"/>
        <rFont val="Calibri"/>
        <family val="2"/>
        <scheme val="minor"/>
      </rPr>
      <t xml:space="preserve">Meta Trimestral: </t>
    </r>
    <r>
      <rPr>
        <sz val="11"/>
        <rFont val="Calibri"/>
        <family val="2"/>
        <scheme val="minor"/>
      </rPr>
      <t xml:space="preserve">Este indicador tiene como meta anual realizar 6906 acciones para impulsar y fortalecer las actividades que promuevan una educación de calidad en beneficio de los alumnos en situación prioritaria. En este trimestre se realizaron 11 de los 10 programados. El porcentaje alcanzado del 110%.
</t>
    </r>
    <r>
      <rPr>
        <b/>
        <sz val="11"/>
        <rFont val="Calibri"/>
        <family val="2"/>
        <scheme val="minor"/>
      </rPr>
      <t>Meta Anual:</t>
    </r>
    <r>
      <rPr>
        <sz val="11"/>
        <rFont val="Calibri"/>
        <family val="2"/>
        <scheme val="minor"/>
      </rPr>
      <t xml:space="preserve"> Durante el ejercicio 2025, el porcentaje  anual va en 0.16%, ya que de las 10 acciones para impulsar y fortalecer las actividades que promuevan una educación de calidad en beneficio de los alumnos en situación prioritaria se realizaron las 11. </t>
    </r>
  </si>
  <si>
    <r>
      <rPr>
        <b/>
        <sz val="11"/>
        <color theme="1"/>
        <rFont val="Arial"/>
        <family val="2"/>
      </rPr>
      <t>A. 4.1.1.1.30.1</t>
    </r>
    <r>
      <rPr>
        <sz val="11"/>
        <color theme="1"/>
        <rFont val="Arial"/>
        <family val="2"/>
      </rPr>
      <t xml:space="preserve">  Realización de entrega de Becas del Programa de "Estímulos a la Educación" del Municipio para una educación de calidad y en beneficio de los estudiantes en situación prioritaria.</t>
    </r>
  </si>
  <si>
    <r>
      <rPr>
        <b/>
        <sz val="9"/>
        <color theme="1"/>
        <rFont val="Arial"/>
        <family val="2"/>
      </rPr>
      <t xml:space="preserve">PBE: </t>
    </r>
    <r>
      <rPr>
        <sz val="9"/>
        <color theme="1"/>
        <rFont val="Arial"/>
        <family val="2"/>
      </rPr>
      <t>Porcentaje de Becas Entregadas (Entrega de Becas).</t>
    </r>
  </si>
  <si>
    <r>
      <rPr>
        <b/>
        <sz val="11"/>
        <rFont val="Calibri"/>
        <family val="2"/>
        <scheme val="minor"/>
      </rPr>
      <t xml:space="preserve">Meta Trimestral: </t>
    </r>
    <r>
      <rPr>
        <sz val="11"/>
        <rFont val="Calibri"/>
        <family val="2"/>
        <scheme val="minor"/>
      </rPr>
      <t xml:space="preserve">Este indicador tiene como meta anual entregar 6886 becas.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</si>
  <si>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 xml:space="preserve">A. 4.1.1.1.30.2 </t>
    </r>
    <r>
      <rPr>
        <sz val="11"/>
        <color theme="1"/>
        <rFont val="Arial"/>
        <family val="2"/>
      </rPr>
      <t>Realización de eventos educativos y sociales inclusivos en apoyo a los becarios y becarias para el seguimiento del programa municipal de becas.</t>
    </r>
  </si>
  <si>
    <r>
      <rPr>
        <b/>
        <sz val="9"/>
        <color theme="1"/>
        <rFont val="Arial"/>
        <family val="2"/>
      </rPr>
      <t>PEIBR:</t>
    </r>
    <r>
      <rPr>
        <sz val="9"/>
        <color theme="1"/>
        <rFont val="Arial"/>
        <family val="2"/>
      </rPr>
      <t xml:space="preserve"> Porcentaje de Eventos para la Inclusión de becarias y becarios realizados (desarrollo humano de los Alumnos Becarios beneficiarios del Programa Municipal de Becas).</t>
    </r>
  </si>
  <si>
    <r>
      <rPr>
        <b/>
        <sz val="11"/>
        <color theme="1"/>
        <rFont val="Arial"/>
        <family val="2"/>
      </rPr>
      <t>C. 4.1.1.1.31</t>
    </r>
    <r>
      <rPr>
        <sz val="11"/>
        <color theme="1"/>
        <rFont val="Arial"/>
        <family val="2"/>
      </rPr>
      <t xml:space="preserve"> Programas a favor de la educación que propicien la educación inclusiva y equitativa en instituciones públicas atendidas realizados</t>
    </r>
  </si>
  <si>
    <r>
      <rPr>
        <b/>
        <sz val="9"/>
        <color theme="1"/>
        <rFont val="Arial"/>
        <family val="2"/>
      </rPr>
      <t>PPFE:</t>
    </r>
    <r>
      <rPr>
        <sz val="9"/>
        <color theme="1"/>
        <rFont val="Arial"/>
        <family val="2"/>
      </rPr>
      <t xml:space="preserve"> Porcentaje Programas a favor de la educación (Alfabetización para Jóvenes y Adultos, Actividades con la comisión de Educación, Cultura y Deporte y Consejo Municipal de Participación Social en la Educación).</t>
    </r>
  </si>
  <si>
    <r>
      <rPr>
        <b/>
        <sz val="11"/>
        <color theme="1"/>
        <rFont val="Arial"/>
        <family val="2"/>
      </rPr>
      <t xml:space="preserve">A. 4.1.1.1.31.1 </t>
    </r>
    <r>
      <rPr>
        <sz val="11"/>
        <color theme="1"/>
        <rFont val="Arial"/>
        <family val="2"/>
      </rPr>
      <t xml:space="preserve">Ejecución de programas que propicien la protección del derecho a la educación inclusiva, equitativa, disminuyendo el nivel de deserción escolar, mejorando la calidad de vida de las niñas, niños y adolescentes en atención prioritaria.
</t>
    </r>
  </si>
  <si>
    <r>
      <rPr>
        <b/>
        <sz val="9"/>
        <color theme="1"/>
        <rFont val="Arial"/>
        <family val="2"/>
      </rPr>
      <t>PPDEI:</t>
    </r>
    <r>
      <rPr>
        <sz val="9"/>
        <color theme="1"/>
        <rFont val="Arial"/>
        <family val="2"/>
      </rPr>
      <t xml:space="preserve"> Porcentaje de programas  de derecho a la educación inclusiva (Actividades con la comisión de Educación, Cultura y Deporte y Consejo Municipal de Participación Social en la Educación).</t>
    </r>
  </si>
  <si>
    <r>
      <rPr>
        <b/>
        <sz val="11"/>
        <rFont val="Calibri"/>
        <family val="2"/>
        <scheme val="minor"/>
      </rPr>
      <t xml:space="preserve">Meta Trimestral: </t>
    </r>
    <r>
      <rPr>
        <sz val="11"/>
        <rFont val="Calibri"/>
        <family val="2"/>
        <scheme val="minor"/>
      </rPr>
      <t xml:space="preserve">Este indicador tiene como meta anual realizar 21 programas que propicien la protección del derecho a la educación inclusiva, equitativa, disminuyendo el nivel de deserción escolar. En este trimestre se realizó 1 de 1 programado. El porcentaje alcanzado del 100%.
</t>
    </r>
    <r>
      <rPr>
        <b/>
        <sz val="11"/>
        <rFont val="Calibri"/>
        <family val="2"/>
        <scheme val="minor"/>
      </rPr>
      <t xml:space="preserve">
Meta Anual: </t>
    </r>
    <r>
      <rPr>
        <sz val="11"/>
        <rFont val="Calibri"/>
        <family val="2"/>
        <scheme val="minor"/>
      </rPr>
      <t xml:space="preserve">Durante el ejercicio 2025, el porcentaje  anual va en 5%, ya que de 1  programa que propicie la protección del derecho a la educación inclusiva, equitativa, disminuyendo el nivel de deserción escolar se realizó 1. </t>
    </r>
  </si>
  <si>
    <r>
      <rPr>
        <b/>
        <sz val="11"/>
        <color theme="1"/>
        <rFont val="Arial"/>
        <family val="2"/>
      </rPr>
      <t xml:space="preserve">A. 4.1.1.1.31.2 </t>
    </r>
    <r>
      <rPr>
        <sz val="11"/>
        <color theme="1"/>
        <rFont val="Arial"/>
        <family val="2"/>
      </rPr>
      <t>Realización de actividades que apoyen el desarrollo educativo en beneficio de la comunidad escolar.</t>
    </r>
  </si>
  <si>
    <r>
      <rPr>
        <b/>
        <sz val="9"/>
        <color theme="1"/>
        <rFont val="Arial"/>
        <family val="2"/>
      </rPr>
      <t xml:space="preserve">PADER: </t>
    </r>
    <r>
      <rPr>
        <sz val="9"/>
        <color theme="1"/>
        <rFont val="Arial"/>
        <family val="2"/>
      </rPr>
      <t>Porcentaje de Actividades de Desarrollo Educativo realizadas (entrega de Apoyos escolares: paquete de útiles, uniformes  o calzado escolar).</t>
    </r>
  </si>
  <si>
    <r>
      <rPr>
        <b/>
        <sz val="11"/>
        <rFont val="Calibri"/>
        <family val="2"/>
        <scheme val="minor"/>
      </rPr>
      <t xml:space="preserve">Meta Trimestral: </t>
    </r>
    <r>
      <rPr>
        <sz val="11"/>
        <rFont val="Calibri"/>
        <family val="2"/>
        <scheme val="minor"/>
      </rPr>
      <t xml:space="preserve">Este indicador tiene como meta anual realizar 1 actividad de apoyo al desarrollo educativo. En este trimestre no se tiene meta programada.
</t>
    </r>
    <r>
      <rPr>
        <b/>
        <sz val="11"/>
        <rFont val="Calibri"/>
        <family val="2"/>
        <scheme val="minor"/>
      </rPr>
      <t xml:space="preserve">Meta Anual: </t>
    </r>
    <r>
      <rPr>
        <sz val="11"/>
        <rFont val="Calibri"/>
        <family val="2"/>
        <scheme val="minor"/>
      </rPr>
      <t xml:space="preserve">Durante el ejercicio 2025, el porcentaje  anual va en  0%, ya que en este trimestre no se tiene meta programada. </t>
    </r>
  </si>
  <si>
    <r>
      <rPr>
        <b/>
        <sz val="11"/>
        <color theme="1"/>
        <rFont val="Arial"/>
        <family val="2"/>
      </rPr>
      <t>C. 4.1.1.1.32</t>
    </r>
    <r>
      <rPr>
        <sz val="11"/>
        <color theme="1"/>
        <rFont val="Arial"/>
        <family val="2"/>
      </rPr>
      <t xml:space="preserve"> Acciones dirigidas a promover, mantener y proteger la salud de la población del municipio de Benito Juárez realizadas</t>
    </r>
  </si>
  <si>
    <r>
      <rPr>
        <b/>
        <sz val="9"/>
        <color theme="1"/>
        <rFont val="Arial"/>
        <family val="2"/>
      </rPr>
      <t xml:space="preserve">PAPPS: </t>
    </r>
    <r>
      <rPr>
        <sz val="9"/>
        <color theme="1"/>
        <rFont val="Arial"/>
        <family val="2"/>
      </rPr>
      <t>Porcentaje de Acciones para promover y proteger la salud realizadas (Brigadas Integrales de servicios salud, Brigadas promocionales de salud escolares y universitarias, Brigada “Salud sexual y  reproductiva" y Campañas de salud).</t>
    </r>
  </si>
  <si>
    <r>
      <rPr>
        <b/>
        <sz val="11"/>
        <rFont val="Calibri"/>
        <family val="2"/>
        <scheme val="minor"/>
      </rPr>
      <t>Meta Trimestral:</t>
    </r>
    <r>
      <rPr>
        <sz val="11"/>
        <rFont val="Calibri"/>
        <family val="2"/>
        <scheme val="minor"/>
      </rPr>
      <t xml:space="preserve"> Este indicador tiene como meta anual realizar 173 acciones dirigidas a promover, mantener y proteger la salud de la población. En este trimestre se realizaron 63 de los 62 programados. El porcentaje alcanzado del 101.61%.
</t>
    </r>
    <r>
      <rPr>
        <b/>
        <sz val="11"/>
        <rFont val="Calibri"/>
        <family val="2"/>
        <scheme val="minor"/>
      </rPr>
      <t xml:space="preserve">
Meta Anual: </t>
    </r>
    <r>
      <rPr>
        <sz val="11"/>
        <rFont val="Calibri"/>
        <family val="2"/>
        <scheme val="minor"/>
      </rPr>
      <t xml:space="preserve">Durante el ejercicio 2025, el porcentaje  anual va en 36.42%, ya que de las 62 acciones dirigidas a promover, mantener y proteger la salud de la población se realizaron 63. </t>
    </r>
  </si>
  <si>
    <r>
      <rPr>
        <b/>
        <sz val="11"/>
        <color theme="1"/>
        <rFont val="Arial"/>
        <family val="2"/>
      </rPr>
      <t>A. 4.1.1.1.32.1</t>
    </r>
    <r>
      <rPr>
        <sz val="11"/>
        <color theme="1"/>
        <rFont val="Arial"/>
        <family val="2"/>
      </rPr>
      <t xml:space="preserve"> Realización de brigadas de  servicios de salud gratuitos con acciones de prevención, diagnóstico oportuno y control, enfocadas en grupos de atención prioritaria del municipio de Benito Juárez. </t>
    </r>
  </si>
  <si>
    <r>
      <rPr>
        <b/>
        <sz val="9"/>
        <color theme="1"/>
        <rFont val="Arial"/>
        <family val="2"/>
      </rPr>
      <t xml:space="preserve">PBSSR: </t>
    </r>
    <r>
      <rPr>
        <sz val="9"/>
        <color theme="1"/>
        <rFont val="Arial"/>
        <family val="2"/>
      </rPr>
      <t>Porcentaje de brigadas de  servicios de salud realizadas (Brigadas Integrales de servicos salud, Brigadas promocionales de salud escolares y universitarias, Brigada “Salud sexual y  reproductiva" y Campañas de salud).</t>
    </r>
  </si>
  <si>
    <r>
      <rPr>
        <b/>
        <sz val="11"/>
        <rFont val="Calibri"/>
        <family val="2"/>
        <scheme val="minor"/>
      </rPr>
      <t xml:space="preserve">Meta Trimestral: </t>
    </r>
    <r>
      <rPr>
        <sz val="11"/>
        <rFont val="Calibri"/>
        <family val="2"/>
        <scheme val="minor"/>
      </rPr>
      <t xml:space="preserve">Este indicador tiene como meta anual realizar 161 brigadas de  servicios de salud. En este trimestre se realizaron 59 de los 59 programados. El porcentaje alcanzado del 100%.
</t>
    </r>
    <r>
      <rPr>
        <b/>
        <sz val="11"/>
        <rFont val="Calibri"/>
        <family val="2"/>
        <scheme val="minor"/>
      </rPr>
      <t>Meta Anual:</t>
    </r>
    <r>
      <rPr>
        <sz val="11"/>
        <rFont val="Calibri"/>
        <family val="2"/>
        <scheme val="minor"/>
      </rPr>
      <t xml:space="preserve"> Durante el ejercicio 2025, el porcentaje  anual va en 36.65%, ya que de las 59 brigadas de  servicios de salud se realizaron las 59. Lo anterior con la finalidad de brindar acciones de prevención, diagnóstico oportuno y control, enfocadas en grupos de atención prioritaria.</t>
    </r>
  </si>
  <si>
    <r>
      <rPr>
        <b/>
        <sz val="11"/>
        <color theme="1"/>
        <rFont val="Arial"/>
        <family val="2"/>
      </rPr>
      <t>4.1.1.1.32.2</t>
    </r>
    <r>
      <rPr>
        <sz val="11"/>
        <color theme="1"/>
        <rFont val="Arial"/>
        <family val="2"/>
      </rPr>
      <t xml:space="preserve"> Realización de campañas informativas de salud que fomenten la participación activa de la población de municipio de Benito Juárez en el cuidado de su salud y modificación de hábitos de riesgo. </t>
    </r>
  </si>
  <si>
    <r>
      <rPr>
        <b/>
        <sz val="9"/>
        <color theme="1"/>
        <rFont val="Arial"/>
        <family val="2"/>
      </rPr>
      <t>PCCS:</t>
    </r>
    <r>
      <rPr>
        <sz val="9"/>
        <color theme="1"/>
        <rFont val="Arial"/>
        <family val="2"/>
      </rPr>
      <t xml:space="preserve"> Porcentaje de campañas para el cuidado de su salud (campañas informativas de salud que fomenten la participación activa de la población de municipio de Benito Juárez en el cuidado de su salud y modificación de hábitos de riesgo).</t>
    </r>
  </si>
  <si>
    <r>
      <rPr>
        <b/>
        <sz val="11"/>
        <rFont val="Calibri"/>
        <family val="2"/>
        <scheme val="minor"/>
      </rPr>
      <t xml:space="preserve">Meta Trimestral: </t>
    </r>
    <r>
      <rPr>
        <sz val="11"/>
        <rFont val="Calibri"/>
        <family val="2"/>
        <scheme val="minor"/>
      </rPr>
      <t xml:space="preserve">Este indicador tiene como meta anual realizar 12 campañas informativas de salud. En este trimestre se realizaron 4 de los 3 programados. El porcentaje alcanzado del 133.33%.
</t>
    </r>
    <r>
      <rPr>
        <b/>
        <sz val="11"/>
        <rFont val="Calibri"/>
        <family val="2"/>
        <scheme val="minor"/>
      </rPr>
      <t xml:space="preserve">Meta Anual: </t>
    </r>
    <r>
      <rPr>
        <sz val="11"/>
        <rFont val="Calibri"/>
        <family val="2"/>
        <scheme val="minor"/>
      </rPr>
      <t xml:space="preserve">Durante el ejercicio 2025, el porcentaje  anual va en 33.33%, ya que de las 3 campañas informativas de salud  se realizaron 4. Lo anterior con la finalidad de fomentar la participación activa de la población de municipio de Benito Juárez en el cuidado de su salud y modificación de hábitos de riesgo. </t>
    </r>
  </si>
  <si>
    <r>
      <rPr>
        <b/>
        <sz val="11"/>
        <color theme="1"/>
        <rFont val="Arial"/>
        <family val="2"/>
      </rPr>
      <t>C. 4.1.1.1.33</t>
    </r>
    <r>
      <rPr>
        <sz val="11"/>
        <color theme="1"/>
        <rFont val="Arial"/>
        <family val="2"/>
      </rPr>
      <t xml:space="preserve">  Intervenciones en atención primaria de salud, promoción de la salud, prevención de la enfermedad y tratamiento, centradas en las necesidades prioritarias de la población del municipio de Benito Juárez realizadas.</t>
    </r>
  </si>
  <si>
    <r>
      <rPr>
        <b/>
        <sz val="6"/>
        <color theme="1"/>
        <rFont val="Arial"/>
        <family val="2"/>
      </rPr>
      <t>PPAS:</t>
    </r>
    <r>
      <rPr>
        <sz val="6"/>
        <color theme="1"/>
        <rFont val="Arial"/>
        <family val="2"/>
      </rPr>
      <t xml:space="preserve"> Porcentaje de prevenciones y atenciones de la salud realizadas (Consultas médicas, Pláticas sobre prevención de  enfermedades y fomento de la salud, Educación para el cuidado de la salud en la niñez y adolescencia, Acciones preventivas " Cáncer en la  mujer / Cáncer infantil y en la adolescencia", Platicas sobre prevención de accidentes y modificación de hábitos de riesgo, Consulta Dental, Consulta Nutricional, Unidad de traslado, Ambulancia de traslados programados, Medicina preventiva y Optometría).</t>
    </r>
  </si>
  <si>
    <r>
      <rPr>
        <b/>
        <sz val="11"/>
        <rFont val="Calibri"/>
        <family val="2"/>
        <scheme val="minor"/>
      </rPr>
      <t xml:space="preserve">Meta Trimestral: </t>
    </r>
    <r>
      <rPr>
        <sz val="11"/>
        <rFont val="Calibri"/>
        <family val="2"/>
        <scheme val="minor"/>
      </rPr>
      <t xml:space="preserve">Este indicador tiene como meta anual realizar 16141 intervenciones en atención primaria de salud. En este trimestre se realizaron 4431 de los 4732 programados. El porcentaje alcanzado del 93.64%, debido a la apertura de la unidad médica en COBUS Región 101 se planeó una mayor meta, ya que es de nueva creación y no se tiene un histórico previo para ver su productividad, aun así el número de beneficiarios ha incrementado en comparación de trimestre anterior.
</t>
    </r>
    <r>
      <rPr>
        <b/>
        <sz val="11"/>
        <rFont val="Calibri"/>
        <family val="2"/>
        <scheme val="minor"/>
      </rPr>
      <t>Meta Anual:</t>
    </r>
    <r>
      <rPr>
        <sz val="11"/>
        <rFont val="Calibri"/>
        <family val="2"/>
        <scheme val="minor"/>
      </rPr>
      <t xml:space="preserve"> Durante el ejercicio 2025, el porcentaje  anual va en 27.45%, ya que de las 4732 intervenciones en atención primaria de salud se realizaron las 4431. Lo anterior con la finalidad fortalecer la prevención de la enfermedad y tratamiento, centradas en las necesidades prioritarias.</t>
    </r>
  </si>
  <si>
    <r>
      <rPr>
        <b/>
        <sz val="11"/>
        <color theme="1"/>
        <rFont val="Arial"/>
        <family val="2"/>
      </rPr>
      <t xml:space="preserve">A. 4.1.1.1.33.1 </t>
    </r>
    <r>
      <rPr>
        <sz val="11"/>
        <color theme="1"/>
        <rFont val="Arial"/>
        <family val="2"/>
      </rPr>
      <t xml:space="preserve"> Atención y servicios médicos gratuitos de primer contacto, dirigidos a grupos poblacionales de atención prioritaria del municipio de  Benito Juárez </t>
    </r>
  </si>
  <si>
    <r>
      <rPr>
        <b/>
        <sz val="9"/>
        <color theme="1"/>
        <rFont val="Arial"/>
        <family val="2"/>
      </rPr>
      <t>PASM:</t>
    </r>
    <r>
      <rPr>
        <sz val="9"/>
        <color theme="1"/>
        <rFont val="Arial"/>
        <family val="2"/>
      </rPr>
      <t xml:space="preserve"> Porcentaje de atenciones y servicios médicos (Consultas Médicas).</t>
    </r>
  </si>
  <si>
    <r>
      <rPr>
        <b/>
        <sz val="11"/>
        <rFont val="Calibri"/>
        <family val="2"/>
        <scheme val="minor"/>
      </rPr>
      <t xml:space="preserve">Meta Trimestral: </t>
    </r>
    <r>
      <rPr>
        <sz val="11"/>
        <rFont val="Calibri"/>
        <family val="2"/>
        <scheme val="minor"/>
      </rPr>
      <t xml:space="preserve">Este indicador tiene como meta anual realizar 7800 atenciones y servicios médicos gratuitos. En este trimestre se realizaron 1639 de los 1950 programados. El porcentaje alcanzado del 84.05%, debido a la apertura de la unidad médica en COBUS Región 101 se planeó una mayor meta, ya que es de nueva creación y no se tiene un histórico previo para ver su productividad, aun así el número de beneficiarios ha incrementado en comparación de trimestre anterior.
</t>
    </r>
    <r>
      <rPr>
        <b/>
        <sz val="11"/>
        <rFont val="Calibri"/>
        <family val="2"/>
        <scheme val="minor"/>
      </rPr>
      <t xml:space="preserve">Meta Anual: </t>
    </r>
    <r>
      <rPr>
        <sz val="11"/>
        <rFont val="Calibri"/>
        <family val="2"/>
        <scheme val="minor"/>
      </rPr>
      <t xml:space="preserve">Durante el ejercicio 2025, el porcentaje  anual va en 21.01%, ya que de las 1950 atenciones y servicios médicos gratuitos se realizaron las 1639. </t>
    </r>
  </si>
  <si>
    <r>
      <rPr>
        <b/>
        <sz val="11"/>
        <color theme="1"/>
        <rFont val="Arial"/>
        <family val="2"/>
      </rPr>
      <t>A. 4.1.1.1.33.2</t>
    </r>
    <r>
      <rPr>
        <sz val="11"/>
        <color theme="1"/>
        <rFont val="Arial"/>
        <family val="2"/>
      </rPr>
      <t xml:space="preserve"> Impartición de pláticas promocionales en temas de relevancia epidemiológica con énfasis en la importancia de la prevención y en el fomento de los determinantes positivos de la salud.</t>
    </r>
  </si>
  <si>
    <r>
      <rPr>
        <b/>
        <sz val="8"/>
        <color theme="1"/>
        <rFont val="Arial"/>
        <family val="2"/>
      </rPr>
      <t xml:space="preserve">PPPS: </t>
    </r>
    <r>
      <rPr>
        <sz val="8"/>
        <color theme="1"/>
        <rFont val="Arial"/>
        <family val="2"/>
      </rPr>
      <t>Porcentaje de Pláticas de Prevención de la Salud (Pláticas sobre prevención de  enfermedades y fomento de la salud, Educación para el cuidado de la salud en la niñez y adolescencia, Acciones preventivas " Cáncer en la  mujer / Cáncer infantil y en la adolesencia" y sobre prevención de accidentes y modificación de hábitos de riesgo).</t>
    </r>
  </si>
  <si>
    <r>
      <rPr>
        <b/>
        <sz val="11"/>
        <rFont val="Calibri"/>
        <family val="2"/>
        <scheme val="minor"/>
      </rPr>
      <t xml:space="preserve">Meta Trimestral: </t>
    </r>
    <r>
      <rPr>
        <sz val="11"/>
        <rFont val="Calibri"/>
        <family val="2"/>
        <scheme val="minor"/>
      </rPr>
      <t xml:space="preserve">Este indicador tiene como meta anual realizar 269 pláticas promocionales en temas de prevención de la salud. En este trimestre se realizaron 45 de los 35 programados. El porcentaje alcanzado del 128.57%.
</t>
    </r>
    <r>
      <rPr>
        <b/>
        <sz val="11"/>
        <rFont val="Calibri"/>
        <family val="2"/>
        <scheme val="minor"/>
      </rPr>
      <t xml:space="preserve">Meta Anual: </t>
    </r>
    <r>
      <rPr>
        <sz val="11"/>
        <rFont val="Calibri"/>
        <family val="2"/>
        <scheme val="minor"/>
      </rPr>
      <t>Durante el ejercicio 2025, el porcentaje  anual va en 16.73%, ya que de las 35 pláticas promocionales en temas de prevención de la salud se realizaron 45. Lo anterior con la finalidad de impartir temas de relevancia epidemiológica con énfasis en la importancia de la prevención y en el fomento de los determinantes positivos de la salud.</t>
    </r>
  </si>
  <si>
    <r>
      <rPr>
        <b/>
        <sz val="11"/>
        <color theme="1"/>
        <rFont val="Arial"/>
        <family val="2"/>
      </rPr>
      <t xml:space="preserve">A. 4.1.1.1.33.3 </t>
    </r>
    <r>
      <rPr>
        <sz val="11"/>
        <color theme="1"/>
        <rFont val="Arial"/>
        <family val="2"/>
      </rPr>
      <t>Atención y servicios odontológicos gratuitos enfocados en la prevención, manejo oportuno de patologías y fomento de la salud bucal de la población del municipio de Benito Juárez</t>
    </r>
  </si>
  <si>
    <r>
      <rPr>
        <b/>
        <sz val="9"/>
        <color theme="1"/>
        <rFont val="Arial"/>
        <family val="2"/>
      </rPr>
      <t xml:space="preserve">PSOR: </t>
    </r>
    <r>
      <rPr>
        <sz val="9"/>
        <color theme="1"/>
        <rFont val="Arial"/>
        <family val="2"/>
      </rPr>
      <t>Porcentaje de servicios odontológicos realizados (consultas dentales).</t>
    </r>
  </si>
  <si>
    <r>
      <rPr>
        <b/>
        <sz val="11"/>
        <color theme="1"/>
        <rFont val="Arial"/>
        <family val="2"/>
      </rPr>
      <t>A. 4.1.1.1.33.4</t>
    </r>
    <r>
      <rPr>
        <sz val="11"/>
        <color theme="1"/>
        <rFont val="Arial"/>
        <family val="2"/>
      </rPr>
      <t xml:space="preserve">  Intervención y consultas nutricionales gratuitas como herramienta para el control de enfermedades metabólicas en la población del municipio de Benito Juárez.</t>
    </r>
  </si>
  <si>
    <r>
      <rPr>
        <b/>
        <sz val="9"/>
        <color theme="1"/>
        <rFont val="Arial"/>
        <family val="2"/>
      </rPr>
      <t>PCNR:</t>
    </r>
    <r>
      <rPr>
        <sz val="9"/>
        <color theme="1"/>
        <rFont val="Arial"/>
        <family val="2"/>
      </rPr>
      <t xml:space="preserve"> Porcentaje de Consultas Nutricionales realizadas (cuidado de la salud nutricional).</t>
    </r>
  </si>
  <si>
    <r>
      <rPr>
        <b/>
        <sz val="11"/>
        <rFont val="Calibri"/>
        <family val="2"/>
        <scheme val="minor"/>
      </rPr>
      <t>Meta Trimestral:</t>
    </r>
    <r>
      <rPr>
        <sz val="11"/>
        <rFont val="Calibri"/>
        <family val="2"/>
        <scheme val="minor"/>
      </rPr>
      <t xml:space="preserve"> Este indicador tiene como meta anual realizar 622 consultas nutricionales gratuitas. En este trimestre se realizaron 262 de los 262 programados. El porcentaje alcanzado del 100%.
</t>
    </r>
    <r>
      <rPr>
        <b/>
        <sz val="11"/>
        <rFont val="Calibri"/>
        <family val="2"/>
        <scheme val="minor"/>
      </rPr>
      <t xml:space="preserve">Meta Anual: </t>
    </r>
    <r>
      <rPr>
        <sz val="11"/>
        <rFont val="Calibri"/>
        <family val="2"/>
        <scheme val="minor"/>
      </rPr>
      <t>Durante el ejercicio 2025, el porcentaje  anual va en 42.12%, ya que de las 262 consultas nutricionales gratuitas se realizaron los 262. Lo anterior con la finalidad de que la ciudadanía cuente con el control de enfermedades metabólicas</t>
    </r>
  </si>
  <si>
    <r>
      <rPr>
        <b/>
        <sz val="11"/>
        <color theme="1"/>
        <rFont val="Arial"/>
        <family val="2"/>
      </rPr>
      <t>A. 4.1.1.1.33.5</t>
    </r>
    <r>
      <rPr>
        <sz val="11"/>
        <color theme="1"/>
        <rFont val="Arial"/>
        <family val="2"/>
      </rPr>
      <t xml:space="preserve"> Realización de servicios asistenciales para traslados a personas con discapacidad congénita adquirida, movilidad reducida temporal y permanente a unidades médicas o servicios de apoyo para manejo específico. </t>
    </r>
  </si>
  <si>
    <r>
      <rPr>
        <b/>
        <sz val="9"/>
        <color theme="1"/>
        <rFont val="Arial"/>
        <family val="2"/>
      </rPr>
      <t>PSTPMR:</t>
    </r>
    <r>
      <rPr>
        <sz val="9"/>
        <color theme="1"/>
        <rFont val="Arial"/>
        <family val="2"/>
      </rPr>
      <t xml:space="preserve"> Porcentaje de servicios de traslados a personas movilidad reducida (traslados a personas con discapacidad,  o con movilidad reducida a su centro de salud).</t>
    </r>
  </si>
  <si>
    <r>
      <rPr>
        <b/>
        <sz val="11"/>
        <color theme="1"/>
        <rFont val="Arial"/>
        <family val="2"/>
      </rPr>
      <t>A. 4.1.1.1.33.6</t>
    </r>
    <r>
      <rPr>
        <sz val="11"/>
        <color theme="1"/>
        <rFont val="Arial"/>
        <family val="2"/>
      </rPr>
      <t xml:space="preserve"> Realización de acciones dirigidas hacia la prevención de enfermedades, captación temprana de pacientes con factores de riesgo y fomento de hábitos saludables de vida</t>
    </r>
  </si>
  <si>
    <r>
      <rPr>
        <b/>
        <sz val="9"/>
        <color theme="1"/>
        <rFont val="Arial"/>
        <family val="2"/>
      </rPr>
      <t xml:space="preserve">PAPE: </t>
    </r>
    <r>
      <rPr>
        <sz val="9"/>
        <color theme="1"/>
        <rFont val="Arial"/>
        <family val="2"/>
      </rPr>
      <t>Porcentaje de acciones  de prevención de enfermedades (acciones dirigidas hacia la prevención de enfermedades a través de la Medicina preventiva).</t>
    </r>
  </si>
  <si>
    <r>
      <rPr>
        <b/>
        <sz val="11"/>
        <rFont val="Calibri"/>
        <family val="2"/>
        <scheme val="minor"/>
      </rPr>
      <t>Meta Trimestral:</t>
    </r>
    <r>
      <rPr>
        <sz val="11"/>
        <rFont val="Calibri"/>
        <family val="2"/>
        <scheme val="minor"/>
      </rPr>
      <t xml:space="preserve"> Este indicador tiene como meta anual realizar 5101 acciones dirigidas hacia la prevención de enfermedades. En este trimestre se realizaron 1681 de los 1681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32.95%, ya que de las 1681 acciones dirigidas hacia la prevención de enfermedades se realizaron los 1681. </t>
    </r>
  </si>
  <si>
    <r>
      <rPr>
        <b/>
        <sz val="11"/>
        <color theme="1"/>
        <rFont val="Arial"/>
        <family val="2"/>
      </rPr>
      <t>A. 4.1.1.1.33.7</t>
    </r>
    <r>
      <rPr>
        <sz val="11"/>
        <color theme="1"/>
        <rFont val="Arial"/>
        <family val="2"/>
      </rPr>
      <t xml:space="preserve"> Realización de acciones dirigidas hacia la promoción de la salud visual y detección oportuna de patologías visuales </t>
    </r>
  </si>
  <si>
    <r>
      <rPr>
        <b/>
        <sz val="9"/>
        <color theme="1"/>
        <rFont val="Arial"/>
        <family val="2"/>
      </rPr>
      <t>PADSV:</t>
    </r>
    <r>
      <rPr>
        <sz val="9"/>
        <color theme="1"/>
        <rFont val="Arial"/>
        <family val="2"/>
      </rPr>
      <t xml:space="preserve"> Porcentaje de acciones dirigidas hacia la salud visual (consultas de optometría).</t>
    </r>
  </si>
  <si>
    <r>
      <rPr>
        <b/>
        <sz val="11"/>
        <rFont val="Calibri"/>
        <family val="2"/>
        <scheme val="minor"/>
      </rPr>
      <t xml:space="preserve">Meta Trimestral: </t>
    </r>
    <r>
      <rPr>
        <sz val="11"/>
        <rFont val="Calibri"/>
        <family val="2"/>
        <scheme val="minor"/>
      </rPr>
      <t xml:space="preserve">Este indicador tiene como meta anual realizar 603 acciones dirigidas hacia la promoción de la salud visual. En este trimestre se realizaron 153 de los 153 programados. El porcentaje alcanzado del 100%.
</t>
    </r>
    <r>
      <rPr>
        <b/>
        <sz val="11"/>
        <rFont val="Calibri"/>
        <family val="2"/>
        <scheme val="minor"/>
      </rPr>
      <t xml:space="preserve">
Meta Anual: </t>
    </r>
    <r>
      <rPr>
        <sz val="11"/>
        <rFont val="Calibri"/>
        <family val="2"/>
        <scheme val="minor"/>
      </rPr>
      <t xml:space="preserve">Durante el ejercicio 2025, el porcentaje  anual va en 25.37%, ya que de las 153 acciones dirigidas hacia la promoción de la salud visual se realizaron los 153. Lo anterior con la finalidad de que la ciudadanía cuente con la detección oportuna de patologías visuales </t>
    </r>
  </si>
  <si>
    <r>
      <rPr>
        <b/>
        <sz val="11"/>
        <color theme="1"/>
        <rFont val="Arial"/>
        <family val="2"/>
      </rPr>
      <t xml:space="preserve">C. 4.1.1.1.34 </t>
    </r>
    <r>
      <rPr>
        <sz val="11"/>
        <color theme="1"/>
        <rFont val="Arial"/>
        <family val="2"/>
      </rPr>
      <t>Acciones dirigidas al cuidado medio ambiente como determinante de la salud humana realizadas</t>
    </r>
  </si>
  <si>
    <r>
      <rPr>
        <b/>
        <sz val="7"/>
        <color theme="1"/>
        <rFont val="Arial"/>
        <family val="2"/>
      </rPr>
      <t>PACMA:</t>
    </r>
    <r>
      <rPr>
        <sz val="7"/>
        <color theme="1"/>
        <rFont val="Arial"/>
        <family val="2"/>
      </rPr>
      <t xml:space="preserve"> Porcentaje de Acciones del cuidado al medio del ambiente realizadas (Pláticas y talleres" Control de vectores y entornos favorables para la salud", Acciones para el control de arbovirosis (Dengue, Zika yCHingunkuya), Jornadas de acopio y disposición segura de llantas y residuos de manejo especial, Jornadas de eliminación de microtiraderos y Jornadas de Recolección de Medicamentos Caduco).</t>
    </r>
  </si>
  <si>
    <r>
      <rPr>
        <b/>
        <sz val="11"/>
        <rFont val="Calibri"/>
        <family val="2"/>
        <scheme val="minor"/>
      </rPr>
      <t xml:space="preserve">Meta Trimestral: </t>
    </r>
    <r>
      <rPr>
        <sz val="11"/>
        <rFont val="Calibri"/>
        <family val="2"/>
        <scheme val="minor"/>
      </rPr>
      <t xml:space="preserve">Este indicador tiene como meta anual realizar 36 acciones dirigidas al cuidado medio ambiente como determinante de la salud humana. En este trimestre se realizaron 12 de los 12 programados. El porcentaje alcanzado del 133.33%, realizando un poco más de lo planeado debido a la demanda de la ciudadanía que solicita las jornadas de acopio para que su comunidad este limpia y no se generen enfermedades por los residuos que se llegan a acumular.
</t>
    </r>
    <r>
      <rPr>
        <b/>
        <sz val="11"/>
        <rFont val="Calibri"/>
        <family val="2"/>
        <scheme val="minor"/>
      </rPr>
      <t xml:space="preserve">Meta Anual: </t>
    </r>
    <r>
      <rPr>
        <sz val="11"/>
        <rFont val="Calibri"/>
        <family val="2"/>
        <scheme val="minor"/>
      </rPr>
      <t xml:space="preserve">Durante el ejercicio 2025, el porcentaje  anual va en 133.33%, ya que de las 9 acciones dirigidas al cuidado medio ambiente como determinante de la salud humana se realizaron 12. </t>
    </r>
  </si>
  <si>
    <r>
      <rPr>
        <b/>
        <sz val="11"/>
        <color theme="1"/>
        <rFont val="Arial"/>
        <family val="2"/>
      </rPr>
      <t xml:space="preserve">A. 4.1.1.1.34.1 </t>
    </r>
    <r>
      <rPr>
        <sz val="11"/>
        <color theme="1"/>
        <rFont val="Arial"/>
        <family val="2"/>
      </rPr>
      <t>Implementación de acciones para mantener entornos saludables como determinante de la salud  de la población del municipio de Benito Juárez.</t>
    </r>
  </si>
  <si>
    <r>
      <rPr>
        <b/>
        <sz val="7"/>
        <color theme="1"/>
        <rFont val="Arial"/>
        <family val="2"/>
      </rPr>
      <t xml:space="preserve">PAESR: </t>
    </r>
    <r>
      <rPr>
        <sz val="7"/>
        <color theme="1"/>
        <rFont val="Arial"/>
        <family val="2"/>
      </rPr>
      <t>Porcentaje de Acciones para mantener entornos Saludables realizados (Este indicador mide el cumplimiento de las acciones en salud pública con el fin de mantener entornos saludables, a través de los programas: Pláticas y talleres " Control de vectores y entornos favorables para la salud", Acciones para el control de arbovirosis (Dengue, Zika yCHingunkuya), Jornadas de acopio y disposición segura de llantas y residuos de manejo especial).</t>
    </r>
  </si>
  <si>
    <r>
      <rPr>
        <b/>
        <sz val="11"/>
        <rFont val="Calibri"/>
        <family val="2"/>
        <scheme val="minor"/>
      </rPr>
      <t xml:space="preserve">Meta Trimestral: </t>
    </r>
    <r>
      <rPr>
        <sz val="11"/>
        <rFont val="Calibri"/>
        <family val="2"/>
        <scheme val="minor"/>
      </rPr>
      <t xml:space="preserve">Este indicador tiene como meta anual realizar 36 acciones para mantener entornos saludables como determinante de la salud. En este trimestre se realizaron 12 de los 9 programados. El porcentaje alcanzado del 133.33%, realizando un poco más de lo planeado debido a la demanda de la ciudadanía que solicita las jornadas de acopio para que su comunidad este limpia y no se generen enfermedades por los residuos que se llegan a acumular.
</t>
    </r>
    <r>
      <rPr>
        <b/>
        <sz val="11"/>
        <rFont val="Calibri"/>
        <family val="2"/>
        <scheme val="minor"/>
      </rPr>
      <t>Meta Anual:</t>
    </r>
    <r>
      <rPr>
        <sz val="11"/>
        <rFont val="Calibri"/>
        <family val="2"/>
        <scheme val="minor"/>
      </rPr>
      <t xml:space="preserve"> Durante el ejercicio 2025, el porcentaje  anual va en 33.33%, ya que de las 9 acciones para mantener entornos saludables como determinante de la salud se realizaron 12. </t>
    </r>
  </si>
  <si>
    <r>
      <rPr>
        <b/>
        <sz val="11"/>
        <color theme="1"/>
        <rFont val="Arial"/>
        <family val="2"/>
      </rPr>
      <t>A. 4.1.1.1.34.2</t>
    </r>
    <r>
      <rPr>
        <sz val="11"/>
        <color theme="1"/>
        <rFont val="Arial"/>
        <family val="2"/>
      </rPr>
      <t xml:space="preserve"> Implementación de jornadas para la recolección, tratamiento y disposición final de desechos sólidos,  para mantener entornos saludables</t>
    </r>
  </si>
  <si>
    <r>
      <rPr>
        <b/>
        <sz val="8"/>
        <color theme="1"/>
        <rFont val="Arial"/>
        <family val="2"/>
      </rPr>
      <t xml:space="preserve">PRDS: </t>
    </r>
    <r>
      <rPr>
        <sz val="8"/>
        <color theme="1"/>
        <rFont val="Arial"/>
        <family val="2"/>
      </rPr>
      <t>Porcentaje de recolección de desechos sólidos (jornadas para la recolección, tratamiento y disposición final de desechos sólidos a través de las Jornadas de eliminación de microtiraderos).</t>
    </r>
  </si>
  <si>
    <r>
      <rPr>
        <b/>
        <sz val="11"/>
        <color theme="1"/>
        <rFont val="Arial"/>
        <family val="2"/>
      </rPr>
      <t xml:space="preserve">A. 4.1.1.1.34.3 </t>
    </r>
    <r>
      <rPr>
        <sz val="11"/>
        <color theme="1"/>
        <rFont val="Arial"/>
        <family val="2"/>
      </rPr>
      <t>Implementación de acopio y recolección de medicamentos con fecha de caducidad vencida como potenciales contaminantes ambientales.</t>
    </r>
  </si>
  <si>
    <r>
      <rPr>
        <b/>
        <sz val="8"/>
        <color theme="1"/>
        <rFont val="Arial"/>
        <family val="2"/>
      </rPr>
      <t>PKRMC:</t>
    </r>
    <r>
      <rPr>
        <sz val="8"/>
        <color theme="1"/>
        <rFont val="Arial"/>
        <family val="2"/>
      </rPr>
      <t xml:space="preserve"> Porcentaje de  kilos recolectados en  medicamentos caducos (recolección de medicamento caduco).</t>
    </r>
  </si>
  <si>
    <r>
      <rPr>
        <b/>
        <sz val="11"/>
        <color theme="1"/>
        <rFont val="Arial"/>
        <family val="2"/>
      </rPr>
      <t>C. 4.1.1.1.35</t>
    </r>
    <r>
      <rPr>
        <sz val="11"/>
        <color theme="1"/>
        <rFont val="Arial"/>
        <family val="2"/>
      </rPr>
      <t xml:space="preserve"> Atenciones de salud mental para concientizar a la población del municipio de Benito Juárez en preventivos de la salud otorgadas.</t>
    </r>
  </si>
  <si>
    <r>
      <rPr>
        <b/>
        <sz val="8"/>
        <color theme="1"/>
        <rFont val="Arial"/>
        <family val="2"/>
      </rPr>
      <t xml:space="preserve">PASMOR: </t>
    </r>
    <r>
      <rPr>
        <sz val="8"/>
        <color theme="1"/>
        <rFont val="Arial"/>
        <family val="2"/>
      </rPr>
      <t>Porcentaje de Atenciones de Salud Mental Otorgadas realizadas (Este indicar permite conocer la necesidad de atenciones psicológicas que mejoran la salud mental de la población.
Las atenciones son: Consultas psicológicas, trabajo social, Plática de Salud Mental y bienestar emocional y Aplicación y seguimiento de pruebas psicométricas y proyectivas).</t>
    </r>
  </si>
  <si>
    <r>
      <rPr>
        <b/>
        <sz val="11"/>
        <color theme="1"/>
        <rFont val="Arial"/>
        <family val="2"/>
      </rPr>
      <t xml:space="preserve">A. 4.1.1.1.35.1 </t>
    </r>
    <r>
      <rPr>
        <sz val="11"/>
        <color theme="1"/>
        <rFont val="Arial"/>
        <family val="2"/>
      </rPr>
      <t>Realización de atenciones psicológicas gratuitas para la prevención y manejo de trastornos de la esfera psicoafectiva de la población del municipio de Benito Juárez</t>
    </r>
  </si>
  <si>
    <r>
      <rPr>
        <b/>
        <sz val="8"/>
        <color theme="1"/>
        <rFont val="Arial"/>
        <family val="2"/>
      </rPr>
      <t xml:space="preserve">PAPR: </t>
    </r>
    <r>
      <rPr>
        <sz val="8"/>
        <color theme="1"/>
        <rFont val="Arial"/>
        <family val="2"/>
      </rPr>
      <t>Porcentaje de atenciones psicológicas realizadas (seguimiento de la salud mental de las personas a través de atenciones psicológicas).</t>
    </r>
  </si>
  <si>
    <r>
      <rPr>
        <b/>
        <sz val="11"/>
        <rFont val="Calibri"/>
        <family val="2"/>
        <scheme val="minor"/>
      </rPr>
      <t>Meta Trimestral:</t>
    </r>
    <r>
      <rPr>
        <sz val="11"/>
        <rFont val="Calibri"/>
        <family val="2"/>
        <scheme val="minor"/>
      </rPr>
      <t xml:space="preserve"> Este indicador tiene como meta anual realizar 630 atenciones psicológicas gratuitas. En este trimestre se realizaron 630 de los 630 programados. El porcentaje alcanzado del 100%.
</t>
    </r>
    <r>
      <rPr>
        <b/>
        <sz val="11"/>
        <rFont val="Calibri"/>
        <family val="2"/>
        <scheme val="minor"/>
      </rPr>
      <t xml:space="preserve">Meta Anual: </t>
    </r>
    <r>
      <rPr>
        <sz val="11"/>
        <rFont val="Calibri"/>
        <family val="2"/>
        <scheme val="minor"/>
      </rPr>
      <t>Durante el ejercicio 2025, el porcentaje  anual va en 34.43%, ya que de las 630 atenciones psicológicas gratuitas se realizaron los 630. Lo anterior con la finalidad de que exista la prevención y manejo de trastornos de la esfera psicoafectiva de la población.</t>
    </r>
  </si>
  <si>
    <r>
      <rPr>
        <b/>
        <sz val="11"/>
        <color theme="1"/>
        <rFont val="Arial"/>
        <family val="2"/>
      </rPr>
      <t>A. 4.1.1.1.35.2</t>
    </r>
    <r>
      <rPr>
        <sz val="11"/>
        <color theme="1"/>
        <rFont val="Arial"/>
        <family val="2"/>
      </rPr>
      <t xml:space="preserve"> Asesoramiento y referencia hacia servicios de salud específicos enfocado en grupos poblacionales de atención prioritaria.   </t>
    </r>
  </si>
  <si>
    <r>
      <rPr>
        <b/>
        <sz val="8"/>
        <color theme="1"/>
        <rFont val="Arial"/>
        <family val="2"/>
      </rPr>
      <t>PASR:</t>
    </r>
    <r>
      <rPr>
        <sz val="8"/>
        <color theme="1"/>
        <rFont val="Arial"/>
        <family val="2"/>
      </rPr>
      <t xml:space="preserve"> Porcentaje de asesoramientos de salud realizados (seguimiento a la población vulnerable para apoyarlos a cubrir demandas sociales y en salud a través de las asesorías de trabajo social).</t>
    </r>
  </si>
  <si>
    <r>
      <rPr>
        <b/>
        <sz val="11"/>
        <color theme="1"/>
        <rFont val="Arial"/>
        <family val="2"/>
      </rPr>
      <t>A. 4.1.1.1.35.3</t>
    </r>
    <r>
      <rPr>
        <sz val="11"/>
        <color theme="1"/>
        <rFont val="Arial"/>
        <family val="2"/>
      </rPr>
      <t xml:space="preserve"> Realización de pláticas sobre temas prioritarios en el área de la salud mental, incidiendo sobre los principales indicadores de morbilidad de la población del municipio de Benito Juárez. </t>
    </r>
  </si>
  <si>
    <r>
      <rPr>
        <b/>
        <sz val="8"/>
        <color theme="1"/>
        <rFont val="Arial"/>
        <family val="2"/>
      </rPr>
      <t xml:space="preserve">PPSM: </t>
    </r>
    <r>
      <rPr>
        <sz val="8"/>
        <color theme="1"/>
        <rFont val="Arial"/>
        <family val="2"/>
      </rPr>
      <t>Porcentaje de Pláticas de Salud Mental (pláticas sobre temas de salud mental y bienestar emocional).</t>
    </r>
  </si>
  <si>
    <r>
      <rPr>
        <b/>
        <sz val="11"/>
        <rFont val="Calibri"/>
        <family val="2"/>
        <scheme val="minor"/>
      </rPr>
      <t xml:space="preserve">Meta Trimestral: </t>
    </r>
    <r>
      <rPr>
        <sz val="11"/>
        <rFont val="Calibri"/>
        <family val="2"/>
        <scheme val="minor"/>
      </rPr>
      <t xml:space="preserve">Este indicador tiene como meta anual realizar 85 pláticas sobre temas prioritarios en el área de la salud mental. En este trimestre se realizaron 37 de los 37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43%, ya que de las 37 pláticas sobre temas prioritarios en el área de la salud mental se realizaron las 37. </t>
    </r>
  </si>
  <si>
    <r>
      <rPr>
        <b/>
        <sz val="11"/>
        <color theme="1"/>
        <rFont val="Arial"/>
        <family val="2"/>
      </rPr>
      <t xml:space="preserve">A. 4.1.1.1.35.4 </t>
    </r>
    <r>
      <rPr>
        <sz val="11"/>
        <color theme="1"/>
        <rFont val="Arial"/>
        <family val="2"/>
      </rPr>
      <t xml:space="preserve"> Implementación de acciones de evaluación y seguimiento de aspectos emocionales, de personalidad y del neurodesarrollo en los niños, niñas y adolescentes del municipio de Benito Juárez que permitan ubicar de manera temprana factores de riesgo y la habilitación de manejo oportuno</t>
    </r>
  </si>
  <si>
    <r>
      <rPr>
        <b/>
        <sz val="8"/>
        <color theme="1"/>
        <rFont val="Arial"/>
        <family val="2"/>
      </rPr>
      <t>PAESP:</t>
    </r>
    <r>
      <rPr>
        <sz val="8"/>
        <color theme="1"/>
        <rFont val="Arial"/>
        <family val="2"/>
      </rPr>
      <t xml:space="preserve"> Porcentaje de acciones de evaluación y seguimiento psicometrico (acciones de evaluación y seguimiento de aspectos emocionales, de personalidad y del neurodesarrollo en los NNA a través de la aplicación y seguimiento de pruebas psicométricas y proyectivas).</t>
    </r>
  </si>
  <si>
    <r>
      <rPr>
        <b/>
        <sz val="11"/>
        <rFont val="Calibri"/>
        <family val="2"/>
        <scheme val="minor"/>
      </rPr>
      <t>Meta Trimestral:</t>
    </r>
    <r>
      <rPr>
        <sz val="11"/>
        <rFont val="Calibri"/>
        <family val="2"/>
        <scheme val="minor"/>
      </rPr>
      <t xml:space="preserve"> Justificación Trimestral: Este indicador tiene como meta anual realizar 6 implementaciones de acciones de evaluación y seguimiento de aspectos emocionales, de personalidad y del neurodesarrollo para niños, niñas y adolescentes. En este trimestre no se tiene meta programada.
</t>
    </r>
    <r>
      <rPr>
        <b/>
        <sz val="11"/>
        <rFont val="Calibri"/>
        <family val="2"/>
        <scheme val="minor"/>
      </rPr>
      <t>Meta Anual:</t>
    </r>
    <r>
      <rPr>
        <sz val="11"/>
        <rFont val="Calibri"/>
        <family val="2"/>
        <scheme val="minor"/>
      </rPr>
      <t xml:space="preserve"> Durante el ejercicio 2025, el porcentaje  anual va en  0%, ya que en este trimestre no se tiene meta programada. </t>
    </r>
  </si>
  <si>
    <t>MTRA. SHEYLA MARTIN DEL CAMPO CUADROS
SUB ENLACE DE LA SMDB</t>
  </si>
  <si>
    <t>DR. ENRIQUE EDUARDO ENCALADA SÁNCHEZ
DIRECTOR DE PLANEACIÓN DE LA DGPM</t>
  </si>
  <si>
    <r>
      <t xml:space="preserve">F- 4.1.1 </t>
    </r>
    <r>
      <rPr>
        <sz val="11"/>
        <color theme="1"/>
        <rFont val="Calibri"/>
        <family val="2"/>
        <scheme val="minor"/>
      </rPr>
      <t>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</si>
  <si>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rFont val="Calibri"/>
        <family val="2"/>
        <scheme val="minor"/>
      </rPr>
      <t xml:space="preserve">Meta Trimestral: </t>
    </r>
    <r>
      <rPr>
        <sz val="11"/>
        <rFont val="Calibri"/>
        <family val="2"/>
        <scheme val="minor"/>
      </rPr>
      <t xml:space="preserve">Este indicador tiene como meta anual realizar 233 difusiones. En este trimestre se realizaron 35 de las 42 programadas. El porcentaje alcanzado de 83.33%, faltando muy poco para alcanzar la meta, debido a que todo el personal está trabajando en apoyo a la integración de Comités Vecinales. 
</t>
    </r>
    <r>
      <rPr>
        <b/>
        <sz val="11"/>
        <rFont val="Calibri"/>
        <family val="2"/>
        <scheme val="minor"/>
      </rPr>
      <t xml:space="preserve">
Meta Anual: </t>
    </r>
    <r>
      <rPr>
        <sz val="11"/>
        <rFont val="Calibri"/>
        <family val="2"/>
        <scheme val="minor"/>
      </rPr>
      <t>Durante el ejercicio 2025, el porcentaje  anual va en 15.02%, ya que de las 42 difusiones se realizaron  35. Lo anterior con la finalidad de que la ciudadanía conozca las diversas actividades que se desarrollan en su comunidad y asistan para que sean beneficiados.</t>
    </r>
  </si>
  <si>
    <r>
      <rPr>
        <b/>
        <sz val="11"/>
        <rFont val="Calibri"/>
        <family val="2"/>
        <scheme val="minor"/>
      </rPr>
      <t xml:space="preserve">Meta Trimestral:  </t>
    </r>
    <r>
      <rPr>
        <sz val="11"/>
        <rFont val="Calibri"/>
        <family val="2"/>
        <scheme val="minor"/>
      </rPr>
      <t xml:space="preserve">Este indicador tiene como meta anual realizar 233 acciones de difusión. En este trimestre se realizaron 35 de las 42 programadas. El porcentaje alcanzado de 83.33%, faltando muy poco para alcanzar la meta, debido a que todo el personal está trabajando en apoyo a la integración de Comités Vecinales. 
</t>
    </r>
    <r>
      <rPr>
        <b/>
        <sz val="11"/>
        <rFont val="Calibri"/>
        <family val="2"/>
        <scheme val="minor"/>
      </rPr>
      <t xml:space="preserve">
Meta Anual: </t>
    </r>
    <r>
      <rPr>
        <sz val="11"/>
        <rFont val="Calibri"/>
        <family val="2"/>
        <scheme val="minor"/>
      </rPr>
      <t>Durante el ejercicio 2025, el porcentaje  anual va en 15.02%, ya que de las 42 acciones de difusión se realizaron  35. Lo anterior con la finalidad de que la ciudadanía conozca las diversas actividades que se desarrollan en su comunidad y asistan para que sean beneficiados.</t>
    </r>
  </si>
  <si>
    <r>
      <rPr>
        <b/>
        <sz val="11"/>
        <rFont val="Calibri"/>
        <family val="2"/>
        <scheme val="minor"/>
      </rPr>
      <t>Meta Trimestral:</t>
    </r>
    <r>
      <rPr>
        <sz val="11"/>
        <rFont val="Calibri"/>
        <family val="2"/>
        <scheme val="minor"/>
      </rPr>
      <t xml:space="preserve">  Este indicador tiene como meta anual realizar 420 mecanismos de participación. En este trimestre se realizaron 51 de los 51 programados. El porcentaje alcanzado del 100%.
</t>
    </r>
    <r>
      <rPr>
        <b/>
        <sz val="11"/>
        <rFont val="Calibri"/>
        <family val="2"/>
        <scheme val="minor"/>
      </rPr>
      <t xml:space="preserve">
Meta Anual: </t>
    </r>
    <r>
      <rPr>
        <sz val="11"/>
        <rFont val="Calibri"/>
        <family val="2"/>
        <scheme val="minor"/>
      </rPr>
      <t>Durante el ejercicio 2025, el porcentaje anual  va en 12.14%, ya que de los 51 mecanismos de participación se realizaron los  51. Lo anterior con la finalidad de mejoramiento de la calidad de vida a través de los comités vecinales.</t>
    </r>
  </si>
  <si>
    <r>
      <rPr>
        <b/>
        <sz val="11"/>
        <rFont val="Calibri"/>
        <family val="2"/>
        <scheme val="minor"/>
      </rPr>
      <t xml:space="preserve">Meta Trimestral: </t>
    </r>
    <r>
      <rPr>
        <sz val="11"/>
        <rFont val="Calibri"/>
        <family val="2"/>
        <scheme val="minor"/>
      </rPr>
      <t xml:space="preserve">Este indicador tiene como meta anual realizar 4 mejoras de las instalaciones de los Centros de Oportunidad, Bienestar y Unidad Social. En este trimestre se mejoró 1 de 1 programados. El porcentaje alcanzado del 100%.
</t>
    </r>
    <r>
      <rPr>
        <b/>
        <sz val="11"/>
        <rFont val="Calibri"/>
        <family val="2"/>
        <scheme val="minor"/>
      </rPr>
      <t xml:space="preserve">Meta Anual: </t>
    </r>
    <r>
      <rPr>
        <sz val="11"/>
        <rFont val="Calibri"/>
        <family val="2"/>
        <scheme val="minor"/>
      </rPr>
      <t>Durante el ejercicio 2025, el porcentaje  anual va en 25%, ya que de  1 mejora se realizó 1. Lo anterior con la finalidad de Mejora de las instalaciones de los Centros de Oportunidad, Bienestar y Unidad Social.</t>
    </r>
  </si>
  <si>
    <r>
      <rPr>
        <b/>
        <sz val="11"/>
        <rFont val="Calibri"/>
        <family val="2"/>
        <scheme val="minor"/>
      </rPr>
      <t>Meta Trimestral:</t>
    </r>
    <r>
      <rPr>
        <sz val="11"/>
        <rFont val="Calibri"/>
        <family val="2"/>
        <scheme val="minor"/>
      </rPr>
      <t xml:space="preserve"> Este indicador tiene como meta anual realizar 2 actividades de vinculación con los programas de los tres niveles de gobierno y la sociedad civil, para el bienestar social. En este trimestre se realizó 1 de 1 programada. El porcentaje alcanzado del 100%.
</t>
    </r>
    <r>
      <rPr>
        <b/>
        <sz val="11"/>
        <rFont val="Calibri"/>
        <family val="2"/>
        <scheme val="minor"/>
      </rPr>
      <t xml:space="preserve">
Meta Anual: </t>
    </r>
    <r>
      <rPr>
        <sz val="11"/>
        <rFont val="Calibri"/>
        <family val="2"/>
        <scheme val="minor"/>
      </rPr>
      <t xml:space="preserve">Durante el ejercicio 2025, el porcentaje  anual va en 50%, ya que de 1 actividad de vinculación con los programas de los tres niveles de gobierno y la sociedad civil, para el bienestar social se realizó 1. </t>
    </r>
  </si>
  <si>
    <r>
      <rPr>
        <b/>
        <sz val="11"/>
        <rFont val="Calibri"/>
        <family val="2"/>
        <scheme val="minor"/>
      </rPr>
      <t>Meta Trimestral:</t>
    </r>
    <r>
      <rPr>
        <sz val="11"/>
        <rFont val="Calibri"/>
        <family val="2"/>
        <scheme val="minor"/>
      </rPr>
      <t xml:space="preserve"> Este indicador tiene como meta anual realizar 92 acciones de Integración, organización, seguimiento de comités de contraloría social. En este trimestre se realizaron 31 de las 31 programadas. El porcentaje alcanzado del 100%.
</t>
    </r>
    <r>
      <rPr>
        <b/>
        <sz val="11"/>
        <rFont val="Calibri"/>
        <family val="2"/>
        <scheme val="minor"/>
      </rPr>
      <t xml:space="preserve">Meta Anual: </t>
    </r>
    <r>
      <rPr>
        <sz val="11"/>
        <rFont val="Calibri"/>
        <family val="2"/>
        <scheme val="minor"/>
      </rPr>
      <t>Durante el ejercicio 2025, el porcentaje  anual va en 33.70%, ya que de las 31 acciones de Integración, organización, seguimiento de comités de contraloría social se realizaron las 31.</t>
    </r>
  </si>
  <si>
    <r>
      <rPr>
        <b/>
        <sz val="11"/>
        <rFont val="Calibri"/>
        <family val="2"/>
        <scheme val="minor"/>
      </rPr>
      <t xml:space="preserve">Meta Trimestral: </t>
    </r>
    <r>
      <rPr>
        <sz val="11"/>
        <rFont val="Calibri"/>
        <family val="2"/>
        <scheme val="minor"/>
      </rPr>
      <t xml:space="preserve">Este indicador tiene como meta anual realizar 65  vinculaciones, seguimientos y atenciones personalizadas a la comunidad de la Diversidad Sexual. En este trimestre se realizaron 16 de los 20 programados. El porcentaje alcanzando del 80%, debido a que esta actividad es de nueva creación y no se cuenta con un histórico previo, para ver la productividad real, por tal motivo faltaron algunas acciones para alcanzar la meta.
</t>
    </r>
    <r>
      <rPr>
        <b/>
        <sz val="11"/>
        <rFont val="Calibri"/>
        <family val="2"/>
        <scheme val="minor"/>
      </rPr>
      <t xml:space="preserve">
Meta Anual: </t>
    </r>
    <r>
      <rPr>
        <sz val="11"/>
        <rFont val="Calibri"/>
        <family val="2"/>
        <scheme val="minor"/>
      </rPr>
      <t>Durante el ejercicio 2025, el porcentaje  anual va en 24.62%, ya que de las 20 vinculaciones, seguimientos y atenciones personalizadas a la comunidad de la Diversidad Sexual se realizaron 16. Lo anterior con la finalidad de garantizar los derechos humanos e inclusión.</t>
    </r>
  </si>
  <si>
    <r>
      <rPr>
        <b/>
        <sz val="11"/>
        <rFont val="Calibri"/>
        <family val="2"/>
        <scheme val="minor"/>
      </rPr>
      <t>Meta Trimestral:</t>
    </r>
    <r>
      <rPr>
        <sz val="11"/>
        <rFont val="Calibri"/>
        <family val="2"/>
        <scheme val="minor"/>
      </rPr>
      <t xml:space="preserve"> Este indicador tiene como meta anual realizar 110 reuniones en temas de Diversidad Sexual. En este trimestre se realizaron 50 de las 43 programadas, alcanzando el 86%, debido a que es una Dirección de nueva creación y realizar la programación no se contaba con un histórico previo, para tomar de referencia la productividad, por tal motivo falto muy poco para alcanzar la meta.
</t>
    </r>
    <r>
      <rPr>
        <b/>
        <sz val="11"/>
        <rFont val="Calibri"/>
        <family val="2"/>
        <scheme val="minor"/>
      </rPr>
      <t>Meta Anual:</t>
    </r>
    <r>
      <rPr>
        <sz val="11"/>
        <rFont val="Calibri"/>
        <family val="2"/>
        <scheme val="minor"/>
      </rPr>
      <t xml:space="preserve"> Durante el ejercicio 2025, el porcentaje  anual va en 39.09%, ya que de las 50 reuniones en temas de Diversidad Sexual se realizaron 43. Lo anterior con la finalidad de favorecer temas de Diversidad Sexual.</t>
    </r>
  </si>
  <si>
    <r>
      <rPr>
        <b/>
        <sz val="11"/>
        <rFont val="Calibri"/>
        <family val="2"/>
        <scheme val="minor"/>
      </rPr>
      <t xml:space="preserve">Meta Trimestral: </t>
    </r>
    <r>
      <rPr>
        <sz val="11"/>
        <rFont val="Calibri"/>
        <family val="2"/>
        <scheme val="minor"/>
      </rPr>
      <t xml:space="preserve">Este indicador tiene como meta anual realizar 16 actividades de difusión, información y sensibilización. En este trimestre se realizaron 4 de las 4 programadas. El porcentaje alcanzado del 100%.
</t>
    </r>
    <r>
      <rPr>
        <b/>
        <sz val="11"/>
        <rFont val="Calibri"/>
        <family val="2"/>
        <scheme val="minor"/>
      </rPr>
      <t xml:space="preserve">
Meta Anual: </t>
    </r>
    <r>
      <rPr>
        <sz val="11"/>
        <rFont val="Calibri"/>
        <family val="2"/>
        <scheme val="minor"/>
      </rPr>
      <t>Durante el ejercicio 2025, el porcentaje  anual va en 25%, ya que de las 4 actividades de difusión, información y sensibilización se realizaron las 4. Lo anterior con la finalidad de prevenir la discriminación y la violencia basadas en la orientación sexual o identidad de género fomentando la inclusión.</t>
    </r>
  </si>
  <si>
    <r>
      <rPr>
        <b/>
        <sz val="11"/>
        <rFont val="Calibri"/>
        <family val="2"/>
        <scheme val="minor"/>
      </rPr>
      <t xml:space="preserve">Meta Trimestral: </t>
    </r>
    <r>
      <rPr>
        <sz val="11"/>
        <rFont val="Calibri"/>
        <family val="2"/>
        <scheme val="minor"/>
      </rPr>
      <t xml:space="preserve">Este indicador tiene como meta anual realizar 166 acciones de promoción al desarrollo económico. En este trimestre se realizaron 33 de los 33 programados. El porcentaje alcanzado del 100%.
</t>
    </r>
    <r>
      <rPr>
        <b/>
        <sz val="11"/>
        <rFont val="Calibri"/>
        <family val="2"/>
        <scheme val="minor"/>
      </rPr>
      <t xml:space="preserve">
Meta Anual: </t>
    </r>
    <r>
      <rPr>
        <sz val="11"/>
        <rFont val="Calibri"/>
        <family val="2"/>
        <scheme val="minor"/>
      </rPr>
      <t>Durante el ejercicio 2025, el porcentaje  anual va en 19.53%, ya que de las 33 acciones de promoción al desarrollo económico se realizaron las 33. Lo anterior con la finalidad de fortalecer el bienestar de la comunidad, para la reconstrucción del tejido social.</t>
    </r>
  </si>
  <si>
    <r>
      <rPr>
        <b/>
        <sz val="11"/>
        <rFont val="Calibri"/>
        <family val="2"/>
        <scheme val="minor"/>
      </rPr>
      <t xml:space="preserve">Meta Trimestral: </t>
    </r>
    <r>
      <rPr>
        <sz val="11"/>
        <rFont val="Calibri"/>
        <family val="2"/>
        <scheme val="minor"/>
      </rPr>
      <t xml:space="preserve">Este indicador tiene como meta anual realizar 49 acciones de vinculación a programas, favoreciendo el emprender negocios, fortaleciendo la innovación y la tecnología. En este trimestre se realizaron 19 de los 19 programados. El porcentaje alcanzado del 100%.
</t>
    </r>
    <r>
      <rPr>
        <b/>
        <sz val="11"/>
        <rFont val="Calibri"/>
        <family val="2"/>
        <scheme val="minor"/>
      </rPr>
      <t>Meta Anual:</t>
    </r>
    <r>
      <rPr>
        <sz val="11"/>
        <rFont val="Calibri"/>
        <family val="2"/>
        <scheme val="minor"/>
      </rPr>
      <t xml:space="preserve"> Durante el ejercicio 2025, el porcentaje  anual va en 38.78%, ya que de las 19 acciones de vinculación a programas, favoreciendo el emprender negocios, fortaleciendo la innovación y la tecnología se realizaron las 19. </t>
    </r>
  </si>
  <si>
    <r>
      <rPr>
        <b/>
        <sz val="11"/>
        <rFont val="Calibri"/>
        <family val="2"/>
        <scheme val="minor"/>
      </rPr>
      <t xml:space="preserve">Meta Trimestral: </t>
    </r>
    <r>
      <rPr>
        <sz val="11"/>
        <rFont val="Calibri"/>
        <family val="2"/>
        <scheme val="minor"/>
      </rPr>
      <t xml:space="preserve">Este indicador tiene como meta anual realizar 41 actividades de capacitación en beneficio de la población joven y las PYMES . En este trimestre se realizaron 16 de los 16 programados. El porcentaje alcanzado del 100%.
</t>
    </r>
    <r>
      <rPr>
        <b/>
        <sz val="11"/>
        <rFont val="Calibri"/>
        <family val="2"/>
        <scheme val="minor"/>
      </rPr>
      <t>Meta Anual:</t>
    </r>
    <r>
      <rPr>
        <sz val="11"/>
        <rFont val="Calibri"/>
        <family val="2"/>
        <scheme val="minor"/>
      </rPr>
      <t xml:space="preserve"> Durante el ejercicio 2025, el porcentaje  anual va en 39.02%, ya que de las 16 actividades de capacitación en beneficio de la población joven y las PYMES se realizaron las 16.</t>
    </r>
  </si>
  <si>
    <r>
      <rPr>
        <b/>
        <sz val="11"/>
        <rFont val="Calibri"/>
        <family val="2"/>
        <scheme val="minor"/>
      </rPr>
      <t xml:space="preserve">Meta Trimestral: </t>
    </r>
    <r>
      <rPr>
        <sz val="11"/>
        <rFont val="Calibri"/>
        <family val="2"/>
        <scheme val="minor"/>
      </rPr>
      <t xml:space="preserve">Este indicador tiene como meta anual realizar 1375 seguimientos a las personas que solicitan empleo, para fortalecer las contrataciones. En este trimestre se realizaron 271 de las 271 programadas. El porcentaje alcanzado del 100%.
</t>
    </r>
    <r>
      <rPr>
        <b/>
        <sz val="11"/>
        <rFont val="Calibri"/>
        <family val="2"/>
        <scheme val="minor"/>
      </rPr>
      <t xml:space="preserve">Meta Anual: </t>
    </r>
    <r>
      <rPr>
        <sz val="11"/>
        <rFont val="Calibri"/>
        <family val="2"/>
        <scheme val="minor"/>
      </rPr>
      <t xml:space="preserve">Durante el ejercicio 2025, el porcentaje  anual va en 19.71%, ya que de los 271 seguimientos a las personas que solicitan empleo, para fortalecer las contrataciones se realizaron los 271. </t>
    </r>
  </si>
  <si>
    <r>
      <rPr>
        <b/>
        <sz val="11"/>
        <rFont val="Calibri"/>
        <family val="2"/>
        <scheme val="minor"/>
      </rPr>
      <t xml:space="preserve">Meta Trimestral: </t>
    </r>
    <r>
      <rPr>
        <sz val="11"/>
        <rFont val="Calibri"/>
        <family val="2"/>
        <scheme val="minor"/>
      </rPr>
      <t xml:space="preserve">Este indicador tiene como meta anual realizar 29  cursos y talleres de capacitación  para el desarrollo de empleos bien remunerados, cuidado del medio ambiente y recursos naturales. En este trimestre se realizaron 7 de los 7 programados. El porcentaje alcanzado del 100%.
</t>
    </r>
    <r>
      <rPr>
        <b/>
        <sz val="11"/>
        <rFont val="Calibri"/>
        <family val="2"/>
        <scheme val="minor"/>
      </rPr>
      <t>Meta Anual:</t>
    </r>
    <r>
      <rPr>
        <sz val="11"/>
        <rFont val="Calibri"/>
        <family val="2"/>
        <scheme val="minor"/>
      </rPr>
      <t xml:space="preserve"> Durante el ejercicio 2025, el porcentaje  anual va en 24.14%, ya que de los 7 cursos y talleres de capacitación  para el desarrollo de empleos bien remunerados, cuidado del medio ambiente y recursos naturales se realizaron los 7. </t>
    </r>
  </si>
  <si>
    <r>
      <rPr>
        <b/>
        <sz val="11"/>
        <rFont val="Calibri"/>
        <family val="2"/>
        <scheme val="minor"/>
      </rPr>
      <t>Meta Trimestral:</t>
    </r>
    <r>
      <rPr>
        <sz val="11"/>
        <rFont val="Calibri"/>
        <family val="2"/>
        <scheme val="minor"/>
      </rPr>
      <t xml:space="preserve"> Este indicador tiene como meta anual realizar 54 programas educativos complementarios, coadyuvando en conjunto con los tres niveles de gobierno para valorar la  rehabilitación de escuelas públicas. En este trimestre se realizaron 5 de los 5 programados. El porcentaje alcanzado del 100%.
</t>
    </r>
    <r>
      <rPr>
        <b/>
        <sz val="11"/>
        <rFont val="Calibri"/>
        <family val="2"/>
        <scheme val="minor"/>
      </rPr>
      <t xml:space="preserve">
Meta Anual: </t>
    </r>
    <r>
      <rPr>
        <sz val="11"/>
        <rFont val="Calibri"/>
        <family val="2"/>
        <scheme val="minor"/>
      </rPr>
      <t>Durante el ejercicio 2025, el porcentaje  anual va en 9.26%, ya que de los 6 programas educativos complementarios, coadyuvando en conjunto con los tres niveles de gobierno para valorar la  rehabilitación de escuelas públicas se realizaron 5.</t>
    </r>
  </si>
  <si>
    <r>
      <rPr>
        <b/>
        <sz val="11"/>
        <rFont val="Calibri"/>
        <family val="2"/>
        <scheme val="minor"/>
      </rPr>
      <t xml:space="preserve">Meta Trimestral: </t>
    </r>
    <r>
      <rPr>
        <sz val="11"/>
        <rFont val="Calibri"/>
        <family val="2"/>
        <scheme val="minor"/>
      </rPr>
      <t xml:space="preserve">Este indicador tiene como meta anual realizar 44 ejecuciones de programas educativos complementarios. En este trimestre se realizaron 4 de los 4 programados. El porcentaje alcanzado del 100%.
</t>
    </r>
    <r>
      <rPr>
        <b/>
        <sz val="11"/>
        <rFont val="Calibri"/>
        <family val="2"/>
        <scheme val="minor"/>
      </rPr>
      <t xml:space="preserve">Meta Anual: </t>
    </r>
    <r>
      <rPr>
        <sz val="11"/>
        <rFont val="Calibri"/>
        <family val="2"/>
        <scheme val="minor"/>
      </rPr>
      <t>Durante el ejercicio 2025, el porcentaje  anual va en 9.09%, ya que de los 4 programas educativos complementarios se realizaron los 4.</t>
    </r>
  </si>
  <si>
    <r>
      <rPr>
        <b/>
        <sz val="11"/>
        <rFont val="Calibri"/>
        <family val="2"/>
        <scheme val="minor"/>
      </rPr>
      <t>Meta Trimestral:</t>
    </r>
    <r>
      <rPr>
        <sz val="11"/>
        <rFont val="Calibri"/>
        <family val="2"/>
        <scheme val="minor"/>
      </rPr>
      <t xml:space="preserve"> Este indicador tiene como meta anual realizar 20 eventos educativos y sociales inclusivos en apoyo a los becarios y becarias. En este trimestre se realizaron 11 de los 10 programados. El porcentaje alcanzado del 110%.
</t>
    </r>
    <r>
      <rPr>
        <b/>
        <sz val="11"/>
        <rFont val="Calibri"/>
        <family val="2"/>
        <scheme val="minor"/>
      </rPr>
      <t xml:space="preserve">Meta Anual: </t>
    </r>
    <r>
      <rPr>
        <sz val="11"/>
        <rFont val="Calibri"/>
        <family val="2"/>
        <scheme val="minor"/>
      </rPr>
      <t xml:space="preserve">Durante el ejercicio 2025, el porcentaje  anual va en 55%, ya que de los 10 eventos educativos y sociales inclusivos en apoyo a los becarios y becarias se realizaron 11. </t>
    </r>
  </si>
  <si>
    <r>
      <rPr>
        <b/>
        <sz val="11"/>
        <rFont val="Calibri"/>
        <family val="2"/>
        <scheme val="minor"/>
      </rPr>
      <t>Meta Trimestral:</t>
    </r>
    <r>
      <rPr>
        <sz val="11"/>
        <rFont val="Calibri"/>
        <family val="2"/>
        <scheme val="minor"/>
      </rPr>
      <t xml:space="preserve"> Este indicador tiene como meta anual realizar 21  programas a favor de la educación que propicien la educación inclusiva y equitativa. En este trimestre se realizó 1 de 1 programado. El porcentaje alcanzado del 100%.
</t>
    </r>
    <r>
      <rPr>
        <b/>
        <sz val="11"/>
        <rFont val="Calibri"/>
        <family val="2"/>
        <scheme val="minor"/>
      </rPr>
      <t xml:space="preserve">
Meta Anual: </t>
    </r>
    <r>
      <rPr>
        <sz val="11"/>
        <rFont val="Calibri"/>
        <family val="2"/>
        <scheme val="minor"/>
      </rPr>
      <t xml:space="preserve">Durante el ejercicio 2025, el porcentaje  anual va en 4.76%, ya que de 1 programa a favor de la educación que propicien la educación inclusiva y equitativa se realizó 1. </t>
    </r>
  </si>
  <si>
    <r>
      <rPr>
        <b/>
        <sz val="11"/>
        <rFont val="Calibri"/>
        <family val="2"/>
        <scheme val="minor"/>
      </rPr>
      <t xml:space="preserve">Meta Trimestral: </t>
    </r>
    <r>
      <rPr>
        <sz val="11"/>
        <rFont val="Calibri"/>
        <family val="2"/>
        <scheme val="minor"/>
      </rPr>
      <t xml:space="preserve">Este indicador tiene como meta anual realizar 1686 servicios odontológicos gratuitos. En este trimestre se realizaron 636 de los 636 programados. El porcentaje alcanzado del 100%.
</t>
    </r>
    <r>
      <rPr>
        <b/>
        <sz val="11"/>
        <rFont val="Calibri"/>
        <family val="2"/>
        <scheme val="minor"/>
      </rPr>
      <t>Meta Anual:</t>
    </r>
    <r>
      <rPr>
        <sz val="11"/>
        <rFont val="Calibri"/>
        <family val="2"/>
        <scheme val="minor"/>
      </rPr>
      <t xml:space="preserve"> Durante el ejercicio 2025, el porcentaje  anual va en 37.72%, ya que de los 636  servicios odontológicos gratuitos se realizaron los 636. Lo anterior con la finalidad de que la población cuente con prevención, manejo oportuno de patologías y fomento de la salud bucal.</t>
    </r>
  </si>
  <si>
    <r>
      <rPr>
        <b/>
        <sz val="11"/>
        <rFont val="Calibri"/>
        <family val="2"/>
        <scheme val="minor"/>
      </rPr>
      <t xml:space="preserve">Meta Trimestral: </t>
    </r>
    <r>
      <rPr>
        <sz val="11"/>
        <rFont val="Calibri"/>
        <family val="2"/>
        <scheme val="minor"/>
      </rPr>
      <t xml:space="preserve">Este indicador tiene como meta anual realizar 60  servicios de traslados a personas con discapacidad o movilidad reducida a unidades médicas. En este trimestre se realizaron 15 de los 15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25%, ya que de los 15 servicios de traslados a personas con discapacidad o movilidad reducida a unidades médicas se realizaron los 15. </t>
    </r>
  </si>
  <si>
    <r>
      <rPr>
        <b/>
        <sz val="11"/>
        <rFont val="Calibri"/>
        <family val="2"/>
        <scheme val="minor"/>
      </rPr>
      <t>Meta Trimestral:</t>
    </r>
    <r>
      <rPr>
        <sz val="11"/>
        <rFont val="Calibri"/>
        <family val="2"/>
        <scheme val="minor"/>
      </rPr>
      <t xml:space="preserve"> Este indicador tiene como meta anual recolectar 42700 kilos de desechos sólidos, para mantener entornos saludables. En este trimestre se recolectaron 17500 de los 17500 programados. El porcentaje alcanzado del 100%.
</t>
    </r>
    <r>
      <rPr>
        <b/>
        <sz val="11"/>
        <rFont val="Calibri"/>
        <family val="2"/>
        <scheme val="minor"/>
      </rPr>
      <t xml:space="preserve">Meta Anual: </t>
    </r>
    <r>
      <rPr>
        <sz val="11"/>
        <rFont val="Calibri"/>
        <family val="2"/>
        <scheme val="minor"/>
      </rPr>
      <t>Durante el ejercicio 2025, el porcentaje  anual va en 40.98%, ya que de los 17500 kilos de desechos sólidos, para mantener entornos saludables se recolectaron los 17500. Lo anterior con la finalidad de dar un tratamiento y disposición final de desechos sólidos,  para mantener entornos saludables</t>
    </r>
  </si>
  <si>
    <r>
      <rPr>
        <b/>
        <sz val="11"/>
        <rFont val="Calibri"/>
        <family val="2"/>
        <scheme val="minor"/>
      </rPr>
      <t>Meta Trimestral:</t>
    </r>
    <r>
      <rPr>
        <sz val="11"/>
        <rFont val="Calibri"/>
        <family val="2"/>
        <scheme val="minor"/>
      </rPr>
      <t xml:space="preserve"> Este indicador tiene como meta anual recolectar 140 kilos de medicamentos con fecha de caducidad vencida. En este trimestre se recolectaron 37 de los 35 programados. El porcentaje alcanzado del 105.71%.
</t>
    </r>
    <r>
      <rPr>
        <b/>
        <sz val="11"/>
        <rFont val="Calibri"/>
        <family val="2"/>
        <scheme val="minor"/>
      </rPr>
      <t xml:space="preserve">Meta Anual: </t>
    </r>
    <r>
      <rPr>
        <sz val="11"/>
        <rFont val="Calibri"/>
        <family val="2"/>
        <scheme val="minor"/>
      </rPr>
      <t>Durante el ejercicio 2025, el porcentaje  anual va en 26.43%, ya que de los 35  kilos de medicamentos con fecha de caducidad vencida se recolectaron 37.</t>
    </r>
  </si>
  <si>
    <r>
      <rPr>
        <b/>
        <sz val="11"/>
        <rFont val="Calibri"/>
        <family val="2"/>
        <scheme val="minor"/>
      </rPr>
      <t>Meta Trimestral:</t>
    </r>
    <r>
      <rPr>
        <sz val="11"/>
        <rFont val="Calibri"/>
        <family val="2"/>
        <scheme val="minor"/>
      </rPr>
      <t xml:space="preserve"> Este indicador tiene como meta anual realizar 2774 atenciones de salud mental. En este trimestre se realizaron 920 de los 920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33.17%, ya que de las 920 atenciones de salud mental se realizaron las 920. </t>
    </r>
  </si>
  <si>
    <r>
      <rPr>
        <b/>
        <sz val="11"/>
        <rFont val="Calibri"/>
        <family val="2"/>
        <scheme val="minor"/>
      </rPr>
      <t xml:space="preserve">Meta Trimestral: </t>
    </r>
    <r>
      <rPr>
        <sz val="11"/>
        <rFont val="Calibri"/>
        <family val="2"/>
        <scheme val="minor"/>
      </rPr>
      <t xml:space="preserve">Este indicador tiene como meta anual realizar 853 asesoramientos enfocados en grupos poblacionales de atención prioritaria. En este trimestre se realizaron 253 de los 253 programados. El porcentaje alcanzado del 100%.
</t>
    </r>
    <r>
      <rPr>
        <b/>
        <sz val="11"/>
        <rFont val="Calibri"/>
        <family val="2"/>
        <scheme val="minor"/>
      </rPr>
      <t xml:space="preserve">Meta Anual: </t>
    </r>
    <r>
      <rPr>
        <sz val="11"/>
        <rFont val="Calibri"/>
        <family val="2"/>
        <scheme val="minor"/>
      </rPr>
      <t xml:space="preserve">Durante el ejercicio 2025, el porcentaje  anual va en 29.66%, ya que de los 253  asesoramientos enfocados en grupos poblacionales de atención prioritaria se realizaron los 253.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</si>
</sst>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3"/>
      <color theme="1"/>
      <name val="Calibri"/>
      <family val="2"/>
      <scheme val="minor"/>
    </font>
    <font>
      <b/>
      <sz val="20"/>
      <color theme="1"/>
      <name val="Calibri"/>
      <family val="2"/>
      <scheme val="minor"/>
    </font>
    <font>
      <b/>
      <sz val="16"/>
      <color theme="1"/>
      <name val="Arial"/>
      <family val="2"/>
    </font>
    <font>
      <b/>
      <sz val="11"/>
      <name val="Arial"/>
      <family val="2"/>
    </font>
    <font>
      <b/>
      <sz val="11"/>
      <name val="Calibri"/>
      <family val="2"/>
      <scheme val="minor"/>
    </font>
    <font>
      <b/>
      <sz val="13"/>
      <name val="Calibri"/>
      <family val="2"/>
      <scheme val="minor"/>
    </font>
    <font>
      <sz val="13"/>
      <color rgb="FF000000"/>
      <name val="Calibri"/>
      <family val="2"/>
      <scheme val="minor"/>
    </font>
    <font>
      <b/>
      <sz val="12"/>
      <color theme="1"/>
      <name val="Calibri"/>
      <family val="2"/>
      <scheme val="minor"/>
    </font>
    <font>
      <b/>
      <sz val="14"/>
      <color theme="1"/>
      <name val="Calibri"/>
      <family val="2"/>
      <scheme val="minor"/>
    </font>
    <font>
      <b/>
      <sz val="6"/>
      <name val="Arial"/>
      <family val="2"/>
    </font>
    <font>
      <sz val="9"/>
      <color theme="1"/>
      <name val="Calibri"/>
      <family val="2"/>
      <scheme val="minor"/>
    </font>
    <font>
      <sz val="9"/>
      <color theme="1"/>
      <name val="Arial"/>
      <family val="2"/>
    </font>
    <font>
      <b/>
      <sz val="9"/>
      <color theme="1"/>
      <name val="Arial"/>
      <family val="2"/>
    </font>
    <font>
      <sz val="6"/>
      <color theme="1"/>
      <name val="Arial"/>
      <family val="2"/>
    </font>
    <font>
      <b/>
      <sz val="6"/>
      <color theme="1"/>
      <name val="Arial"/>
      <family val="2"/>
    </font>
    <font>
      <sz val="7"/>
      <color theme="1"/>
      <name val="Arial"/>
      <family val="2"/>
    </font>
    <font>
      <b/>
      <sz val="7"/>
      <color theme="1"/>
      <name val="Arial"/>
      <family val="2"/>
    </font>
    <font>
      <sz val="8"/>
      <color theme="1"/>
      <name val="Arial"/>
      <family val="2"/>
    </font>
    <font>
      <b/>
      <sz val="8"/>
      <color theme="1"/>
      <name val="Arial"/>
      <family val="2"/>
    </font>
    <font>
      <sz val="11"/>
      <name val="Calibri"/>
      <family val="2"/>
      <scheme val="minor"/>
    </font>
    <font>
      <b/>
      <sz val="11"/>
      <color rgb="FFC00000"/>
      <name val="Calibri (Cuerpo)"/>
    </font>
    <font>
      <b/>
      <sz val="11"/>
      <color theme="1"/>
      <name val="Calibri"/>
      <family val="2"/>
      <scheme val="minor"/>
    </font>
    <font>
      <sz val="11"/>
      <color rgb="FFBD2452"/>
      <name val="Calibri"/>
      <family val="2"/>
      <scheme val="minor"/>
    </font>
    <font>
      <sz val="6.5"/>
      <color theme="1"/>
      <name val="Arial"/>
      <family val="2"/>
    </font>
    <font>
      <b/>
      <sz val="6.5"/>
      <color theme="1"/>
      <name val="Arial"/>
      <family val="2"/>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dotted">
        <color indexed="64"/>
      </top>
      <bottom/>
      <diagonal/>
    </border>
    <border>
      <left style="dotted">
        <color indexed="64"/>
      </left>
      <right style="dotted">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dotted">
        <color indexed="64"/>
      </top>
      <bottom/>
      <diagonal/>
    </border>
    <border>
      <left/>
      <right style="dotted">
        <color indexed="64"/>
      </right>
      <top style="dotted">
        <color indexed="64"/>
      </top>
      <bottom/>
      <diagonal/>
    </border>
    <border>
      <left style="medium">
        <color indexed="64"/>
      </left>
      <right/>
      <top/>
      <bottom/>
      <diagonal/>
    </border>
    <border>
      <left/>
      <right style="medium">
        <color indexed="64"/>
      </right>
      <top/>
      <bottom/>
      <diagonal/>
    </border>
    <border>
      <left style="thin">
        <color indexed="64"/>
      </left>
      <right style="dotted">
        <color indexed="64"/>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medium">
        <color indexed="64"/>
      </right>
      <top style="dotted">
        <color indexed="64"/>
      </top>
      <bottom style="hair">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39">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2" borderId="0" xfId="0" applyFill="1"/>
    <xf numFmtId="0" fontId="0" fillId="0" borderId="0" xfId="0" applyAlignment="1">
      <alignment horizontal="center" vertical="center"/>
    </xf>
    <xf numFmtId="0" fontId="0" fillId="0" borderId="0" xfId="1" applyNumberFormat="1" applyFont="1" applyBorder="1" applyAlignment="1">
      <alignment vertical="center"/>
    </xf>
    <xf numFmtId="0" fontId="0" fillId="0" borderId="0" xfId="1" applyNumberFormat="1" applyFont="1" applyBorder="1" applyAlignment="1">
      <alignment vertical="center" wrapText="1"/>
    </xf>
    <xf numFmtId="0" fontId="0" fillId="0" borderId="23" xfId="0" applyBorder="1" applyAlignment="1">
      <alignment vertical="center" wrapText="1"/>
    </xf>
    <xf numFmtId="0" fontId="0" fillId="0" borderId="25" xfId="0" applyBorder="1" applyAlignment="1">
      <alignment vertical="center" wrapText="1"/>
    </xf>
    <xf numFmtId="0" fontId="2" fillId="0" borderId="0" xfId="0" applyFont="1"/>
    <xf numFmtId="0" fontId="3" fillId="0" borderId="0" xfId="0" applyFont="1"/>
    <xf numFmtId="0" fontId="0" fillId="0" borderId="0" xfId="0" applyAlignment="1">
      <alignment horizontal="left"/>
    </xf>
    <xf numFmtId="0" fontId="0" fillId="0" borderId="0" xfId="0" applyAlignment="1">
      <alignment horizontal="left" vertical="top"/>
    </xf>
    <xf numFmtId="0" fontId="0" fillId="0" borderId="0" xfId="1" applyNumberFormat="1" applyFont="1" applyBorder="1" applyAlignment="1">
      <alignment horizontal="left" vertical="center" wrapText="1"/>
    </xf>
    <xf numFmtId="0" fontId="0" fillId="0" borderId="9" xfId="0" applyBorder="1"/>
    <xf numFmtId="0" fontId="0" fillId="0" borderId="13" xfId="0" applyBorder="1"/>
    <xf numFmtId="0" fontId="0" fillId="0" borderId="13" xfId="0" applyBorder="1" applyAlignment="1">
      <alignment horizontal="left"/>
    </xf>
    <xf numFmtId="0" fontId="0" fillId="0" borderId="14" xfId="0" applyBorder="1" applyAlignment="1">
      <alignment horizontal="left"/>
    </xf>
    <xf numFmtId="0" fontId="0" fillId="0" borderId="1" xfId="0" applyBorder="1"/>
    <xf numFmtId="0" fontId="0" fillId="0" borderId="15" xfId="0" applyBorder="1" applyAlignment="1">
      <alignment horizontal="left"/>
    </xf>
    <xf numFmtId="0" fontId="12" fillId="0" borderId="2" xfId="0" applyFont="1" applyBorder="1" applyAlignment="1">
      <alignment vertical="center" wrapText="1"/>
    </xf>
    <xf numFmtId="10" fontId="11" fillId="0" borderId="5" xfId="0" applyNumberFormat="1" applyFont="1" applyBorder="1" applyAlignment="1">
      <alignment horizontal="center" vertical="center" wrapText="1"/>
    </xf>
    <xf numFmtId="0" fontId="14" fillId="0" borderId="13" xfId="0" applyFont="1" applyBorder="1"/>
    <xf numFmtId="0" fontId="14" fillId="0" borderId="0" xfId="0" applyFont="1"/>
    <xf numFmtId="0" fontId="14" fillId="0" borderId="0" xfId="0" applyFont="1" applyAlignment="1">
      <alignment horizontal="center" vertical="center" wrapText="1"/>
    </xf>
    <xf numFmtId="0" fontId="6" fillId="0" borderId="0" xfId="0" applyFont="1"/>
    <xf numFmtId="0" fontId="6" fillId="0" borderId="15" xfId="0" applyFont="1" applyBorder="1"/>
    <xf numFmtId="0" fontId="6" fillId="0" borderId="0" xfId="0" applyFont="1" applyAlignment="1">
      <alignment vertical="center"/>
    </xf>
    <xf numFmtId="0" fontId="6" fillId="0" borderId="15" xfId="0" applyFont="1" applyBorder="1" applyAlignment="1">
      <alignment vertical="center"/>
    </xf>
    <xf numFmtId="0" fontId="26" fillId="0" borderId="0" xfId="0" applyFont="1"/>
    <xf numFmtId="0" fontId="0" fillId="0" borderId="38" xfId="0" applyBorder="1"/>
    <xf numFmtId="0" fontId="0" fillId="0" borderId="39" xfId="0" applyBorder="1"/>
    <xf numFmtId="0" fontId="25" fillId="0" borderId="50" xfId="0" applyFont="1" applyBorder="1" applyAlignment="1">
      <alignment horizontal="center" vertical="center" wrapText="1"/>
    </xf>
    <xf numFmtId="0" fontId="11" fillId="0" borderId="7" xfId="0" applyFont="1" applyBorder="1" applyAlignment="1">
      <alignment horizontal="center" vertical="center" wrapText="1"/>
    </xf>
    <xf numFmtId="10" fontId="9" fillId="0" borderId="21" xfId="0" applyNumberFormat="1" applyFont="1" applyBorder="1" applyAlignment="1">
      <alignment horizontal="center" vertical="center" wrapText="1"/>
    </xf>
    <xf numFmtId="10" fontId="9" fillId="0" borderId="22"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0" fillId="0" borderId="23"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 xfId="0" applyFont="1" applyBorder="1" applyAlignment="1">
      <alignment horizontal="center" vertical="center" wrapText="1"/>
    </xf>
    <xf numFmtId="10" fontId="11" fillId="0" borderId="5" xfId="0" applyNumberFormat="1"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xf>
    <xf numFmtId="0" fontId="0" fillId="0" borderId="29"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1"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0" fontId="14" fillId="0" borderId="22" xfId="0" applyNumberFormat="1" applyFont="1" applyBorder="1" applyAlignment="1">
      <alignment horizontal="center" vertical="center" wrapText="1"/>
    </xf>
    <xf numFmtId="0" fontId="8" fillId="0" borderId="23"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1" fillId="0" borderId="4" xfId="0" applyFont="1" applyBorder="1" applyAlignment="1">
      <alignment horizontal="center" vertical="center" wrapText="1"/>
    </xf>
    <xf numFmtId="10" fontId="14" fillId="0" borderId="21" xfId="0" applyNumberFormat="1" applyFont="1" applyBorder="1" applyAlignment="1">
      <alignment horizontal="center" vertical="center" wrapText="1"/>
    </xf>
    <xf numFmtId="10" fontId="9" fillId="0" borderId="33" xfId="0" applyNumberFormat="1" applyFont="1" applyBorder="1" applyAlignment="1">
      <alignment horizontal="center" vertical="center" wrapText="1"/>
    </xf>
    <xf numFmtId="10" fontId="9" fillId="0" borderId="35" xfId="0" applyNumberFormat="1" applyFont="1" applyBorder="1" applyAlignment="1">
      <alignment horizontal="center" vertical="center" wrapText="1"/>
    </xf>
    <xf numFmtId="10" fontId="9" fillId="0" borderId="36" xfId="0" applyNumberFormat="1" applyFont="1" applyBorder="1" applyAlignment="1">
      <alignment horizontal="center" vertical="center" wrapText="1"/>
    </xf>
    <xf numFmtId="0" fontId="23" fillId="0" borderId="37" xfId="0" applyFont="1" applyBorder="1" applyAlignment="1">
      <alignment horizontal="left" vertical="center" wrapText="1"/>
    </xf>
    <xf numFmtId="0" fontId="23" fillId="0" borderId="20" xfId="0" applyFont="1" applyBorder="1" applyAlignment="1">
      <alignment horizontal="left" vertical="center" wrapText="1"/>
    </xf>
    <xf numFmtId="0" fontId="23" fillId="0" borderId="26" xfId="0" applyFont="1" applyBorder="1" applyAlignment="1">
      <alignment horizontal="left" vertical="center" wrapText="1"/>
    </xf>
    <xf numFmtId="10" fontId="9" fillId="0" borderId="40" xfId="0" applyNumberFormat="1" applyFont="1" applyBorder="1" applyAlignment="1">
      <alignment horizontal="center" vertical="center" wrapText="1"/>
    </xf>
    <xf numFmtId="10" fontId="9" fillId="0" borderId="42" xfId="0" applyNumberFormat="1" applyFont="1" applyBorder="1" applyAlignment="1">
      <alignment horizontal="center" vertical="center" wrapText="1"/>
    </xf>
    <xf numFmtId="10" fontId="9" fillId="0" borderId="32" xfId="0" applyNumberFormat="1" applyFont="1" applyBorder="1" applyAlignment="1">
      <alignment horizontal="center" vertical="center" wrapText="1"/>
    </xf>
    <xf numFmtId="0" fontId="23" fillId="0" borderId="40" xfId="0" applyFont="1" applyBorder="1" applyAlignment="1">
      <alignment horizontal="left" vertical="center" wrapText="1"/>
    </xf>
    <xf numFmtId="0" fontId="23" fillId="0" borderId="34" xfId="0" applyFont="1" applyBorder="1" applyAlignment="1">
      <alignment horizontal="left" vertical="center" wrapText="1"/>
    </xf>
    <xf numFmtId="0" fontId="23" fillId="0" borderId="41" xfId="0" applyFont="1" applyBorder="1" applyAlignment="1">
      <alignment horizontal="left" vertical="center" wrapText="1"/>
    </xf>
    <xf numFmtId="0" fontId="23" fillId="0" borderId="42" xfId="0" applyFont="1" applyBorder="1" applyAlignment="1">
      <alignment horizontal="left" vertical="center" wrapText="1"/>
    </xf>
    <xf numFmtId="0" fontId="23" fillId="0" borderId="31" xfId="0" applyFont="1" applyBorder="1" applyAlignment="1">
      <alignment horizontal="left" vertical="center" wrapText="1"/>
    </xf>
    <xf numFmtId="0" fontId="23" fillId="0" borderId="43" xfId="0" applyFont="1" applyBorder="1" applyAlignment="1">
      <alignment horizontal="left" vertical="center" wrapText="1"/>
    </xf>
    <xf numFmtId="0" fontId="0" fillId="0" borderId="0" xfId="0" applyAlignment="1">
      <alignment horizontal="center" vertical="center"/>
    </xf>
    <xf numFmtId="0" fontId="25" fillId="0" borderId="50" xfId="0" applyFont="1" applyBorder="1" applyAlignment="1">
      <alignment horizontal="center" vertical="center"/>
    </xf>
    <xf numFmtId="0" fontId="25" fillId="0" borderId="50" xfId="1" applyNumberFormat="1" applyFont="1" applyBorder="1" applyAlignment="1">
      <alignment horizontal="center" vertical="center"/>
    </xf>
    <xf numFmtId="0" fontId="25" fillId="0" borderId="0" xfId="0" applyFont="1" applyAlignment="1">
      <alignment horizontal="center" vertical="center" wrapText="1"/>
    </xf>
    <xf numFmtId="0" fontId="0" fillId="0" borderId="0" xfId="0" applyAlignment="1">
      <alignment horizontal="center" vertical="center" wrapText="1"/>
    </xf>
    <xf numFmtId="0" fontId="25" fillId="0" borderId="0" xfId="1" applyNumberFormat="1" applyFont="1" applyBorder="1" applyAlignment="1">
      <alignment horizontal="center" vertical="center" wrapText="1"/>
    </xf>
    <xf numFmtId="10" fontId="9" fillId="0" borderId="44" xfId="0" applyNumberFormat="1" applyFont="1" applyBorder="1" applyAlignment="1">
      <alignment horizontal="center" vertical="center" wrapText="1"/>
    </xf>
    <xf numFmtId="10" fontId="9" fillId="0" borderId="27" xfId="0" applyNumberFormat="1" applyFont="1" applyBorder="1" applyAlignment="1">
      <alignment horizontal="center" vertical="center" wrapText="1"/>
    </xf>
    <xf numFmtId="10" fontId="9" fillId="0" borderId="45" xfId="0" applyNumberFormat="1" applyFont="1" applyBorder="1" applyAlignment="1">
      <alignment horizontal="center" vertical="center" wrapText="1"/>
    </xf>
    <xf numFmtId="10" fontId="9" fillId="0" borderId="28" xfId="0" applyNumberFormat="1" applyFont="1" applyBorder="1" applyAlignment="1">
      <alignment horizontal="center" vertical="center" wrapText="1"/>
    </xf>
    <xf numFmtId="0" fontId="23" fillId="0" borderId="46" xfId="0" applyFont="1" applyBorder="1" applyAlignment="1">
      <alignment horizontal="left" vertical="center" wrapText="1"/>
    </xf>
    <xf numFmtId="0" fontId="23" fillId="0" borderId="30" xfId="0" applyFont="1" applyBorder="1" applyAlignment="1">
      <alignment horizontal="left" vertical="center" wrapText="1"/>
    </xf>
    <xf numFmtId="0" fontId="23" fillId="0" borderId="47" xfId="0" applyFont="1" applyBorder="1" applyAlignment="1">
      <alignment horizontal="left" vertical="center" wrapText="1"/>
    </xf>
    <xf numFmtId="0" fontId="23" fillId="0" borderId="48" xfId="0" applyFont="1" applyBorder="1" applyAlignment="1">
      <alignment horizontal="left" vertical="center" wrapText="1"/>
    </xf>
    <xf numFmtId="0" fontId="23" fillId="0" borderId="24" xfId="0" applyFont="1" applyBorder="1" applyAlignment="1">
      <alignment horizontal="left" vertical="center" wrapText="1"/>
    </xf>
    <xf numFmtId="0" fontId="23" fillId="0" borderId="49" xfId="0" applyFont="1" applyBorder="1" applyAlignment="1">
      <alignment horizontal="left" vertical="center" wrapText="1"/>
    </xf>
    <xf numFmtId="0" fontId="0" fillId="0" borderId="0" xfId="0" applyBorder="1"/>
    <xf numFmtId="0" fontId="11" fillId="0" borderId="52" xfId="0" applyFont="1" applyBorder="1" applyAlignment="1">
      <alignment horizontal="center" vertical="center" wrapText="1"/>
    </xf>
    <xf numFmtId="0" fontId="0" fillId="0" borderId="51" xfId="2" applyFont="1" applyBorder="1" applyAlignment="1">
      <alignment horizontal="justify" vertical="center" wrapText="1"/>
    </xf>
    <xf numFmtId="0" fontId="1" fillId="2" borderId="51" xfId="0" applyFont="1" applyFill="1" applyBorder="1" applyAlignment="1">
      <alignment horizontal="center" vertical="center" wrapText="1"/>
    </xf>
    <xf numFmtId="10" fontId="1" fillId="0" borderId="51" xfId="2" applyNumberFormat="1" applyBorder="1" applyAlignment="1">
      <alignment horizontal="center" vertical="center"/>
    </xf>
    <xf numFmtId="0" fontId="1" fillId="0" borderId="51" xfId="2" applyBorder="1" applyAlignment="1">
      <alignment horizontal="center" vertical="center"/>
    </xf>
    <xf numFmtId="10" fontId="1" fillId="0" borderId="51" xfId="2" applyNumberFormat="1" applyBorder="1" applyAlignment="1">
      <alignment horizontal="center" vertical="center"/>
    </xf>
    <xf numFmtId="0" fontId="1" fillId="0" borderId="51" xfId="2" applyBorder="1" applyAlignment="1">
      <alignment horizontal="justify" vertical="center" wrapText="1"/>
    </xf>
    <xf numFmtId="3" fontId="13" fillId="0" borderId="51" xfId="0" applyNumberFormat="1" applyFont="1" applyBorder="1" applyAlignment="1">
      <alignment horizontal="justify" vertical="center" wrapText="1"/>
    </xf>
    <xf numFmtId="3" fontId="7" fillId="0" borderId="51" xfId="0" applyNumberFormat="1" applyFont="1" applyBorder="1" applyAlignment="1">
      <alignment horizontal="center" vertical="center" wrapText="1"/>
    </xf>
    <xf numFmtId="0" fontId="9" fillId="0" borderId="51" xfId="0" applyFont="1" applyBorder="1" applyAlignment="1">
      <alignment horizontal="center" vertical="center" wrapText="1"/>
    </xf>
    <xf numFmtId="0" fontId="3" fillId="0" borderId="51" xfId="0" applyFont="1" applyBorder="1" applyAlignment="1">
      <alignment horizontal="justify" vertical="center" wrapText="1"/>
    </xf>
    <xf numFmtId="0" fontId="15" fillId="0" borderId="51" xfId="0" applyFont="1" applyBorder="1" applyAlignment="1">
      <alignment horizontal="justify" vertical="center" wrapText="1"/>
    </xf>
    <xf numFmtId="0" fontId="3" fillId="0" borderId="51" xfId="0" applyFont="1" applyBorder="1" applyAlignment="1">
      <alignment horizontal="center" vertical="center" wrapText="1"/>
    </xf>
    <xf numFmtId="0" fontId="1" fillId="0" borderId="5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1" xfId="0" applyFont="1" applyBorder="1" applyAlignment="1">
      <alignment horizontal="center" vertical="center" wrapText="1"/>
    </xf>
    <xf numFmtId="0" fontId="10" fillId="0" borderId="51" xfId="0" applyFont="1" applyBorder="1" applyAlignment="1">
      <alignment horizontal="center" vertical="center" wrapText="1"/>
    </xf>
    <xf numFmtId="0" fontId="19" fillId="0" borderId="51" xfId="0" applyFont="1" applyBorder="1" applyAlignment="1">
      <alignment horizontal="justify" vertical="center" wrapText="1"/>
    </xf>
    <xf numFmtId="0" fontId="21" fillId="0" borderId="51" xfId="0" applyFont="1" applyBorder="1" applyAlignment="1">
      <alignment horizontal="justify" vertical="center" wrapText="1"/>
    </xf>
    <xf numFmtId="0" fontId="27" fillId="0" borderId="51" xfId="0" applyFont="1" applyBorder="1" applyAlignment="1">
      <alignment horizontal="justify" vertical="center" wrapText="1"/>
    </xf>
    <xf numFmtId="0" fontId="25" fillId="0" borderId="51" xfId="0" applyFont="1" applyBorder="1" applyAlignment="1">
      <alignment horizontal="center" vertical="center" wrapText="1"/>
    </xf>
    <xf numFmtId="0" fontId="17" fillId="0" borderId="51" xfId="0" applyFont="1" applyBorder="1" applyAlignment="1">
      <alignment horizontal="justify" vertical="center" wrapText="1"/>
    </xf>
    <xf numFmtId="0" fontId="25" fillId="0" borderId="53" xfId="2" applyFont="1" applyBorder="1" applyAlignment="1">
      <alignment horizontal="left" vertical="center" wrapText="1"/>
    </xf>
    <xf numFmtId="3" fontId="7" fillId="0" borderId="53" xfId="0" applyNumberFormat="1" applyFont="1" applyBorder="1" applyAlignment="1">
      <alignment horizontal="left" vertical="center" wrapText="1"/>
    </xf>
    <xf numFmtId="0" fontId="3" fillId="0" borderId="53" xfId="0" applyFont="1" applyBorder="1" applyAlignment="1">
      <alignment horizontal="justify" vertical="center" wrapText="1"/>
    </xf>
    <xf numFmtId="0" fontId="3" fillId="0" borderId="54" xfId="0" applyFont="1" applyBorder="1" applyAlignment="1">
      <alignment horizontal="justify" vertical="center" wrapText="1"/>
    </xf>
    <xf numFmtId="0" fontId="21" fillId="0" borderId="55" xfId="0" applyFont="1" applyBorder="1" applyAlignment="1">
      <alignment horizontal="justify" vertical="center" wrapText="1"/>
    </xf>
    <xf numFmtId="0" fontId="3" fillId="0" borderId="55" xfId="0" applyFont="1" applyBorder="1" applyAlignment="1">
      <alignment horizontal="center" vertical="center" wrapText="1"/>
    </xf>
    <xf numFmtId="0" fontId="1" fillId="0" borderId="55" xfId="0" applyFont="1" applyBorder="1" applyAlignment="1">
      <alignment horizontal="center" vertical="center" wrapText="1"/>
    </xf>
    <xf numFmtId="0" fontId="4" fillId="0" borderId="55" xfId="0" applyFont="1" applyBorder="1" applyAlignment="1">
      <alignment horizontal="center" vertical="center" wrapText="1"/>
    </xf>
    <xf numFmtId="0" fontId="10" fillId="0" borderId="55" xfId="0" applyFont="1" applyBorder="1" applyAlignment="1">
      <alignment horizontal="center" vertical="center" wrapText="1"/>
    </xf>
    <xf numFmtId="10" fontId="1" fillId="0" borderId="56" xfId="2" applyNumberFormat="1" applyBorder="1" applyAlignment="1">
      <alignment horizontal="center" vertical="center"/>
    </xf>
    <xf numFmtId="0" fontId="9" fillId="0" borderId="56" xfId="0" applyFont="1" applyBorder="1" applyAlignment="1">
      <alignment horizontal="center" vertical="center" wrapText="1"/>
    </xf>
    <xf numFmtId="0" fontId="4" fillId="0" borderId="56"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10" fontId="14" fillId="0" borderId="29" xfId="0" applyNumberFormat="1" applyFont="1" applyBorder="1" applyAlignment="1">
      <alignment horizontal="center" vertical="center" wrapText="1"/>
    </xf>
  </cellXfs>
  <cellStyles count="3">
    <cellStyle name="Millares" xfId="1" builtinId="3"/>
    <cellStyle name="Normal" xfId="0" builtinId="0"/>
    <cellStyle name="Normal 2" xfId="2" xr:uid="{3FF0B94E-50BE-0645-9C8A-C522B6C9FF0E}"/>
  </cellStyles>
  <dxfs count="0"/>
  <tableStyles count="0" defaultTableStyle="TableStyleMedium2" defaultPivotStyle="PivotStyleLight16"/>
  <colors>
    <mruColors>
      <color rgb="FFED9EB8"/>
      <color rgb="FFFDE9EB"/>
      <color rgb="FFF2F2F2"/>
      <color rgb="FFE57799"/>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2489200</xdr:colOff>
      <xdr:row>3</xdr:row>
      <xdr:rowOff>101600</xdr:rowOff>
    </xdr:from>
    <xdr:to>
      <xdr:col>2</xdr:col>
      <xdr:colOff>3711154</xdr:colOff>
      <xdr:row>7</xdr:row>
      <xdr:rowOff>152402</xdr:rowOff>
    </xdr:to>
    <xdr:pic>
      <xdr:nvPicPr>
        <xdr:cNvPr id="6" name="Imagen 5">
          <a:extLst>
            <a:ext uri="{FF2B5EF4-FFF2-40B4-BE49-F238E27FC236}">
              <a16:creationId xmlns:a16="http://schemas.microsoft.com/office/drawing/2014/main" id="{7D72D502-5420-4341-9B7E-44BD6B599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711200"/>
          <a:ext cx="1221954" cy="1016002"/>
        </a:xfrm>
        <a:prstGeom prst="rect">
          <a:avLst/>
        </a:prstGeom>
      </xdr:spPr>
    </xdr:pic>
    <xdr:clientData/>
  </xdr:twoCellAnchor>
  <xdr:twoCellAnchor editAs="oneCell">
    <xdr:from>
      <xdr:col>14</xdr:col>
      <xdr:colOff>1981200</xdr:colOff>
      <xdr:row>2</xdr:row>
      <xdr:rowOff>41505</xdr:rowOff>
    </xdr:from>
    <xdr:to>
      <xdr:col>16</xdr:col>
      <xdr:colOff>584200</xdr:colOff>
      <xdr:row>7</xdr:row>
      <xdr:rowOff>127000</xdr:rowOff>
    </xdr:to>
    <xdr:pic>
      <xdr:nvPicPr>
        <xdr:cNvPr id="2" name="Imagen 1">
          <a:extLst>
            <a:ext uri="{FF2B5EF4-FFF2-40B4-BE49-F238E27FC236}">
              <a16:creationId xmlns:a16="http://schemas.microsoft.com/office/drawing/2014/main" id="{6D64E7A6-FCC8-D8A4-B54C-85EB677A2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06000" y="447905"/>
          <a:ext cx="3429000" cy="1253895"/>
        </a:xfrm>
        <a:prstGeom prst="rect">
          <a:avLst/>
        </a:prstGeom>
      </xdr:spPr>
    </xdr:pic>
    <xdr:clientData/>
  </xdr:twoCellAnchor>
  <xdr:twoCellAnchor editAs="oneCell">
    <xdr:from>
      <xdr:col>2</xdr:col>
      <xdr:colOff>2489200</xdr:colOff>
      <xdr:row>3</xdr:row>
      <xdr:rowOff>101600</xdr:rowOff>
    </xdr:from>
    <xdr:to>
      <xdr:col>2</xdr:col>
      <xdr:colOff>3711154</xdr:colOff>
      <xdr:row>7</xdr:row>
      <xdr:rowOff>152402</xdr:rowOff>
    </xdr:to>
    <xdr:pic>
      <xdr:nvPicPr>
        <xdr:cNvPr id="4" name="Imagen 3">
          <a:extLst>
            <a:ext uri="{FF2B5EF4-FFF2-40B4-BE49-F238E27FC236}">
              <a16:creationId xmlns:a16="http://schemas.microsoft.com/office/drawing/2014/main" id="{007F4A46-80C0-CE47-80C8-490D0A07EA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6300" y="673100"/>
          <a:ext cx="1221954" cy="1003302"/>
        </a:xfrm>
        <a:prstGeom prst="rect">
          <a:avLst/>
        </a:prstGeom>
      </xdr:spPr>
    </xdr:pic>
    <xdr:clientData/>
  </xdr:twoCellAnchor>
  <xdr:twoCellAnchor editAs="oneCell">
    <xdr:from>
      <xdr:col>2</xdr:col>
      <xdr:colOff>584200</xdr:colOff>
      <xdr:row>3</xdr:row>
      <xdr:rowOff>1</xdr:rowOff>
    </xdr:from>
    <xdr:to>
      <xdr:col>2</xdr:col>
      <xdr:colOff>1481266</xdr:colOff>
      <xdr:row>7</xdr:row>
      <xdr:rowOff>152401</xdr:rowOff>
    </xdr:to>
    <xdr:pic>
      <xdr:nvPicPr>
        <xdr:cNvPr id="7" name="Imagen 6">
          <a:extLst>
            <a:ext uri="{FF2B5EF4-FFF2-40B4-BE49-F238E27FC236}">
              <a16:creationId xmlns:a16="http://schemas.microsoft.com/office/drawing/2014/main" id="{CE68CD14-0352-454C-9E10-3F21400ACA7B}"/>
            </a:ext>
          </a:extLst>
        </xdr:cNvPr>
        <xdr:cNvPicPr>
          <a:picLocks noChangeAspect="1"/>
        </xdr:cNvPicPr>
      </xdr:nvPicPr>
      <xdr:blipFill>
        <a:blip xmlns:r="http://schemas.openxmlformats.org/officeDocument/2006/relationships" r:embed="rId3"/>
        <a:stretch>
          <a:fillRect/>
        </a:stretch>
      </xdr:blipFill>
      <xdr:spPr>
        <a:xfrm>
          <a:off x="1524000" y="609601"/>
          <a:ext cx="897066" cy="1117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Q236"/>
  <sheetViews>
    <sheetView tabSelected="1" view="pageBreakPreview" zoomScale="50" zoomScaleNormal="100" zoomScaleSheetLayoutView="25" zoomScalePageLayoutView="41" workbookViewId="0">
      <selection activeCell="C13" sqref="C13:C14"/>
    </sheetView>
  </sheetViews>
  <sheetFormatPr baseColWidth="10" defaultColWidth="11.5" defaultRowHeight="15" x14ac:dyDescent="0.2"/>
  <cols>
    <col min="1" max="1" width="0.6640625" customWidth="1"/>
    <col min="2" max="2" width="11.5" customWidth="1"/>
    <col min="3" max="3" width="56.33203125" style="1" customWidth="1"/>
    <col min="4" max="4" width="27" style="29" customWidth="1"/>
    <col min="5" max="5" width="21.5" style="2" customWidth="1"/>
    <col min="6" max="6" width="17.83203125" customWidth="1"/>
    <col min="7" max="7" width="23.5" style="3" customWidth="1"/>
    <col min="8" max="8" width="21" style="4" customWidth="1"/>
    <col min="9" max="11" width="14.5" customWidth="1"/>
    <col min="12" max="12" width="15" customWidth="1"/>
    <col min="13" max="13" width="15" style="5" customWidth="1"/>
    <col min="14" max="14" width="16.6640625" style="5" customWidth="1"/>
    <col min="15" max="17" width="31.5" style="17" customWidth="1"/>
  </cols>
  <sheetData>
    <row r="3" spans="3:18" x14ac:dyDescent="0.2">
      <c r="C3" s="19"/>
      <c r="D3" s="27"/>
      <c r="E3" s="20"/>
      <c r="F3" s="20"/>
      <c r="G3" s="20"/>
      <c r="H3" s="20"/>
      <c r="I3" s="20"/>
      <c r="J3" s="20"/>
      <c r="K3" s="20"/>
      <c r="L3" s="20"/>
      <c r="M3" s="20"/>
      <c r="N3" s="20"/>
      <c r="O3" s="21"/>
      <c r="P3" s="21"/>
      <c r="Q3" s="22"/>
    </row>
    <row r="4" spans="3:18" ht="20" x14ac:dyDescent="0.2">
      <c r="C4" s="23"/>
      <c r="D4" s="30"/>
      <c r="E4" s="56" t="s">
        <v>0</v>
      </c>
      <c r="F4" s="56"/>
      <c r="G4" s="56"/>
      <c r="H4" s="56"/>
      <c r="I4" s="56"/>
      <c r="J4" s="56"/>
      <c r="K4" s="56"/>
      <c r="L4" s="56"/>
      <c r="M4" s="30"/>
      <c r="N4" s="30"/>
      <c r="O4" s="30"/>
      <c r="P4" s="30"/>
      <c r="Q4" s="31"/>
    </row>
    <row r="5" spans="3:18" ht="20" x14ac:dyDescent="0.2">
      <c r="C5" s="23"/>
      <c r="D5" s="30"/>
      <c r="E5" s="56" t="s">
        <v>1</v>
      </c>
      <c r="F5" s="56"/>
      <c r="G5" s="56"/>
      <c r="H5" s="56"/>
      <c r="I5" s="56"/>
      <c r="J5" s="56"/>
      <c r="K5" s="56"/>
      <c r="L5" s="56"/>
      <c r="M5" s="30"/>
      <c r="N5" s="30"/>
      <c r="O5" s="30"/>
      <c r="P5" s="30"/>
      <c r="Q5" s="31"/>
    </row>
    <row r="6" spans="3:18" ht="20" x14ac:dyDescent="0.2">
      <c r="C6" s="23"/>
      <c r="D6" s="32"/>
      <c r="E6" s="57" t="s">
        <v>29</v>
      </c>
      <c r="F6" s="57"/>
      <c r="G6" s="57"/>
      <c r="H6" s="57"/>
      <c r="I6" s="57"/>
      <c r="J6" s="57"/>
      <c r="K6" s="57"/>
      <c r="L6" s="57"/>
      <c r="M6" s="32"/>
      <c r="N6" s="32"/>
      <c r="O6" s="32"/>
      <c r="P6" s="32"/>
      <c r="Q6" s="33"/>
    </row>
    <row r="7" spans="3:18" x14ac:dyDescent="0.2">
      <c r="C7" s="23"/>
      <c r="D7" s="28"/>
      <c r="E7"/>
      <c r="G7"/>
      <c r="H7"/>
      <c r="M7"/>
      <c r="N7"/>
      <c r="O7" s="16"/>
      <c r="P7" s="16"/>
      <c r="Q7" s="24"/>
    </row>
    <row r="8" spans="3:18" ht="16" thickBot="1" x14ac:dyDescent="0.25">
      <c r="C8" s="23"/>
      <c r="D8" s="28"/>
      <c r="E8"/>
      <c r="G8"/>
      <c r="H8"/>
      <c r="M8"/>
      <c r="N8"/>
      <c r="O8" s="16"/>
      <c r="P8" s="16"/>
      <c r="Q8" s="24"/>
    </row>
    <row r="9" spans="3:18" ht="54" customHeight="1" x14ac:dyDescent="0.2">
      <c r="C9" s="25" t="s">
        <v>17</v>
      </c>
      <c r="D9" s="47" t="s">
        <v>30</v>
      </c>
      <c r="E9" s="48"/>
      <c r="F9" s="48"/>
      <c r="G9" s="48"/>
      <c r="H9" s="48"/>
      <c r="I9" s="48"/>
      <c r="J9" s="48"/>
      <c r="K9" s="48"/>
      <c r="L9" s="48"/>
      <c r="M9" s="48"/>
      <c r="N9" s="48"/>
      <c r="O9" s="48"/>
      <c r="P9" s="48"/>
      <c r="Q9" s="49"/>
    </row>
    <row r="10" spans="3:18" ht="16" customHeight="1" x14ac:dyDescent="0.2">
      <c r="C10" s="68" t="s">
        <v>2</v>
      </c>
      <c r="D10" s="52" t="s">
        <v>3</v>
      </c>
      <c r="E10" s="50" t="s">
        <v>31</v>
      </c>
      <c r="F10" s="50" t="s">
        <v>4</v>
      </c>
      <c r="G10" s="52" t="s">
        <v>5</v>
      </c>
      <c r="H10" s="52"/>
      <c r="I10" s="52"/>
      <c r="J10" s="52"/>
      <c r="K10" s="52"/>
      <c r="L10" s="52"/>
      <c r="M10" s="52"/>
      <c r="N10" s="52"/>
      <c r="O10" s="52" t="s">
        <v>6</v>
      </c>
      <c r="P10" s="53"/>
      <c r="Q10" s="54"/>
    </row>
    <row r="11" spans="3:18" ht="27.75" customHeight="1" x14ac:dyDescent="0.2">
      <c r="C11" s="68"/>
      <c r="D11" s="52"/>
      <c r="E11" s="51"/>
      <c r="F11" s="51"/>
      <c r="G11" s="52" t="s">
        <v>7</v>
      </c>
      <c r="H11" s="52" t="s">
        <v>8</v>
      </c>
      <c r="I11" s="52" t="s">
        <v>9</v>
      </c>
      <c r="J11" s="52"/>
      <c r="K11" s="52"/>
      <c r="L11" s="52"/>
      <c r="M11" s="55" t="s">
        <v>10</v>
      </c>
      <c r="N11" s="55"/>
      <c r="O11" s="52"/>
      <c r="P11" s="53"/>
      <c r="Q11" s="54"/>
    </row>
    <row r="12" spans="3:18" ht="34" x14ac:dyDescent="0.2">
      <c r="C12" s="102"/>
      <c r="D12" s="50"/>
      <c r="E12" s="51"/>
      <c r="F12" s="51"/>
      <c r="G12" s="50"/>
      <c r="H12" s="50"/>
      <c r="I12" s="38" t="s">
        <v>11</v>
      </c>
      <c r="J12" s="38" t="s">
        <v>12</v>
      </c>
      <c r="K12" s="38" t="s">
        <v>13</v>
      </c>
      <c r="L12" s="38" t="s">
        <v>14</v>
      </c>
      <c r="M12" s="26" t="s">
        <v>15</v>
      </c>
      <c r="N12" s="26" t="s">
        <v>16</v>
      </c>
      <c r="O12" s="52"/>
      <c r="P12" s="53"/>
      <c r="Q12" s="54"/>
    </row>
    <row r="13" spans="3:18" ht="97.5" customHeight="1" x14ac:dyDescent="0.2">
      <c r="C13" s="124" t="s">
        <v>316</v>
      </c>
      <c r="D13" s="103" t="s">
        <v>32</v>
      </c>
      <c r="E13" s="104" t="s">
        <v>33</v>
      </c>
      <c r="F13" s="104" t="s">
        <v>34</v>
      </c>
      <c r="G13" s="105" t="s">
        <v>35</v>
      </c>
      <c r="H13" s="106" t="s">
        <v>26</v>
      </c>
      <c r="I13" s="107" t="s">
        <v>36</v>
      </c>
      <c r="J13" s="107" t="s">
        <v>37</v>
      </c>
      <c r="K13" s="107" t="s">
        <v>37</v>
      </c>
      <c r="L13" s="133" t="s">
        <v>37</v>
      </c>
      <c r="M13" s="138" t="s">
        <v>36</v>
      </c>
      <c r="N13" s="64" t="s">
        <v>36</v>
      </c>
      <c r="O13" s="58" t="s">
        <v>38</v>
      </c>
      <c r="P13" s="59"/>
      <c r="Q13" s="60"/>
    </row>
    <row r="14" spans="3:18" ht="97.5" customHeight="1" x14ac:dyDescent="0.2">
      <c r="C14" s="124"/>
      <c r="D14" s="108"/>
      <c r="E14" s="104"/>
      <c r="F14" s="104"/>
      <c r="G14" s="105"/>
      <c r="H14" s="106"/>
      <c r="I14" s="107" t="s">
        <v>36</v>
      </c>
      <c r="J14" s="107" t="s">
        <v>36</v>
      </c>
      <c r="K14" s="107" t="s">
        <v>36</v>
      </c>
      <c r="L14" s="133" t="s">
        <v>36</v>
      </c>
      <c r="M14" s="69"/>
      <c r="N14" s="64"/>
      <c r="O14" s="61"/>
      <c r="P14" s="62"/>
      <c r="Q14" s="63"/>
    </row>
    <row r="15" spans="3:18" ht="148" customHeight="1" x14ac:dyDescent="0.2">
      <c r="C15" s="125" t="s">
        <v>39</v>
      </c>
      <c r="D15" s="109" t="s">
        <v>40</v>
      </c>
      <c r="E15" s="110" t="s">
        <v>18</v>
      </c>
      <c r="F15" s="110" t="s">
        <v>19</v>
      </c>
      <c r="G15" s="110">
        <v>39192</v>
      </c>
      <c r="H15" s="110" t="s">
        <v>22</v>
      </c>
      <c r="I15" s="111">
        <v>9373</v>
      </c>
      <c r="J15" s="111"/>
      <c r="K15" s="111"/>
      <c r="L15" s="134"/>
      <c r="M15" s="39">
        <f>IFERROR(I15/I16,"ND")</f>
        <v>1.0327236668135742</v>
      </c>
      <c r="N15" s="40">
        <f>IFERROR(((I15+J15+K15+L15)/(I16+J16+K16+L16)),"ND")</f>
        <v>0.23915595019391714</v>
      </c>
      <c r="O15" s="65" t="s">
        <v>41</v>
      </c>
      <c r="P15" s="66"/>
      <c r="Q15" s="67"/>
    </row>
    <row r="16" spans="3:18" ht="148" customHeight="1" x14ac:dyDescent="0.2">
      <c r="C16" s="125"/>
      <c r="D16" s="109"/>
      <c r="E16" s="110"/>
      <c r="F16" s="110"/>
      <c r="G16" s="110"/>
      <c r="H16" s="110"/>
      <c r="I16" s="111">
        <v>9076</v>
      </c>
      <c r="J16" s="111">
        <v>7981</v>
      </c>
      <c r="K16" s="111">
        <v>11086</v>
      </c>
      <c r="L16" s="134">
        <v>11049</v>
      </c>
      <c r="M16" s="39"/>
      <c r="N16" s="40"/>
      <c r="O16" s="65"/>
      <c r="P16" s="66"/>
      <c r="Q16" s="67"/>
      <c r="R16" s="6"/>
    </row>
    <row r="17" spans="2:17" ht="81" customHeight="1" x14ac:dyDescent="0.2">
      <c r="C17" s="126" t="s">
        <v>42</v>
      </c>
      <c r="D17" s="113" t="s">
        <v>43</v>
      </c>
      <c r="E17" s="114" t="s">
        <v>20</v>
      </c>
      <c r="F17" s="114" t="s">
        <v>21</v>
      </c>
      <c r="G17" s="115">
        <v>24</v>
      </c>
      <c r="H17" s="116" t="s">
        <v>22</v>
      </c>
      <c r="I17" s="117">
        <v>6</v>
      </c>
      <c r="J17" s="117"/>
      <c r="K17" s="117"/>
      <c r="L17" s="135"/>
      <c r="M17" s="39">
        <f t="shared" ref="M17" si="0">IFERROR(I17/I18,"ND")</f>
        <v>1</v>
      </c>
      <c r="N17" s="40">
        <f t="shared" ref="N17" si="1">IFERROR(((I17+J17+K17+L17)/(I18+J18+K18+L18)),"ND")</f>
        <v>0.25</v>
      </c>
      <c r="O17" s="44" t="s">
        <v>44</v>
      </c>
      <c r="P17" s="45"/>
      <c r="Q17" s="46"/>
    </row>
    <row r="18" spans="2:17" ht="81" customHeight="1" x14ac:dyDescent="0.2">
      <c r="C18" s="126"/>
      <c r="D18" s="113"/>
      <c r="E18" s="114"/>
      <c r="F18" s="114"/>
      <c r="G18" s="115"/>
      <c r="H18" s="116"/>
      <c r="I18" s="117">
        <v>6</v>
      </c>
      <c r="J18" s="117">
        <v>6</v>
      </c>
      <c r="K18" s="117">
        <v>6</v>
      </c>
      <c r="L18" s="135">
        <v>6</v>
      </c>
      <c r="M18" s="39"/>
      <c r="N18" s="40"/>
      <c r="O18" s="44"/>
      <c r="P18" s="45"/>
      <c r="Q18" s="46"/>
    </row>
    <row r="19" spans="2:17" ht="81" customHeight="1" x14ac:dyDescent="0.2">
      <c r="C19" s="126" t="s">
        <v>45</v>
      </c>
      <c r="D19" s="113" t="s">
        <v>46</v>
      </c>
      <c r="E19" s="114" t="s">
        <v>20</v>
      </c>
      <c r="F19" s="114" t="s">
        <v>21</v>
      </c>
      <c r="G19" s="115">
        <v>24</v>
      </c>
      <c r="H19" s="116" t="s">
        <v>22</v>
      </c>
      <c r="I19" s="117">
        <v>6</v>
      </c>
      <c r="J19" s="118"/>
      <c r="K19" s="118"/>
      <c r="L19" s="136"/>
      <c r="M19" s="39">
        <f t="shared" ref="M19" si="2">IFERROR(I19/I20,"ND")</f>
        <v>1</v>
      </c>
      <c r="N19" s="40">
        <f t="shared" ref="N19" si="3">IFERROR(((I19+J19+K19+L19)/(I20+J20+K20+L20)),"ND")</f>
        <v>0.25</v>
      </c>
      <c r="O19" s="44" t="s">
        <v>47</v>
      </c>
      <c r="P19" s="45"/>
      <c r="Q19" s="46"/>
    </row>
    <row r="20" spans="2:17" ht="81" customHeight="1" x14ac:dyDescent="0.2">
      <c r="C20" s="126"/>
      <c r="D20" s="113"/>
      <c r="E20" s="114"/>
      <c r="F20" s="114"/>
      <c r="G20" s="115"/>
      <c r="H20" s="116"/>
      <c r="I20" s="117">
        <v>6</v>
      </c>
      <c r="J20" s="117">
        <v>6</v>
      </c>
      <c r="K20" s="117">
        <v>6</v>
      </c>
      <c r="L20" s="135">
        <v>6</v>
      </c>
      <c r="M20" s="39"/>
      <c r="N20" s="40"/>
      <c r="O20" s="44"/>
      <c r="P20" s="45"/>
      <c r="Q20" s="46"/>
    </row>
    <row r="21" spans="2:17" ht="81" customHeight="1" x14ac:dyDescent="0.2">
      <c r="C21" s="126" t="s">
        <v>48</v>
      </c>
      <c r="D21" s="119" t="s">
        <v>49</v>
      </c>
      <c r="E21" s="114" t="s">
        <v>20</v>
      </c>
      <c r="F21" s="114" t="s">
        <v>21</v>
      </c>
      <c r="G21" s="115">
        <v>108</v>
      </c>
      <c r="H21" s="116" t="s">
        <v>22</v>
      </c>
      <c r="I21" s="117">
        <v>19</v>
      </c>
      <c r="J21" s="117"/>
      <c r="K21" s="117"/>
      <c r="L21" s="135"/>
      <c r="M21" s="39">
        <f t="shared" ref="M21" si="4">IFERROR(I21/I22,"ND")</f>
        <v>1</v>
      </c>
      <c r="N21" s="40">
        <f t="shared" ref="N21" si="5">IFERROR(((I21+J21+K21+L21)/(I22+J22+K22+L22)),"ND")</f>
        <v>0.17592592592592593</v>
      </c>
      <c r="O21" s="44" t="s">
        <v>50</v>
      </c>
      <c r="P21" s="45"/>
      <c r="Q21" s="46"/>
    </row>
    <row r="22" spans="2:17" ht="81" customHeight="1" x14ac:dyDescent="0.2">
      <c r="C22" s="126"/>
      <c r="D22" s="119"/>
      <c r="E22" s="114"/>
      <c r="F22" s="114"/>
      <c r="G22" s="115"/>
      <c r="H22" s="116"/>
      <c r="I22" s="117">
        <v>19</v>
      </c>
      <c r="J22" s="117">
        <v>27</v>
      </c>
      <c r="K22" s="117">
        <v>33</v>
      </c>
      <c r="L22" s="135">
        <v>29</v>
      </c>
      <c r="M22" s="39"/>
      <c r="N22" s="40"/>
      <c r="O22" s="44"/>
      <c r="P22" s="45"/>
      <c r="Q22" s="46"/>
    </row>
    <row r="23" spans="2:17" ht="81" customHeight="1" x14ac:dyDescent="0.2">
      <c r="C23" s="126" t="s">
        <v>51</v>
      </c>
      <c r="D23" s="113" t="s">
        <v>52</v>
      </c>
      <c r="E23" s="114" t="s">
        <v>18</v>
      </c>
      <c r="F23" s="114" t="s">
        <v>21</v>
      </c>
      <c r="G23" s="115">
        <v>31</v>
      </c>
      <c r="H23" s="116" t="s">
        <v>22</v>
      </c>
      <c r="I23" s="117">
        <v>3</v>
      </c>
      <c r="J23" s="118"/>
      <c r="K23" s="118"/>
      <c r="L23" s="136"/>
      <c r="M23" s="39">
        <f t="shared" ref="M23" si="6">IFERROR(I23/I24,"ND")</f>
        <v>1</v>
      </c>
      <c r="N23" s="40">
        <f t="shared" ref="N23:N27" si="7">IFERROR(((I23+J23+K23+L23)/(I24+J24+K24+L24)),"ND")</f>
        <v>9.6774193548387094E-2</v>
      </c>
      <c r="O23" s="41" t="s">
        <v>53</v>
      </c>
      <c r="P23" s="42"/>
      <c r="Q23" s="43"/>
    </row>
    <row r="24" spans="2:17" ht="81" customHeight="1" x14ac:dyDescent="0.2">
      <c r="C24" s="126"/>
      <c r="D24" s="113"/>
      <c r="E24" s="114"/>
      <c r="F24" s="114"/>
      <c r="G24" s="115"/>
      <c r="H24" s="116"/>
      <c r="I24" s="117">
        <v>3</v>
      </c>
      <c r="J24" s="117">
        <v>7</v>
      </c>
      <c r="K24" s="117">
        <v>7</v>
      </c>
      <c r="L24" s="135">
        <v>14</v>
      </c>
      <c r="M24" s="39"/>
      <c r="N24" s="40"/>
      <c r="O24" s="41"/>
      <c r="P24" s="42"/>
      <c r="Q24" s="43"/>
    </row>
    <row r="25" spans="2:17" ht="81" customHeight="1" x14ac:dyDescent="0.2">
      <c r="B25" s="15"/>
      <c r="C25" s="126" t="s">
        <v>54</v>
      </c>
      <c r="D25" s="113" t="s">
        <v>27</v>
      </c>
      <c r="E25" s="114" t="s">
        <v>18</v>
      </c>
      <c r="F25" s="114" t="s">
        <v>21</v>
      </c>
      <c r="G25" s="115">
        <v>69</v>
      </c>
      <c r="H25" s="116" t="s">
        <v>22</v>
      </c>
      <c r="I25" s="117">
        <v>16</v>
      </c>
      <c r="J25" s="118"/>
      <c r="K25" s="118"/>
      <c r="L25" s="136"/>
      <c r="M25" s="39">
        <f t="shared" ref="M25" si="8">IFERROR(I25/I26,"ND")</f>
        <v>1</v>
      </c>
      <c r="N25" s="40">
        <f t="shared" si="7"/>
        <v>0.2318840579710145</v>
      </c>
      <c r="O25" s="41" t="s">
        <v>55</v>
      </c>
      <c r="P25" s="42"/>
      <c r="Q25" s="43"/>
    </row>
    <row r="26" spans="2:17" ht="81" customHeight="1" x14ac:dyDescent="0.2">
      <c r="C26" s="126"/>
      <c r="D26" s="113"/>
      <c r="E26" s="114"/>
      <c r="F26" s="114"/>
      <c r="G26" s="115"/>
      <c r="H26" s="116"/>
      <c r="I26" s="117">
        <v>16</v>
      </c>
      <c r="J26" s="117">
        <v>20</v>
      </c>
      <c r="K26" s="117">
        <v>19</v>
      </c>
      <c r="L26" s="135">
        <v>14</v>
      </c>
      <c r="M26" s="39"/>
      <c r="N26" s="40"/>
      <c r="O26" s="41"/>
      <c r="P26" s="42"/>
      <c r="Q26" s="43"/>
    </row>
    <row r="27" spans="2:17" ht="81" customHeight="1" x14ac:dyDescent="0.2">
      <c r="B27" s="15"/>
      <c r="C27" s="126" t="s">
        <v>56</v>
      </c>
      <c r="D27" s="113" t="s">
        <v>57</v>
      </c>
      <c r="E27" s="114" t="s">
        <v>20</v>
      </c>
      <c r="F27" s="114" t="s">
        <v>21</v>
      </c>
      <c r="G27" s="115">
        <v>8</v>
      </c>
      <c r="H27" s="116" t="s">
        <v>22</v>
      </c>
      <c r="I27" s="117">
        <v>0</v>
      </c>
      <c r="J27" s="118"/>
      <c r="K27" s="118"/>
      <c r="L27" s="136"/>
      <c r="M27" s="39" t="str">
        <f t="shared" ref="M27" si="9">IFERROR(I27/I28,"ND")</f>
        <v>ND</v>
      </c>
      <c r="N27" s="40">
        <f t="shared" si="7"/>
        <v>0</v>
      </c>
      <c r="O27" s="41" t="s">
        <v>58</v>
      </c>
      <c r="P27" s="42"/>
      <c r="Q27" s="43"/>
    </row>
    <row r="28" spans="2:17" ht="81" customHeight="1" x14ac:dyDescent="0.2">
      <c r="C28" s="126"/>
      <c r="D28" s="113"/>
      <c r="E28" s="114"/>
      <c r="F28" s="114"/>
      <c r="G28" s="115"/>
      <c r="H28" s="116"/>
      <c r="I28" s="117">
        <v>0</v>
      </c>
      <c r="J28" s="117">
        <v>0</v>
      </c>
      <c r="K28" s="117">
        <v>7</v>
      </c>
      <c r="L28" s="135">
        <v>1</v>
      </c>
      <c r="M28" s="39"/>
      <c r="N28" s="40"/>
      <c r="O28" s="41"/>
      <c r="P28" s="42"/>
      <c r="Q28" s="43"/>
    </row>
    <row r="29" spans="2:17" ht="81" customHeight="1" x14ac:dyDescent="0.2">
      <c r="B29" s="15"/>
      <c r="C29" s="126" t="s">
        <v>59</v>
      </c>
      <c r="D29" s="113" t="s">
        <v>60</v>
      </c>
      <c r="E29" s="114" t="s">
        <v>20</v>
      </c>
      <c r="F29" s="114" t="s">
        <v>21</v>
      </c>
      <c r="G29" s="115">
        <v>1</v>
      </c>
      <c r="H29" s="116" t="s">
        <v>22</v>
      </c>
      <c r="I29" s="117">
        <v>0</v>
      </c>
      <c r="J29" s="118"/>
      <c r="K29" s="118"/>
      <c r="L29" s="136"/>
      <c r="M29" s="39" t="str">
        <f t="shared" ref="M29" si="10">IFERROR(I29/I30,"ND")</f>
        <v>ND</v>
      </c>
      <c r="N29" s="40">
        <f t="shared" ref="N29" si="11">IFERROR(((I29+J29+K29+L29)/(I30+J30+K30+L30)),"ND")</f>
        <v>0</v>
      </c>
      <c r="O29" s="41" t="s">
        <v>61</v>
      </c>
      <c r="P29" s="42"/>
      <c r="Q29" s="43"/>
    </row>
    <row r="30" spans="2:17" ht="81" customHeight="1" x14ac:dyDescent="0.2">
      <c r="C30" s="126"/>
      <c r="D30" s="113"/>
      <c r="E30" s="114"/>
      <c r="F30" s="114"/>
      <c r="G30" s="115"/>
      <c r="H30" s="116"/>
      <c r="I30" s="117">
        <v>0</v>
      </c>
      <c r="J30" s="117">
        <v>0</v>
      </c>
      <c r="K30" s="117">
        <v>1</v>
      </c>
      <c r="L30" s="135">
        <v>0</v>
      </c>
      <c r="M30" s="39"/>
      <c r="N30" s="40"/>
      <c r="O30" s="41"/>
      <c r="P30" s="42"/>
      <c r="Q30" s="43"/>
    </row>
    <row r="31" spans="2:17" ht="81" customHeight="1" x14ac:dyDescent="0.2">
      <c r="B31" s="15"/>
      <c r="C31" s="126" t="s">
        <v>62</v>
      </c>
      <c r="D31" s="113" t="s">
        <v>63</v>
      </c>
      <c r="E31" s="114" t="s">
        <v>20</v>
      </c>
      <c r="F31" s="114" t="s">
        <v>21</v>
      </c>
      <c r="G31" s="115">
        <v>1</v>
      </c>
      <c r="H31" s="116" t="s">
        <v>22</v>
      </c>
      <c r="I31" s="117">
        <v>0</v>
      </c>
      <c r="J31" s="118"/>
      <c r="K31" s="118"/>
      <c r="L31" s="136"/>
      <c r="M31" s="39" t="str">
        <f t="shared" ref="M31" si="12">IFERROR(I31/I32,"ND")</f>
        <v>ND</v>
      </c>
      <c r="N31" s="40">
        <f t="shared" ref="N31" si="13">IFERROR(((I31+J31+K31+L31)/(I32+J32+K32+L32)),"ND")</f>
        <v>0</v>
      </c>
      <c r="O31" s="41" t="s">
        <v>64</v>
      </c>
      <c r="P31" s="42"/>
      <c r="Q31" s="43"/>
    </row>
    <row r="32" spans="2:17" ht="81" customHeight="1" x14ac:dyDescent="0.2">
      <c r="C32" s="126"/>
      <c r="D32" s="113"/>
      <c r="E32" s="114"/>
      <c r="F32" s="114"/>
      <c r="G32" s="115"/>
      <c r="H32" s="116"/>
      <c r="I32" s="117">
        <v>0</v>
      </c>
      <c r="J32" s="117">
        <v>0</v>
      </c>
      <c r="K32" s="117">
        <v>1</v>
      </c>
      <c r="L32" s="135">
        <v>0</v>
      </c>
      <c r="M32" s="39"/>
      <c r="N32" s="40"/>
      <c r="O32" s="41"/>
      <c r="P32" s="42"/>
      <c r="Q32" s="43"/>
    </row>
    <row r="33" spans="2:17" ht="81" customHeight="1" x14ac:dyDescent="0.2">
      <c r="C33" s="126" t="s">
        <v>65</v>
      </c>
      <c r="D33" s="113" t="s">
        <v>66</v>
      </c>
      <c r="E33" s="114" t="s">
        <v>18</v>
      </c>
      <c r="F33" s="114" t="s">
        <v>21</v>
      </c>
      <c r="G33" s="115">
        <v>233</v>
      </c>
      <c r="H33" s="116" t="s">
        <v>22</v>
      </c>
      <c r="I33" s="117">
        <v>35</v>
      </c>
      <c r="J33" s="118"/>
      <c r="K33" s="118"/>
      <c r="L33" s="136"/>
      <c r="M33" s="39">
        <f t="shared" ref="M33" si="14">IFERROR(I33/I34,"ND")</f>
        <v>0.83333333333333337</v>
      </c>
      <c r="N33" s="40">
        <f t="shared" ref="N33" si="15">IFERROR(((I33+J33+K33+L33)/(I34+J34+K34+L34)),"ND")</f>
        <v>0.15021459227467812</v>
      </c>
      <c r="O33" s="41" t="s">
        <v>318</v>
      </c>
      <c r="P33" s="42"/>
      <c r="Q33" s="43"/>
    </row>
    <row r="34" spans="2:17" ht="81" customHeight="1" x14ac:dyDescent="0.2">
      <c r="B34" s="15"/>
      <c r="C34" s="126"/>
      <c r="D34" s="113"/>
      <c r="E34" s="114"/>
      <c r="F34" s="114"/>
      <c r="G34" s="115"/>
      <c r="H34" s="116"/>
      <c r="I34" s="117">
        <v>42</v>
      </c>
      <c r="J34" s="117">
        <v>63</v>
      </c>
      <c r="K34" s="117">
        <v>72</v>
      </c>
      <c r="L34" s="135">
        <v>56</v>
      </c>
      <c r="M34" s="39"/>
      <c r="N34" s="40"/>
      <c r="O34" s="41"/>
      <c r="P34" s="42"/>
      <c r="Q34" s="43"/>
    </row>
    <row r="35" spans="2:17" ht="90" customHeight="1" x14ac:dyDescent="0.2">
      <c r="C35" s="126" t="s">
        <v>67</v>
      </c>
      <c r="D35" s="113" t="s">
        <v>68</v>
      </c>
      <c r="E35" s="114" t="s">
        <v>18</v>
      </c>
      <c r="F35" s="114" t="s">
        <v>21</v>
      </c>
      <c r="G35" s="115">
        <v>233</v>
      </c>
      <c r="H35" s="116" t="s">
        <v>22</v>
      </c>
      <c r="I35" s="117">
        <v>35</v>
      </c>
      <c r="J35" s="118"/>
      <c r="K35" s="118"/>
      <c r="L35" s="136"/>
      <c r="M35" s="39">
        <f t="shared" ref="M35" si="16">IFERROR(I35/I36,"ND")</f>
        <v>0.83333333333333337</v>
      </c>
      <c r="N35" s="40">
        <f t="shared" ref="N35" si="17">IFERROR(((I35+J35+K35+L35)/(I36+J36+K36+L36)),"ND")</f>
        <v>0.15021459227467812</v>
      </c>
      <c r="O35" s="41" t="s">
        <v>317</v>
      </c>
      <c r="P35" s="42"/>
      <c r="Q35" s="43"/>
    </row>
    <row r="36" spans="2:17" ht="74" customHeight="1" x14ac:dyDescent="0.2">
      <c r="C36" s="126"/>
      <c r="D36" s="113"/>
      <c r="E36" s="114"/>
      <c r="F36" s="114"/>
      <c r="G36" s="115"/>
      <c r="H36" s="116"/>
      <c r="I36" s="117">
        <v>42</v>
      </c>
      <c r="J36" s="117">
        <v>63</v>
      </c>
      <c r="K36" s="117">
        <v>72</v>
      </c>
      <c r="L36" s="135">
        <v>56</v>
      </c>
      <c r="M36" s="39"/>
      <c r="N36" s="40"/>
      <c r="O36" s="41"/>
      <c r="P36" s="42"/>
      <c r="Q36" s="43"/>
    </row>
    <row r="37" spans="2:17" ht="113" customHeight="1" x14ac:dyDescent="0.2">
      <c r="C37" s="126" t="s">
        <v>69</v>
      </c>
      <c r="D37" s="113" t="s">
        <v>70</v>
      </c>
      <c r="E37" s="114" t="s">
        <v>18</v>
      </c>
      <c r="F37" s="114" t="s">
        <v>21</v>
      </c>
      <c r="G37" s="115">
        <v>420</v>
      </c>
      <c r="H37" s="116" t="s">
        <v>22</v>
      </c>
      <c r="I37" s="117">
        <v>51</v>
      </c>
      <c r="J37" s="118"/>
      <c r="K37" s="118"/>
      <c r="L37" s="136"/>
      <c r="M37" s="39">
        <f t="shared" ref="M37" si="18">IFERROR(I37/I38,"ND")</f>
        <v>1</v>
      </c>
      <c r="N37" s="40">
        <f t="shared" ref="N37:N41" si="19">IFERROR(((I37+J37+K37+L37)/(I38+J38+K38+L38)),"ND")</f>
        <v>0.12142857142857143</v>
      </c>
      <c r="O37" s="41" t="s">
        <v>319</v>
      </c>
      <c r="P37" s="42"/>
      <c r="Q37" s="43"/>
    </row>
    <row r="38" spans="2:17" ht="113" customHeight="1" x14ac:dyDescent="0.2">
      <c r="C38" s="126"/>
      <c r="D38" s="113"/>
      <c r="E38" s="114"/>
      <c r="F38" s="114"/>
      <c r="G38" s="115"/>
      <c r="H38" s="116"/>
      <c r="I38" s="117">
        <v>51</v>
      </c>
      <c r="J38" s="117">
        <v>323</v>
      </c>
      <c r="K38" s="117">
        <v>23</v>
      </c>
      <c r="L38" s="135">
        <v>23</v>
      </c>
      <c r="M38" s="39"/>
      <c r="N38" s="40"/>
      <c r="O38" s="41"/>
      <c r="P38" s="42"/>
      <c r="Q38" s="43"/>
    </row>
    <row r="39" spans="2:17" ht="81" customHeight="1" x14ac:dyDescent="0.2">
      <c r="C39" s="126" t="s">
        <v>71</v>
      </c>
      <c r="D39" s="113" t="s">
        <v>72</v>
      </c>
      <c r="E39" s="114" t="s">
        <v>18</v>
      </c>
      <c r="F39" s="114" t="s">
        <v>21</v>
      </c>
      <c r="G39" s="115">
        <v>406</v>
      </c>
      <c r="H39" s="116" t="s">
        <v>22</v>
      </c>
      <c r="I39" s="117">
        <v>51</v>
      </c>
      <c r="J39" s="118"/>
      <c r="K39" s="118"/>
      <c r="L39" s="136"/>
      <c r="M39" s="39">
        <f t="shared" ref="M39" si="20">IFERROR(I39/I40,"ND")</f>
        <v>1</v>
      </c>
      <c r="N39" s="40">
        <f>IFERROR(((I39+J39+K39+L39)/(I40+J40+K40+L40)),"ND")</f>
        <v>0.12561576354679804</v>
      </c>
      <c r="O39" s="41" t="s">
        <v>73</v>
      </c>
      <c r="P39" s="42"/>
      <c r="Q39" s="43"/>
    </row>
    <row r="40" spans="2:17" ht="81" customHeight="1" x14ac:dyDescent="0.2">
      <c r="C40" s="126"/>
      <c r="D40" s="113"/>
      <c r="E40" s="114"/>
      <c r="F40" s="114"/>
      <c r="G40" s="115"/>
      <c r="H40" s="116"/>
      <c r="I40" s="117">
        <v>51</v>
      </c>
      <c r="J40" s="117">
        <v>315</v>
      </c>
      <c r="K40" s="117">
        <v>20</v>
      </c>
      <c r="L40" s="135">
        <v>20</v>
      </c>
      <c r="M40" s="39"/>
      <c r="N40" s="40"/>
      <c r="O40" s="41"/>
      <c r="P40" s="42"/>
      <c r="Q40" s="43"/>
    </row>
    <row r="41" spans="2:17" ht="88" customHeight="1" x14ac:dyDescent="0.2">
      <c r="C41" s="126" t="s">
        <v>74</v>
      </c>
      <c r="D41" s="113" t="s">
        <v>75</v>
      </c>
      <c r="E41" s="114" t="s">
        <v>18</v>
      </c>
      <c r="F41" s="114" t="s">
        <v>21</v>
      </c>
      <c r="G41" s="115">
        <v>14</v>
      </c>
      <c r="H41" s="116" t="s">
        <v>22</v>
      </c>
      <c r="I41" s="117">
        <v>0</v>
      </c>
      <c r="J41" s="118"/>
      <c r="K41" s="118"/>
      <c r="L41" s="136"/>
      <c r="M41" s="39" t="str">
        <f t="shared" ref="M41" si="21">IFERROR(I41/I42,"ND")</f>
        <v>ND</v>
      </c>
      <c r="N41" s="40">
        <f t="shared" si="19"/>
        <v>0</v>
      </c>
      <c r="O41" s="41" t="s">
        <v>76</v>
      </c>
      <c r="P41" s="42"/>
      <c r="Q41" s="43"/>
    </row>
    <row r="42" spans="2:17" ht="89" customHeight="1" x14ac:dyDescent="0.2">
      <c r="C42" s="126"/>
      <c r="D42" s="113"/>
      <c r="E42" s="114"/>
      <c r="F42" s="114"/>
      <c r="G42" s="115"/>
      <c r="H42" s="116"/>
      <c r="I42" s="117">
        <v>0</v>
      </c>
      <c r="J42" s="117">
        <v>8</v>
      </c>
      <c r="K42" s="117">
        <v>3</v>
      </c>
      <c r="L42" s="135">
        <v>3</v>
      </c>
      <c r="M42" s="39"/>
      <c r="N42" s="40"/>
      <c r="O42" s="41"/>
      <c r="P42" s="42"/>
      <c r="Q42" s="43"/>
    </row>
    <row r="43" spans="2:17" ht="101" customHeight="1" x14ac:dyDescent="0.2">
      <c r="B43" s="15"/>
      <c r="C43" s="126" t="s">
        <v>77</v>
      </c>
      <c r="D43" s="113" t="s">
        <v>78</v>
      </c>
      <c r="E43" s="114" t="s">
        <v>18</v>
      </c>
      <c r="F43" s="114" t="s">
        <v>21</v>
      </c>
      <c r="G43" s="115">
        <v>249</v>
      </c>
      <c r="H43" s="116" t="s">
        <v>22</v>
      </c>
      <c r="I43" s="117">
        <v>75</v>
      </c>
      <c r="J43" s="118"/>
      <c r="K43" s="118"/>
      <c r="L43" s="136"/>
      <c r="M43" s="39">
        <f t="shared" ref="M43" si="22">IFERROR(I43/I44,"ND")</f>
        <v>1.2295081967213115</v>
      </c>
      <c r="N43" s="40">
        <f t="shared" ref="N43" si="23">IFERROR(((I43+J43+K43+L43)/(I44+J44+K44+L44)),"ND")</f>
        <v>0.30120481927710846</v>
      </c>
      <c r="O43" s="41" t="s">
        <v>79</v>
      </c>
      <c r="P43" s="42"/>
      <c r="Q43" s="43"/>
    </row>
    <row r="44" spans="2:17" ht="101" customHeight="1" x14ac:dyDescent="0.2">
      <c r="C44" s="126"/>
      <c r="D44" s="113"/>
      <c r="E44" s="114"/>
      <c r="F44" s="114"/>
      <c r="G44" s="115"/>
      <c r="H44" s="116"/>
      <c r="I44" s="117">
        <v>61</v>
      </c>
      <c r="J44" s="117">
        <v>63</v>
      </c>
      <c r="K44" s="117">
        <v>62</v>
      </c>
      <c r="L44" s="135">
        <v>63</v>
      </c>
      <c r="M44" s="39"/>
      <c r="N44" s="40"/>
      <c r="O44" s="41"/>
      <c r="P44" s="42"/>
      <c r="Q44" s="43"/>
    </row>
    <row r="45" spans="2:17" ht="101" customHeight="1" x14ac:dyDescent="0.2">
      <c r="C45" s="126" t="s">
        <v>80</v>
      </c>
      <c r="D45" s="112" t="s">
        <v>81</v>
      </c>
      <c r="E45" s="114" t="s">
        <v>18</v>
      </c>
      <c r="F45" s="114" t="s">
        <v>21</v>
      </c>
      <c r="G45" s="115">
        <v>240</v>
      </c>
      <c r="H45" s="116" t="s">
        <v>22</v>
      </c>
      <c r="I45" s="117">
        <v>74</v>
      </c>
      <c r="J45" s="118"/>
      <c r="K45" s="118"/>
      <c r="L45" s="136"/>
      <c r="M45" s="39">
        <f t="shared" ref="M45" si="24">IFERROR(I45/I46,"ND")</f>
        <v>1.2333333333333334</v>
      </c>
      <c r="N45" s="40">
        <f t="shared" ref="N45" si="25">IFERROR(((I45+J45+K45+L45)/(I46+J46+K46+L46)),"ND")</f>
        <v>0.30833333333333335</v>
      </c>
      <c r="O45" s="41" t="s">
        <v>82</v>
      </c>
      <c r="P45" s="42"/>
      <c r="Q45" s="43"/>
    </row>
    <row r="46" spans="2:17" ht="101" customHeight="1" x14ac:dyDescent="0.2">
      <c r="C46" s="126"/>
      <c r="D46" s="113"/>
      <c r="E46" s="114"/>
      <c r="F46" s="114"/>
      <c r="G46" s="115"/>
      <c r="H46" s="116"/>
      <c r="I46" s="117">
        <v>60</v>
      </c>
      <c r="J46" s="117">
        <v>60</v>
      </c>
      <c r="K46" s="117">
        <v>60</v>
      </c>
      <c r="L46" s="135">
        <v>60</v>
      </c>
      <c r="M46" s="39"/>
      <c r="N46" s="40"/>
      <c r="O46" s="41"/>
      <c r="P46" s="42"/>
      <c r="Q46" s="43"/>
    </row>
    <row r="47" spans="2:17" ht="81" customHeight="1" x14ac:dyDescent="0.2">
      <c r="C47" s="126" t="s">
        <v>83</v>
      </c>
      <c r="D47" s="113" t="s">
        <v>84</v>
      </c>
      <c r="E47" s="114" t="s">
        <v>18</v>
      </c>
      <c r="F47" s="114" t="s">
        <v>21</v>
      </c>
      <c r="G47" s="115">
        <v>5</v>
      </c>
      <c r="H47" s="116" t="s">
        <v>22</v>
      </c>
      <c r="I47" s="117">
        <v>0</v>
      </c>
      <c r="J47" s="118"/>
      <c r="K47" s="118"/>
      <c r="L47" s="136"/>
      <c r="M47" s="39" t="str">
        <f t="shared" ref="M47" si="26">IFERROR(I47/I48,"ND")</f>
        <v>ND</v>
      </c>
      <c r="N47" s="40">
        <f t="shared" ref="N47" si="27">IFERROR(((I47+J47+K47+L47)/(I48+J48+K48+L48)),"ND")</f>
        <v>0</v>
      </c>
      <c r="O47" s="41" t="s">
        <v>85</v>
      </c>
      <c r="P47" s="42"/>
      <c r="Q47" s="43"/>
    </row>
    <row r="48" spans="2:17" ht="81" customHeight="1" x14ac:dyDescent="0.2">
      <c r="C48" s="126"/>
      <c r="D48" s="113"/>
      <c r="E48" s="114"/>
      <c r="F48" s="114"/>
      <c r="G48" s="115"/>
      <c r="H48" s="116"/>
      <c r="I48" s="117">
        <v>0</v>
      </c>
      <c r="J48" s="117">
        <v>2</v>
      </c>
      <c r="K48" s="117">
        <v>1</v>
      </c>
      <c r="L48" s="135">
        <v>2</v>
      </c>
      <c r="M48" s="39"/>
      <c r="N48" s="40"/>
      <c r="O48" s="41"/>
      <c r="P48" s="42"/>
      <c r="Q48" s="43"/>
    </row>
    <row r="49" spans="3:18" ht="81" customHeight="1" x14ac:dyDescent="0.2">
      <c r="C49" s="126" t="s">
        <v>86</v>
      </c>
      <c r="D49" s="113" t="s">
        <v>87</v>
      </c>
      <c r="E49" s="114" t="s">
        <v>18</v>
      </c>
      <c r="F49" s="114" t="s">
        <v>21</v>
      </c>
      <c r="G49" s="115">
        <v>4</v>
      </c>
      <c r="H49" s="116" t="s">
        <v>22</v>
      </c>
      <c r="I49" s="117">
        <v>1</v>
      </c>
      <c r="J49" s="118"/>
      <c r="K49" s="118"/>
      <c r="L49" s="136"/>
      <c r="M49" s="39">
        <f t="shared" ref="M49" si="28">IFERROR(I49/I50,"ND")</f>
        <v>1</v>
      </c>
      <c r="N49" s="40">
        <f t="shared" ref="N49" si="29">IFERROR(((I49+J49+K49+L49)/(I50+J50+K50+L50)),"ND")</f>
        <v>0.25</v>
      </c>
      <c r="O49" s="41" t="s">
        <v>320</v>
      </c>
      <c r="P49" s="42"/>
      <c r="Q49" s="43"/>
    </row>
    <row r="50" spans="3:18" ht="81" customHeight="1" x14ac:dyDescent="0.2">
      <c r="C50" s="126"/>
      <c r="D50" s="113"/>
      <c r="E50" s="114"/>
      <c r="F50" s="114"/>
      <c r="G50" s="115"/>
      <c r="H50" s="116"/>
      <c r="I50" s="117">
        <v>1</v>
      </c>
      <c r="J50" s="117">
        <v>1</v>
      </c>
      <c r="K50" s="117">
        <v>1</v>
      </c>
      <c r="L50" s="135">
        <v>1</v>
      </c>
      <c r="M50" s="39"/>
      <c r="N50" s="40"/>
      <c r="O50" s="41"/>
      <c r="P50" s="42"/>
      <c r="Q50" s="43"/>
    </row>
    <row r="51" spans="3:18" ht="91" customHeight="1" x14ac:dyDescent="0.2">
      <c r="C51" s="126" t="s">
        <v>88</v>
      </c>
      <c r="D51" s="113" t="s">
        <v>89</v>
      </c>
      <c r="E51" s="114" t="s">
        <v>18</v>
      </c>
      <c r="F51" s="114" t="s">
        <v>21</v>
      </c>
      <c r="G51" s="115">
        <v>74</v>
      </c>
      <c r="H51" s="116" t="s">
        <v>22</v>
      </c>
      <c r="I51" s="117">
        <v>23</v>
      </c>
      <c r="J51" s="118"/>
      <c r="K51" s="118"/>
      <c r="L51" s="136"/>
      <c r="M51" s="39">
        <f t="shared" ref="M51" si="30">IFERROR(I51/I52,"ND")</f>
        <v>1</v>
      </c>
      <c r="N51" s="40">
        <f t="shared" ref="N51" si="31">IFERROR(((I51+J51+K51+L51)/(I52+J52+K52+L52)),"ND")</f>
        <v>0.3108108108108108</v>
      </c>
      <c r="O51" s="41" t="s">
        <v>90</v>
      </c>
      <c r="P51" s="42"/>
      <c r="Q51" s="43"/>
    </row>
    <row r="52" spans="3:18" ht="91" customHeight="1" x14ac:dyDescent="0.2">
      <c r="C52" s="126"/>
      <c r="D52" s="113"/>
      <c r="E52" s="114"/>
      <c r="F52" s="114"/>
      <c r="G52" s="115"/>
      <c r="H52" s="116"/>
      <c r="I52" s="117">
        <v>23</v>
      </c>
      <c r="J52" s="117">
        <v>17</v>
      </c>
      <c r="K52" s="117">
        <v>17</v>
      </c>
      <c r="L52" s="135">
        <v>17</v>
      </c>
      <c r="M52" s="39"/>
      <c r="N52" s="40"/>
      <c r="O52" s="41"/>
      <c r="P52" s="42"/>
      <c r="Q52" s="43"/>
    </row>
    <row r="53" spans="3:18" ht="109" customHeight="1" x14ac:dyDescent="0.2">
      <c r="C53" s="126" t="s">
        <v>91</v>
      </c>
      <c r="D53" s="113" t="s">
        <v>92</v>
      </c>
      <c r="E53" s="114" t="s">
        <v>18</v>
      </c>
      <c r="F53" s="114" t="s">
        <v>21</v>
      </c>
      <c r="G53" s="115">
        <v>21</v>
      </c>
      <c r="H53" s="116" t="s">
        <v>22</v>
      </c>
      <c r="I53" s="117">
        <v>3</v>
      </c>
      <c r="J53" s="118"/>
      <c r="K53" s="118"/>
      <c r="L53" s="136"/>
      <c r="M53" s="39">
        <f t="shared" ref="M53" si="32">IFERROR(I53/I54,"ND")</f>
        <v>1</v>
      </c>
      <c r="N53" s="40">
        <f t="shared" ref="N53" si="33">IFERROR(((I53+J53+K53+L53)/(I54+J54+K54+L54)),"ND")</f>
        <v>0.14285714285714285</v>
      </c>
      <c r="O53" s="41" t="s">
        <v>93</v>
      </c>
      <c r="P53" s="42"/>
      <c r="Q53" s="43"/>
    </row>
    <row r="54" spans="3:18" ht="109" customHeight="1" x14ac:dyDescent="0.2">
      <c r="C54" s="126"/>
      <c r="D54" s="113"/>
      <c r="E54" s="114"/>
      <c r="F54" s="114"/>
      <c r="G54" s="115"/>
      <c r="H54" s="116"/>
      <c r="I54" s="117">
        <v>3</v>
      </c>
      <c r="J54" s="117">
        <v>6</v>
      </c>
      <c r="K54" s="117">
        <v>6</v>
      </c>
      <c r="L54" s="135">
        <v>6</v>
      </c>
      <c r="M54" s="39"/>
      <c r="N54" s="40"/>
      <c r="O54" s="41"/>
      <c r="P54" s="42"/>
      <c r="Q54" s="43"/>
    </row>
    <row r="55" spans="3:18" ht="81" customHeight="1" x14ac:dyDescent="0.2">
      <c r="C55" s="126" t="s">
        <v>94</v>
      </c>
      <c r="D55" s="113" t="s">
        <v>95</v>
      </c>
      <c r="E55" s="114" t="s">
        <v>18</v>
      </c>
      <c r="F55" s="114" t="s">
        <v>21</v>
      </c>
      <c r="G55" s="115">
        <v>53</v>
      </c>
      <c r="H55" s="116" t="s">
        <v>22</v>
      </c>
      <c r="I55" s="117">
        <v>20</v>
      </c>
      <c r="J55" s="118"/>
      <c r="K55" s="118"/>
      <c r="L55" s="136"/>
      <c r="M55" s="39">
        <f t="shared" ref="M55" si="34">IFERROR(I55/I56,"ND")</f>
        <v>1</v>
      </c>
      <c r="N55" s="40">
        <f t="shared" ref="N55" si="35">IFERROR(((I55+J55+K55+L55)/(I56+J56+K56+L56)),"ND")</f>
        <v>0.37735849056603776</v>
      </c>
      <c r="O55" s="41" t="s">
        <v>96</v>
      </c>
      <c r="P55" s="42"/>
      <c r="Q55" s="43"/>
    </row>
    <row r="56" spans="3:18" ht="81" customHeight="1" x14ac:dyDescent="0.2">
      <c r="C56" s="126"/>
      <c r="D56" s="113"/>
      <c r="E56" s="114"/>
      <c r="F56" s="114"/>
      <c r="G56" s="115"/>
      <c r="H56" s="116"/>
      <c r="I56" s="117">
        <v>20</v>
      </c>
      <c r="J56" s="117">
        <v>11</v>
      </c>
      <c r="K56" s="117">
        <v>11</v>
      </c>
      <c r="L56" s="135">
        <v>11</v>
      </c>
      <c r="M56" s="39"/>
      <c r="N56" s="40"/>
      <c r="O56" s="41"/>
      <c r="P56" s="42"/>
      <c r="Q56" s="43"/>
      <c r="R56" s="1"/>
    </row>
    <row r="57" spans="3:18" ht="81" customHeight="1" x14ac:dyDescent="0.2">
      <c r="C57" s="126" t="s">
        <v>97</v>
      </c>
      <c r="D57" s="113" t="s">
        <v>98</v>
      </c>
      <c r="E57" s="114" t="s">
        <v>18</v>
      </c>
      <c r="F57" s="114" t="s">
        <v>21</v>
      </c>
      <c r="G57" s="115">
        <v>3</v>
      </c>
      <c r="H57" s="116" t="s">
        <v>22</v>
      </c>
      <c r="I57" s="117">
        <v>0</v>
      </c>
      <c r="J57" s="118"/>
      <c r="K57" s="118"/>
      <c r="L57" s="136"/>
      <c r="M57" s="39" t="str">
        <f t="shared" ref="M57" si="36">IFERROR(I57/I58,"ND")</f>
        <v>ND</v>
      </c>
      <c r="N57" s="40">
        <f t="shared" ref="N57" si="37">IFERROR(((I57+J57+K57+L57)/(I58+J58+K58+L58)),"ND")</f>
        <v>0</v>
      </c>
      <c r="O57" s="41" t="s">
        <v>99</v>
      </c>
      <c r="P57" s="42"/>
      <c r="Q57" s="43"/>
    </row>
    <row r="58" spans="3:18" ht="81" customHeight="1" x14ac:dyDescent="0.2">
      <c r="C58" s="126"/>
      <c r="D58" s="113"/>
      <c r="E58" s="114"/>
      <c r="F58" s="114"/>
      <c r="G58" s="115"/>
      <c r="H58" s="116"/>
      <c r="I58" s="117">
        <v>0</v>
      </c>
      <c r="J58" s="117">
        <v>1</v>
      </c>
      <c r="K58" s="117">
        <v>1</v>
      </c>
      <c r="L58" s="135">
        <v>1</v>
      </c>
      <c r="M58" s="39"/>
      <c r="N58" s="40"/>
      <c r="O58" s="41"/>
      <c r="P58" s="42"/>
      <c r="Q58" s="43"/>
    </row>
    <row r="59" spans="3:18" ht="81" customHeight="1" x14ac:dyDescent="0.2">
      <c r="C59" s="126" t="s">
        <v>100</v>
      </c>
      <c r="D59" s="120" t="s">
        <v>101</v>
      </c>
      <c r="E59" s="114" t="s">
        <v>18</v>
      </c>
      <c r="F59" s="114" t="s">
        <v>21</v>
      </c>
      <c r="G59" s="115">
        <v>3</v>
      </c>
      <c r="H59" s="116" t="s">
        <v>22</v>
      </c>
      <c r="I59" s="118">
        <v>0</v>
      </c>
      <c r="J59" s="118"/>
      <c r="K59" s="118"/>
      <c r="L59" s="136"/>
      <c r="M59" s="39" t="str">
        <f t="shared" ref="M59" si="38">IFERROR(I59/I60,"ND")</f>
        <v>ND</v>
      </c>
      <c r="N59" s="40">
        <f t="shared" ref="N59" si="39">IFERROR(((I59+J59+K59+L59)/(I60+J60+K60+L60)),"ND")</f>
        <v>0</v>
      </c>
      <c r="O59" s="41" t="s">
        <v>102</v>
      </c>
      <c r="P59" s="42"/>
      <c r="Q59" s="43"/>
    </row>
    <row r="60" spans="3:18" ht="81" customHeight="1" x14ac:dyDescent="0.2">
      <c r="C60" s="126"/>
      <c r="D60" s="120"/>
      <c r="E60" s="114"/>
      <c r="F60" s="114"/>
      <c r="G60" s="115"/>
      <c r="H60" s="116"/>
      <c r="I60" s="118">
        <v>0</v>
      </c>
      <c r="J60" s="118">
        <v>1</v>
      </c>
      <c r="K60" s="118">
        <v>1</v>
      </c>
      <c r="L60" s="136">
        <v>1</v>
      </c>
      <c r="M60" s="39"/>
      <c r="N60" s="40"/>
      <c r="O60" s="41"/>
      <c r="P60" s="42"/>
      <c r="Q60" s="43"/>
    </row>
    <row r="61" spans="3:18" ht="101" customHeight="1" x14ac:dyDescent="0.2">
      <c r="C61" s="126" t="s">
        <v>103</v>
      </c>
      <c r="D61" s="113" t="s">
        <v>104</v>
      </c>
      <c r="E61" s="114" t="s">
        <v>18</v>
      </c>
      <c r="F61" s="114" t="s">
        <v>21</v>
      </c>
      <c r="G61" s="115">
        <v>6</v>
      </c>
      <c r="H61" s="116" t="s">
        <v>22</v>
      </c>
      <c r="I61" s="118">
        <v>2</v>
      </c>
      <c r="J61" s="118"/>
      <c r="K61" s="118"/>
      <c r="L61" s="136"/>
      <c r="M61" s="39">
        <f t="shared" ref="M61" si="40">IFERROR(I61/I62,"ND")</f>
        <v>1</v>
      </c>
      <c r="N61" s="40">
        <f t="shared" ref="N61" si="41">IFERROR(((I61+J61+K61+L61)/(I62+J62+K62+L62)),"ND")</f>
        <v>0.33333333333333331</v>
      </c>
      <c r="O61" s="41" t="s">
        <v>105</v>
      </c>
      <c r="P61" s="42"/>
      <c r="Q61" s="43"/>
    </row>
    <row r="62" spans="3:18" ht="105" customHeight="1" x14ac:dyDescent="0.2">
      <c r="C62" s="126"/>
      <c r="D62" s="113"/>
      <c r="E62" s="114"/>
      <c r="F62" s="114"/>
      <c r="G62" s="115"/>
      <c r="H62" s="116"/>
      <c r="I62" s="118">
        <v>2</v>
      </c>
      <c r="J62" s="118">
        <v>1</v>
      </c>
      <c r="K62" s="118">
        <v>2</v>
      </c>
      <c r="L62" s="136">
        <v>1</v>
      </c>
      <c r="M62" s="39"/>
      <c r="N62" s="40"/>
      <c r="O62" s="41"/>
      <c r="P62" s="42"/>
      <c r="Q62" s="43"/>
    </row>
    <row r="63" spans="3:18" ht="81" customHeight="1" x14ac:dyDescent="0.2">
      <c r="C63" s="126" t="s">
        <v>106</v>
      </c>
      <c r="D63" s="113" t="s">
        <v>107</v>
      </c>
      <c r="E63" s="114" t="s">
        <v>18</v>
      </c>
      <c r="F63" s="114" t="s">
        <v>21</v>
      </c>
      <c r="G63" s="115">
        <v>2</v>
      </c>
      <c r="H63" s="116" t="s">
        <v>22</v>
      </c>
      <c r="I63" s="118">
        <v>1</v>
      </c>
      <c r="J63" s="118"/>
      <c r="K63" s="118"/>
      <c r="L63" s="136"/>
      <c r="M63" s="39">
        <f t="shared" ref="M63" si="42">IFERROR(I63/I64,"ND")</f>
        <v>1</v>
      </c>
      <c r="N63" s="40">
        <f t="shared" ref="N63" si="43">IFERROR(((I63+J63+K63+L63)/(I64+J64+K64+L64)),"ND")</f>
        <v>0.5</v>
      </c>
      <c r="O63" s="41" t="s">
        <v>321</v>
      </c>
      <c r="P63" s="42"/>
      <c r="Q63" s="43"/>
    </row>
    <row r="64" spans="3:18" ht="81" customHeight="1" x14ac:dyDescent="0.2">
      <c r="C64" s="126"/>
      <c r="D64" s="113"/>
      <c r="E64" s="114"/>
      <c r="F64" s="114"/>
      <c r="G64" s="115"/>
      <c r="H64" s="116"/>
      <c r="I64" s="118">
        <v>1</v>
      </c>
      <c r="J64" s="118">
        <v>0</v>
      </c>
      <c r="K64" s="118">
        <v>1</v>
      </c>
      <c r="L64" s="136">
        <v>0</v>
      </c>
      <c r="M64" s="39"/>
      <c r="N64" s="40"/>
      <c r="O64" s="41"/>
      <c r="P64" s="42"/>
      <c r="Q64" s="43"/>
    </row>
    <row r="65" spans="2:20" ht="87" customHeight="1" x14ac:dyDescent="0.2">
      <c r="C65" s="126" t="s">
        <v>108</v>
      </c>
      <c r="D65" s="113" t="s">
        <v>109</v>
      </c>
      <c r="E65" s="114" t="s">
        <v>18</v>
      </c>
      <c r="F65" s="114" t="s">
        <v>21</v>
      </c>
      <c r="G65" s="115">
        <v>4</v>
      </c>
      <c r="H65" s="116" t="s">
        <v>22</v>
      </c>
      <c r="I65" s="118">
        <v>1</v>
      </c>
      <c r="J65" s="118"/>
      <c r="K65" s="118"/>
      <c r="L65" s="136"/>
      <c r="M65" s="39">
        <f t="shared" ref="M65" si="44">IFERROR(I65/I66,"ND")</f>
        <v>1</v>
      </c>
      <c r="N65" s="40">
        <f>IFERROR(((I65+J65+K65+L65)/(I66+J66+K66+L66)),"ND")</f>
        <v>0.25</v>
      </c>
      <c r="O65" s="41" t="s">
        <v>110</v>
      </c>
      <c r="P65" s="42"/>
      <c r="Q65" s="43"/>
    </row>
    <row r="66" spans="2:20" ht="87" customHeight="1" x14ac:dyDescent="0.2">
      <c r="C66" s="126"/>
      <c r="D66" s="113"/>
      <c r="E66" s="114"/>
      <c r="F66" s="114"/>
      <c r="G66" s="115"/>
      <c r="H66" s="116"/>
      <c r="I66" s="118">
        <v>1</v>
      </c>
      <c r="J66" s="118">
        <v>1</v>
      </c>
      <c r="K66" s="118">
        <v>1</v>
      </c>
      <c r="L66" s="136">
        <v>1</v>
      </c>
      <c r="M66" s="39"/>
      <c r="N66" s="40"/>
      <c r="O66" s="41"/>
      <c r="P66" s="42"/>
      <c r="Q66" s="43"/>
    </row>
    <row r="67" spans="2:20" ht="90" customHeight="1" x14ac:dyDescent="0.2">
      <c r="B67" s="15"/>
      <c r="C67" s="126" t="s">
        <v>111</v>
      </c>
      <c r="D67" s="120" t="s">
        <v>112</v>
      </c>
      <c r="E67" s="114" t="s">
        <v>18</v>
      </c>
      <c r="F67" s="114" t="s">
        <v>21</v>
      </c>
      <c r="G67" s="115">
        <v>94</v>
      </c>
      <c r="H67" s="116" t="s">
        <v>22</v>
      </c>
      <c r="I67" s="118">
        <v>31</v>
      </c>
      <c r="J67" s="118"/>
      <c r="K67" s="118"/>
      <c r="L67" s="136"/>
      <c r="M67" s="39">
        <f t="shared" ref="M67" si="45">IFERROR(I67/I68,"ND")</f>
        <v>1</v>
      </c>
      <c r="N67" s="40">
        <f t="shared" ref="N67" si="46">IFERROR(((I67+J67+K67+L67)/(I68+J68+K68+L68)),"ND")</f>
        <v>0.32978723404255317</v>
      </c>
      <c r="O67" s="41" t="s">
        <v>113</v>
      </c>
      <c r="P67" s="42"/>
      <c r="Q67" s="43"/>
    </row>
    <row r="68" spans="2:20" ht="90" customHeight="1" x14ac:dyDescent="0.2">
      <c r="C68" s="126"/>
      <c r="D68" s="120"/>
      <c r="E68" s="114"/>
      <c r="F68" s="114"/>
      <c r="G68" s="115"/>
      <c r="H68" s="116"/>
      <c r="I68" s="118">
        <v>31</v>
      </c>
      <c r="J68" s="118">
        <v>24</v>
      </c>
      <c r="K68" s="118">
        <v>23</v>
      </c>
      <c r="L68" s="136">
        <v>16</v>
      </c>
      <c r="M68" s="39"/>
      <c r="N68" s="40"/>
      <c r="O68" s="41"/>
      <c r="P68" s="42"/>
      <c r="Q68" s="43"/>
    </row>
    <row r="69" spans="2:20" ht="81" customHeight="1" x14ac:dyDescent="0.2">
      <c r="C69" s="126" t="s">
        <v>114</v>
      </c>
      <c r="D69" s="113" t="s">
        <v>115</v>
      </c>
      <c r="E69" s="114" t="s">
        <v>18</v>
      </c>
      <c r="F69" s="114" t="s">
        <v>21</v>
      </c>
      <c r="G69" s="115">
        <v>92</v>
      </c>
      <c r="H69" s="116" t="s">
        <v>22</v>
      </c>
      <c r="I69" s="118">
        <v>31</v>
      </c>
      <c r="J69" s="118"/>
      <c r="K69" s="118"/>
      <c r="L69" s="136"/>
      <c r="M69" s="39">
        <f t="shared" ref="M69" si="47">IFERROR(I69/I70,"ND")</f>
        <v>1</v>
      </c>
      <c r="N69" s="40">
        <f t="shared" ref="N69" si="48">IFERROR(((I69+J69+K69+L69)/(I70+J70+K70+L70)),"ND")</f>
        <v>0.33695652173913043</v>
      </c>
      <c r="O69" s="41" t="s">
        <v>322</v>
      </c>
      <c r="P69" s="42"/>
      <c r="Q69" s="43"/>
    </row>
    <row r="70" spans="2:20" ht="81" customHeight="1" x14ac:dyDescent="0.2">
      <c r="C70" s="126"/>
      <c r="D70" s="113"/>
      <c r="E70" s="114"/>
      <c r="F70" s="114"/>
      <c r="G70" s="115"/>
      <c r="H70" s="116"/>
      <c r="I70" s="118">
        <v>31</v>
      </c>
      <c r="J70" s="118">
        <v>23</v>
      </c>
      <c r="K70" s="118">
        <v>23</v>
      </c>
      <c r="L70" s="136">
        <v>15</v>
      </c>
      <c r="M70" s="39"/>
      <c r="N70" s="40"/>
      <c r="O70" s="41"/>
      <c r="P70" s="42"/>
      <c r="Q70" s="43"/>
    </row>
    <row r="71" spans="2:20" ht="81" customHeight="1" x14ac:dyDescent="0.2">
      <c r="C71" s="126" t="s">
        <v>116</v>
      </c>
      <c r="D71" s="113" t="s">
        <v>117</v>
      </c>
      <c r="E71" s="114" t="s">
        <v>20</v>
      </c>
      <c r="F71" s="114" t="s">
        <v>21</v>
      </c>
      <c r="G71" s="115">
        <v>2</v>
      </c>
      <c r="H71" s="116" t="s">
        <v>22</v>
      </c>
      <c r="I71" s="118">
        <v>0</v>
      </c>
      <c r="J71" s="118"/>
      <c r="K71" s="118"/>
      <c r="L71" s="136"/>
      <c r="M71" s="39" t="str">
        <f t="shared" ref="M71" si="49">IFERROR(I71/I72,"ND")</f>
        <v>ND</v>
      </c>
      <c r="N71" s="40">
        <f t="shared" ref="N71" si="50">IFERROR(((I71+J71+K71+L71)/(I72+J72+K72+L72)),"ND")</f>
        <v>0</v>
      </c>
      <c r="O71" s="41" t="s">
        <v>118</v>
      </c>
      <c r="P71" s="42"/>
      <c r="Q71" s="43"/>
      <c r="R71" s="34"/>
    </row>
    <row r="72" spans="2:20" ht="81" customHeight="1" x14ac:dyDescent="0.2">
      <c r="C72" s="126"/>
      <c r="D72" s="113"/>
      <c r="E72" s="114"/>
      <c r="F72" s="114"/>
      <c r="G72" s="115"/>
      <c r="H72" s="116"/>
      <c r="I72" s="118">
        <v>0</v>
      </c>
      <c r="J72" s="118">
        <v>1</v>
      </c>
      <c r="K72" s="118">
        <v>0</v>
      </c>
      <c r="L72" s="136">
        <v>1</v>
      </c>
      <c r="M72" s="39"/>
      <c r="N72" s="40"/>
      <c r="O72" s="41"/>
      <c r="P72" s="42"/>
      <c r="Q72" s="43"/>
    </row>
    <row r="73" spans="2:20" ht="87" customHeight="1" x14ac:dyDescent="0.2">
      <c r="C73" s="126" t="s">
        <v>119</v>
      </c>
      <c r="D73" s="113" t="s">
        <v>120</v>
      </c>
      <c r="E73" s="114" t="s">
        <v>20</v>
      </c>
      <c r="F73" s="114" t="s">
        <v>21</v>
      </c>
      <c r="G73" s="115">
        <v>1</v>
      </c>
      <c r="H73" s="116" t="s">
        <v>22</v>
      </c>
      <c r="I73" s="118">
        <v>0</v>
      </c>
      <c r="J73" s="118"/>
      <c r="K73" s="118"/>
      <c r="L73" s="136"/>
      <c r="M73" s="39" t="str">
        <f t="shared" ref="M73" si="51">IFERROR(I73/I74,"ND")</f>
        <v>ND</v>
      </c>
      <c r="N73" s="40">
        <f t="shared" ref="N73" si="52">IFERROR(((I73+J73+K73+L73)/(I74+J74+K74+L74)),"ND")</f>
        <v>0</v>
      </c>
      <c r="O73" s="41" t="s">
        <v>121</v>
      </c>
      <c r="P73" s="42"/>
      <c r="Q73" s="43"/>
      <c r="R73" s="12"/>
      <c r="S73" s="13"/>
      <c r="T73" s="3"/>
    </row>
    <row r="74" spans="2:20" ht="86" customHeight="1" x14ac:dyDescent="0.2">
      <c r="C74" s="126"/>
      <c r="D74" s="113"/>
      <c r="E74" s="114"/>
      <c r="F74" s="114"/>
      <c r="G74" s="115"/>
      <c r="H74" s="116"/>
      <c r="I74" s="118">
        <v>0</v>
      </c>
      <c r="J74" s="118">
        <v>1</v>
      </c>
      <c r="K74" s="118">
        <v>0</v>
      </c>
      <c r="L74" s="136">
        <v>0</v>
      </c>
      <c r="M74" s="39"/>
      <c r="N74" s="40"/>
      <c r="O74" s="41"/>
      <c r="P74" s="42"/>
      <c r="Q74" s="43"/>
      <c r="R74" s="12"/>
      <c r="S74" s="13"/>
      <c r="T74" s="3"/>
    </row>
    <row r="75" spans="2:20" ht="81" customHeight="1" x14ac:dyDescent="0.2">
      <c r="C75" s="126" t="s">
        <v>122</v>
      </c>
      <c r="D75" s="113" t="s">
        <v>123</v>
      </c>
      <c r="E75" s="114" t="s">
        <v>18</v>
      </c>
      <c r="F75" s="114" t="s">
        <v>21</v>
      </c>
      <c r="G75" s="115">
        <v>1</v>
      </c>
      <c r="H75" s="116" t="s">
        <v>22</v>
      </c>
      <c r="I75" s="118">
        <v>0</v>
      </c>
      <c r="J75" s="118"/>
      <c r="K75" s="118"/>
      <c r="L75" s="136"/>
      <c r="M75" s="39" t="str">
        <f t="shared" ref="M75" si="53">IFERROR(I75/I76,"ND")</f>
        <v>ND</v>
      </c>
      <c r="N75" s="40">
        <f t="shared" ref="N75" si="54">IFERROR(((I75+J75+K75+L75)/(I76+J76+K76+L76)),"ND")</f>
        <v>0</v>
      </c>
      <c r="O75" s="41" t="s">
        <v>124</v>
      </c>
      <c r="P75" s="42"/>
      <c r="Q75" s="43"/>
    </row>
    <row r="76" spans="2:20" ht="81" customHeight="1" x14ac:dyDescent="0.2">
      <c r="C76" s="126"/>
      <c r="D76" s="113"/>
      <c r="E76" s="114"/>
      <c r="F76" s="114"/>
      <c r="G76" s="115"/>
      <c r="H76" s="116"/>
      <c r="I76" s="118">
        <v>0</v>
      </c>
      <c r="J76" s="118">
        <v>1</v>
      </c>
      <c r="K76" s="118">
        <v>0</v>
      </c>
      <c r="L76" s="136">
        <v>0</v>
      </c>
      <c r="M76" s="39"/>
      <c r="N76" s="40"/>
      <c r="O76" s="41"/>
      <c r="P76" s="42"/>
      <c r="Q76" s="43"/>
    </row>
    <row r="77" spans="2:20" ht="81" customHeight="1" x14ac:dyDescent="0.2">
      <c r="C77" s="126" t="s">
        <v>125</v>
      </c>
      <c r="D77" s="113" t="s">
        <v>126</v>
      </c>
      <c r="E77" s="114" t="s">
        <v>18</v>
      </c>
      <c r="F77" s="114" t="s">
        <v>21</v>
      </c>
      <c r="G77" s="115">
        <v>65</v>
      </c>
      <c r="H77" s="116" t="s">
        <v>22</v>
      </c>
      <c r="I77" s="118">
        <v>16</v>
      </c>
      <c r="J77" s="118"/>
      <c r="K77" s="118"/>
      <c r="L77" s="136"/>
      <c r="M77" s="39">
        <f t="shared" ref="M77" si="55">IFERROR(I77/I78,"ND")</f>
        <v>0.8</v>
      </c>
      <c r="N77" s="40">
        <f t="shared" ref="N77" si="56">IFERROR(((I77+J77+K77+L77)/(I78+J78+K78+L78)),"ND")</f>
        <v>0.24615384615384617</v>
      </c>
      <c r="O77" s="41" t="s">
        <v>127</v>
      </c>
      <c r="P77" s="42"/>
      <c r="Q77" s="43"/>
    </row>
    <row r="78" spans="2:20" ht="81" customHeight="1" x14ac:dyDescent="0.2">
      <c r="C78" s="126"/>
      <c r="D78" s="113"/>
      <c r="E78" s="114"/>
      <c r="F78" s="114"/>
      <c r="G78" s="115"/>
      <c r="H78" s="116"/>
      <c r="I78" s="118">
        <v>20</v>
      </c>
      <c r="J78" s="118">
        <v>15</v>
      </c>
      <c r="K78" s="118">
        <v>15</v>
      </c>
      <c r="L78" s="136">
        <v>15</v>
      </c>
      <c r="M78" s="39"/>
      <c r="N78" s="40"/>
      <c r="O78" s="41"/>
      <c r="P78" s="42"/>
      <c r="Q78" s="43"/>
    </row>
    <row r="79" spans="2:20" ht="88" customHeight="1" x14ac:dyDescent="0.2">
      <c r="B79" s="14"/>
      <c r="C79" s="126" t="s">
        <v>128</v>
      </c>
      <c r="D79" s="113" t="s">
        <v>129</v>
      </c>
      <c r="E79" s="114" t="s">
        <v>20</v>
      </c>
      <c r="F79" s="114" t="s">
        <v>21</v>
      </c>
      <c r="G79" s="115">
        <v>65</v>
      </c>
      <c r="H79" s="116" t="s">
        <v>22</v>
      </c>
      <c r="I79" s="118">
        <v>16</v>
      </c>
      <c r="J79" s="118"/>
      <c r="K79" s="118"/>
      <c r="L79" s="136"/>
      <c r="M79" s="39">
        <f t="shared" ref="M79" si="57">IFERROR(I79/I80,"ND")</f>
        <v>0.8</v>
      </c>
      <c r="N79" s="40">
        <f t="shared" ref="N79" si="58">IFERROR(((I79+J79+K79+L79)/(I80+J80+K80+L80)),"ND")</f>
        <v>0.24615384615384617</v>
      </c>
      <c r="O79" s="41" t="s">
        <v>323</v>
      </c>
      <c r="P79" s="42"/>
      <c r="Q79" s="43"/>
    </row>
    <row r="80" spans="2:20" ht="88" customHeight="1" x14ac:dyDescent="0.2">
      <c r="C80" s="126"/>
      <c r="D80" s="113"/>
      <c r="E80" s="114"/>
      <c r="F80" s="114"/>
      <c r="G80" s="115"/>
      <c r="H80" s="116"/>
      <c r="I80" s="118">
        <v>20</v>
      </c>
      <c r="J80" s="118">
        <v>15</v>
      </c>
      <c r="K80" s="118">
        <v>15</v>
      </c>
      <c r="L80" s="136">
        <v>15</v>
      </c>
      <c r="M80" s="39"/>
      <c r="N80" s="40"/>
      <c r="O80" s="41"/>
      <c r="P80" s="42"/>
      <c r="Q80" s="43"/>
    </row>
    <row r="81" spans="3:17" ht="81" customHeight="1" x14ac:dyDescent="0.2">
      <c r="C81" s="126" t="s">
        <v>130</v>
      </c>
      <c r="D81" s="113" t="s">
        <v>131</v>
      </c>
      <c r="E81" s="114" t="s">
        <v>20</v>
      </c>
      <c r="F81" s="114" t="s">
        <v>21</v>
      </c>
      <c r="G81" s="115">
        <v>126</v>
      </c>
      <c r="H81" s="116" t="s">
        <v>22</v>
      </c>
      <c r="I81" s="118">
        <v>47</v>
      </c>
      <c r="J81" s="118"/>
      <c r="K81" s="118"/>
      <c r="L81" s="136"/>
      <c r="M81" s="39">
        <f t="shared" ref="M81" si="59">IFERROR(I81/I82,"ND")</f>
        <v>0.8392857142857143</v>
      </c>
      <c r="N81" s="40">
        <f t="shared" ref="N81" si="60">IFERROR(((I81+J81+K81+L81)/(I82+J82+K82+L82)),"ND")</f>
        <v>0.3671875</v>
      </c>
      <c r="O81" s="41" t="s">
        <v>132</v>
      </c>
      <c r="P81" s="42"/>
      <c r="Q81" s="43"/>
    </row>
    <row r="82" spans="3:17" ht="90" customHeight="1" x14ac:dyDescent="0.2">
      <c r="C82" s="126"/>
      <c r="D82" s="113"/>
      <c r="E82" s="114"/>
      <c r="F82" s="114"/>
      <c r="G82" s="115"/>
      <c r="H82" s="116"/>
      <c r="I82" s="118">
        <v>56</v>
      </c>
      <c r="J82" s="118">
        <v>24</v>
      </c>
      <c r="K82" s="118">
        <v>24</v>
      </c>
      <c r="L82" s="136">
        <v>24</v>
      </c>
      <c r="M82" s="39"/>
      <c r="N82" s="40"/>
      <c r="O82" s="41"/>
      <c r="P82" s="42"/>
      <c r="Q82" s="43"/>
    </row>
    <row r="83" spans="3:17" ht="81" customHeight="1" x14ac:dyDescent="0.2">
      <c r="C83" s="126" t="s">
        <v>133</v>
      </c>
      <c r="D83" s="113" t="s">
        <v>134</v>
      </c>
      <c r="E83" s="114" t="s">
        <v>18</v>
      </c>
      <c r="F83" s="114" t="s">
        <v>21</v>
      </c>
      <c r="G83" s="115">
        <v>110</v>
      </c>
      <c r="H83" s="116" t="s">
        <v>22</v>
      </c>
      <c r="I83" s="118">
        <v>43</v>
      </c>
      <c r="J83" s="118"/>
      <c r="K83" s="118"/>
      <c r="L83" s="136"/>
      <c r="M83" s="39">
        <f t="shared" ref="M83" si="61">IFERROR(I83/I84,"ND")</f>
        <v>0.86</v>
      </c>
      <c r="N83" s="40">
        <f t="shared" ref="N83" si="62">IFERROR(((I83+J83+K83+L83)/(I84+J84+K84+L84)),"ND")</f>
        <v>0.39090909090909093</v>
      </c>
      <c r="O83" s="41" t="s">
        <v>324</v>
      </c>
      <c r="P83" s="42"/>
      <c r="Q83" s="43"/>
    </row>
    <row r="84" spans="3:17" ht="81" customHeight="1" x14ac:dyDescent="0.2">
      <c r="C84" s="126"/>
      <c r="D84" s="113"/>
      <c r="E84" s="114"/>
      <c r="F84" s="114"/>
      <c r="G84" s="115"/>
      <c r="H84" s="116"/>
      <c r="I84" s="118">
        <v>50</v>
      </c>
      <c r="J84" s="118">
        <v>20</v>
      </c>
      <c r="K84" s="118">
        <v>20</v>
      </c>
      <c r="L84" s="136">
        <v>20</v>
      </c>
      <c r="M84" s="39"/>
      <c r="N84" s="40"/>
      <c r="O84" s="41"/>
      <c r="P84" s="42"/>
      <c r="Q84" s="43"/>
    </row>
    <row r="85" spans="3:17" ht="81" customHeight="1" x14ac:dyDescent="0.2">
      <c r="C85" s="126" t="s">
        <v>135</v>
      </c>
      <c r="D85" s="113" t="s">
        <v>136</v>
      </c>
      <c r="E85" s="114" t="s">
        <v>18</v>
      </c>
      <c r="F85" s="114" t="s">
        <v>21</v>
      </c>
      <c r="G85" s="115">
        <v>16</v>
      </c>
      <c r="H85" s="116" t="s">
        <v>22</v>
      </c>
      <c r="I85" s="118">
        <v>4</v>
      </c>
      <c r="J85" s="118"/>
      <c r="K85" s="118"/>
      <c r="L85" s="136"/>
      <c r="M85" s="39">
        <f t="shared" ref="M85" si="63">IFERROR(I85/I86,"ND")</f>
        <v>1</v>
      </c>
      <c r="N85" s="40">
        <f t="shared" ref="N85" si="64">IFERROR(((I85+J85+K85+L85)/(I86+J86+K86+L86)),"ND")</f>
        <v>0.25</v>
      </c>
      <c r="O85" s="41" t="s">
        <v>325</v>
      </c>
      <c r="P85" s="42"/>
      <c r="Q85" s="43"/>
    </row>
    <row r="86" spans="3:17" ht="81" customHeight="1" x14ac:dyDescent="0.2">
      <c r="C86" s="126"/>
      <c r="D86" s="113"/>
      <c r="E86" s="114"/>
      <c r="F86" s="114"/>
      <c r="G86" s="115"/>
      <c r="H86" s="116"/>
      <c r="I86" s="118">
        <v>4</v>
      </c>
      <c r="J86" s="118">
        <v>4</v>
      </c>
      <c r="K86" s="118">
        <v>4</v>
      </c>
      <c r="L86" s="136">
        <v>4</v>
      </c>
      <c r="M86" s="39"/>
      <c r="N86" s="40"/>
      <c r="O86" s="41"/>
      <c r="P86" s="42"/>
      <c r="Q86" s="43"/>
    </row>
    <row r="87" spans="3:17" ht="81" customHeight="1" x14ac:dyDescent="0.2">
      <c r="C87" s="126" t="s">
        <v>137</v>
      </c>
      <c r="D87" s="113" t="s">
        <v>138</v>
      </c>
      <c r="E87" s="114" t="s">
        <v>18</v>
      </c>
      <c r="F87" s="114" t="s">
        <v>21</v>
      </c>
      <c r="G87" s="115">
        <v>57</v>
      </c>
      <c r="H87" s="116" t="s">
        <v>22</v>
      </c>
      <c r="I87" s="118">
        <v>21</v>
      </c>
      <c r="J87" s="118"/>
      <c r="K87" s="118"/>
      <c r="L87" s="136"/>
      <c r="M87" s="39">
        <f t="shared" ref="M87" si="65">IFERROR(I87/I88,"ND")</f>
        <v>0.95454545454545459</v>
      </c>
      <c r="N87" s="40">
        <f t="shared" ref="N87" si="66">IFERROR(((I87+J87+K87+L87)/(I88+J88+K88+L88)),"ND")</f>
        <v>0.36842105263157893</v>
      </c>
      <c r="O87" s="41" t="s">
        <v>139</v>
      </c>
      <c r="P87" s="42"/>
      <c r="Q87" s="43"/>
    </row>
    <row r="88" spans="3:17" ht="81" customHeight="1" x14ac:dyDescent="0.2">
      <c r="C88" s="126"/>
      <c r="D88" s="113"/>
      <c r="E88" s="114"/>
      <c r="F88" s="114"/>
      <c r="G88" s="115"/>
      <c r="H88" s="116"/>
      <c r="I88" s="118">
        <v>22</v>
      </c>
      <c r="J88" s="118">
        <v>12</v>
      </c>
      <c r="K88" s="118">
        <v>13</v>
      </c>
      <c r="L88" s="136">
        <v>10</v>
      </c>
      <c r="M88" s="39"/>
      <c r="N88" s="40"/>
      <c r="O88" s="41"/>
      <c r="P88" s="42"/>
      <c r="Q88" s="43"/>
    </row>
    <row r="89" spans="3:17" ht="105" customHeight="1" x14ac:dyDescent="0.2">
      <c r="C89" s="126" t="s">
        <v>140</v>
      </c>
      <c r="D89" s="113" t="s">
        <v>141</v>
      </c>
      <c r="E89" s="114" t="s">
        <v>18</v>
      </c>
      <c r="F89" s="114" t="s">
        <v>21</v>
      </c>
      <c r="G89" s="115">
        <v>57</v>
      </c>
      <c r="H89" s="116" t="s">
        <v>22</v>
      </c>
      <c r="I89" s="118">
        <v>21</v>
      </c>
      <c r="J89" s="118"/>
      <c r="K89" s="118"/>
      <c r="L89" s="136"/>
      <c r="M89" s="39">
        <f t="shared" ref="M89" si="67">IFERROR(I89/I90,"ND")</f>
        <v>0.95454545454545459</v>
      </c>
      <c r="N89" s="40">
        <f t="shared" ref="N89" si="68">IFERROR(((I89+J89+K89+L89)/(I90+J90+K90+L90)),"ND")</f>
        <v>0.36842105263157893</v>
      </c>
      <c r="O89" s="41" t="s">
        <v>142</v>
      </c>
      <c r="P89" s="42"/>
      <c r="Q89" s="43"/>
    </row>
    <row r="90" spans="3:17" ht="105" customHeight="1" x14ac:dyDescent="0.2">
      <c r="C90" s="126"/>
      <c r="D90" s="113"/>
      <c r="E90" s="114"/>
      <c r="F90" s="114"/>
      <c r="G90" s="115"/>
      <c r="H90" s="116"/>
      <c r="I90" s="118">
        <v>22</v>
      </c>
      <c r="J90" s="118">
        <v>12</v>
      </c>
      <c r="K90" s="118">
        <v>13</v>
      </c>
      <c r="L90" s="136">
        <v>10</v>
      </c>
      <c r="M90" s="39"/>
      <c r="N90" s="40"/>
      <c r="O90" s="41"/>
      <c r="P90" s="42"/>
      <c r="Q90" s="43"/>
    </row>
    <row r="91" spans="3:17" ht="103" customHeight="1" x14ac:dyDescent="0.2">
      <c r="C91" s="126" t="s">
        <v>143</v>
      </c>
      <c r="D91" s="113" t="s">
        <v>144</v>
      </c>
      <c r="E91" s="114" t="s">
        <v>18</v>
      </c>
      <c r="F91" s="114" t="s">
        <v>21</v>
      </c>
      <c r="G91" s="115">
        <v>16</v>
      </c>
      <c r="H91" s="116" t="s">
        <v>22</v>
      </c>
      <c r="I91" s="118">
        <v>6</v>
      </c>
      <c r="J91" s="118"/>
      <c r="K91" s="118"/>
      <c r="L91" s="136"/>
      <c r="M91" s="39">
        <f t="shared" ref="M91" si="69">IFERROR(I91/I92,"ND")</f>
        <v>1</v>
      </c>
      <c r="N91" s="40">
        <f t="shared" ref="N91" si="70">IFERROR(((I91+J91+K91+L91)/(I92+J92+K92+L92)),"ND")</f>
        <v>0.375</v>
      </c>
      <c r="O91" s="41" t="s">
        <v>145</v>
      </c>
      <c r="P91" s="42"/>
      <c r="Q91" s="43"/>
    </row>
    <row r="92" spans="3:17" ht="103" customHeight="1" x14ac:dyDescent="0.2">
      <c r="C92" s="126"/>
      <c r="D92" s="113"/>
      <c r="E92" s="114"/>
      <c r="F92" s="114"/>
      <c r="G92" s="115"/>
      <c r="H92" s="116"/>
      <c r="I92" s="118">
        <v>6</v>
      </c>
      <c r="J92" s="118">
        <v>3</v>
      </c>
      <c r="K92" s="118">
        <v>7</v>
      </c>
      <c r="L92" s="136">
        <v>0</v>
      </c>
      <c r="M92" s="39"/>
      <c r="N92" s="40"/>
      <c r="O92" s="41"/>
      <c r="P92" s="42"/>
      <c r="Q92" s="43"/>
    </row>
    <row r="93" spans="3:17" ht="104" customHeight="1" x14ac:dyDescent="0.2">
      <c r="C93" s="126" t="s">
        <v>146</v>
      </c>
      <c r="D93" s="113" t="s">
        <v>147</v>
      </c>
      <c r="E93" s="114" t="s">
        <v>18</v>
      </c>
      <c r="F93" s="114" t="s">
        <v>21</v>
      </c>
      <c r="G93" s="115">
        <v>12</v>
      </c>
      <c r="H93" s="116" t="s">
        <v>22</v>
      </c>
      <c r="I93" s="118">
        <v>6</v>
      </c>
      <c r="J93" s="118"/>
      <c r="K93" s="118"/>
      <c r="L93" s="136"/>
      <c r="M93" s="39">
        <f t="shared" ref="M93" si="71">IFERROR(I93/I94,"ND")</f>
        <v>1</v>
      </c>
      <c r="N93" s="40">
        <f t="shared" ref="N93" si="72">IFERROR(((I93+J93+K93+L93)/(I94+J94+K94+L94)),"ND")</f>
        <v>0.5</v>
      </c>
      <c r="O93" s="41" t="s">
        <v>148</v>
      </c>
      <c r="P93" s="42"/>
      <c r="Q93" s="43"/>
    </row>
    <row r="94" spans="3:17" ht="104" customHeight="1" x14ac:dyDescent="0.2">
      <c r="C94" s="126"/>
      <c r="D94" s="113"/>
      <c r="E94" s="114"/>
      <c r="F94" s="114"/>
      <c r="G94" s="115"/>
      <c r="H94" s="116"/>
      <c r="I94" s="118">
        <v>6</v>
      </c>
      <c r="J94" s="118">
        <v>3</v>
      </c>
      <c r="K94" s="118">
        <v>3</v>
      </c>
      <c r="L94" s="136">
        <v>0</v>
      </c>
      <c r="M94" s="39"/>
      <c r="N94" s="40"/>
      <c r="O94" s="41"/>
      <c r="P94" s="42"/>
      <c r="Q94" s="43"/>
    </row>
    <row r="95" spans="3:17" ht="81" customHeight="1" x14ac:dyDescent="0.2">
      <c r="C95" s="126" t="s">
        <v>149</v>
      </c>
      <c r="D95" s="113" t="s">
        <v>150</v>
      </c>
      <c r="E95" s="114" t="s">
        <v>18</v>
      </c>
      <c r="F95" s="114" t="s">
        <v>21</v>
      </c>
      <c r="G95" s="115">
        <v>4</v>
      </c>
      <c r="H95" s="116" t="s">
        <v>22</v>
      </c>
      <c r="I95" s="118">
        <v>0</v>
      </c>
      <c r="J95" s="118"/>
      <c r="K95" s="118"/>
      <c r="L95" s="136"/>
      <c r="M95" s="39" t="str">
        <f t="shared" ref="M95" si="73">IFERROR(I95/I96,"ND")</f>
        <v>ND</v>
      </c>
      <c r="N95" s="40">
        <f t="shared" ref="N95" si="74">IFERROR(((I95+J95+K95+L95)/(I96+J96+K96+L96)),"ND")</f>
        <v>0</v>
      </c>
      <c r="O95" s="41" t="s">
        <v>151</v>
      </c>
      <c r="P95" s="42"/>
      <c r="Q95" s="43"/>
    </row>
    <row r="96" spans="3:17" ht="81" customHeight="1" x14ac:dyDescent="0.2">
      <c r="C96" s="126"/>
      <c r="D96" s="113"/>
      <c r="E96" s="114"/>
      <c r="F96" s="114"/>
      <c r="G96" s="115"/>
      <c r="H96" s="116"/>
      <c r="I96" s="118">
        <v>0</v>
      </c>
      <c r="J96" s="118">
        <v>0</v>
      </c>
      <c r="K96" s="118">
        <v>4</v>
      </c>
      <c r="L96" s="136">
        <v>0</v>
      </c>
      <c r="M96" s="39"/>
      <c r="N96" s="40"/>
      <c r="O96" s="41"/>
      <c r="P96" s="42"/>
      <c r="Q96" s="43"/>
    </row>
    <row r="97" spans="3:18" ht="81" customHeight="1" x14ac:dyDescent="0.2">
      <c r="C97" s="126" t="s">
        <v>152</v>
      </c>
      <c r="D97" s="113" t="s">
        <v>153</v>
      </c>
      <c r="E97" s="114" t="s">
        <v>18</v>
      </c>
      <c r="F97" s="114" t="s">
        <v>21</v>
      </c>
      <c r="G97" s="115">
        <v>8328</v>
      </c>
      <c r="H97" s="116" t="s">
        <v>22</v>
      </c>
      <c r="I97" s="118">
        <v>2683</v>
      </c>
      <c r="J97" s="118"/>
      <c r="K97" s="118"/>
      <c r="L97" s="136"/>
      <c r="M97" s="39">
        <f t="shared" ref="M97" si="75">IFERROR(I97/I98,"ND")</f>
        <v>1.2886647454370797</v>
      </c>
      <c r="N97" s="40">
        <f t="shared" ref="N97" si="76">IFERROR(((I97+J97+K97+L97)/(I98+J98+K98+L98)),"ND")</f>
        <v>0.32216618635926991</v>
      </c>
      <c r="O97" s="41" t="s">
        <v>154</v>
      </c>
      <c r="P97" s="42"/>
      <c r="Q97" s="43"/>
    </row>
    <row r="98" spans="3:18" ht="81" customHeight="1" x14ac:dyDescent="0.2">
      <c r="C98" s="126"/>
      <c r="D98" s="113"/>
      <c r="E98" s="114"/>
      <c r="F98" s="114"/>
      <c r="G98" s="115"/>
      <c r="H98" s="116"/>
      <c r="I98" s="118">
        <v>2082</v>
      </c>
      <c r="J98" s="118">
        <v>2082</v>
      </c>
      <c r="K98" s="118">
        <v>2082</v>
      </c>
      <c r="L98" s="136">
        <v>2082</v>
      </c>
      <c r="M98" s="39"/>
      <c r="N98" s="40"/>
      <c r="O98" s="41"/>
      <c r="P98" s="42"/>
      <c r="Q98" s="43"/>
    </row>
    <row r="99" spans="3:18" ht="81" customHeight="1" x14ac:dyDescent="0.2">
      <c r="C99" s="126" t="s">
        <v>155</v>
      </c>
      <c r="D99" s="113" t="s">
        <v>156</v>
      </c>
      <c r="E99" s="114" t="s">
        <v>18</v>
      </c>
      <c r="F99" s="114" t="s">
        <v>21</v>
      </c>
      <c r="G99" s="115">
        <v>8328</v>
      </c>
      <c r="H99" s="116" t="s">
        <v>22</v>
      </c>
      <c r="I99" s="118">
        <v>2683</v>
      </c>
      <c r="J99" s="118"/>
      <c r="K99" s="118"/>
      <c r="L99" s="136"/>
      <c r="M99" s="39">
        <f t="shared" ref="M99" si="77">IFERROR(I99/I100,"ND")</f>
        <v>1.2886647454370797</v>
      </c>
      <c r="N99" s="40">
        <f t="shared" ref="N99" si="78">IFERROR(((I99+J99+K99+L99)/(I100+J100+K100+L100)),"ND")</f>
        <v>0.32216618635926991</v>
      </c>
      <c r="O99" s="41" t="s">
        <v>157</v>
      </c>
      <c r="P99" s="42"/>
      <c r="Q99" s="43"/>
    </row>
    <row r="100" spans="3:18" ht="81" customHeight="1" x14ac:dyDescent="0.2">
      <c r="C100" s="126"/>
      <c r="D100" s="113"/>
      <c r="E100" s="114"/>
      <c r="F100" s="114"/>
      <c r="G100" s="115"/>
      <c r="H100" s="116"/>
      <c r="I100" s="118">
        <v>2082</v>
      </c>
      <c r="J100" s="118">
        <v>2082</v>
      </c>
      <c r="K100" s="118">
        <v>2082</v>
      </c>
      <c r="L100" s="136">
        <v>2082</v>
      </c>
      <c r="M100" s="39"/>
      <c r="N100" s="40"/>
      <c r="O100" s="41"/>
      <c r="P100" s="42"/>
      <c r="Q100" s="43"/>
    </row>
    <row r="101" spans="3:18" ht="81" customHeight="1" x14ac:dyDescent="0.2">
      <c r="C101" s="126" t="s">
        <v>158</v>
      </c>
      <c r="D101" s="113" t="s">
        <v>159</v>
      </c>
      <c r="E101" s="114" t="s">
        <v>18</v>
      </c>
      <c r="F101" s="114" t="s">
        <v>21</v>
      </c>
      <c r="G101" s="115">
        <v>1375</v>
      </c>
      <c r="H101" s="116" t="s">
        <v>22</v>
      </c>
      <c r="I101" s="118">
        <v>271</v>
      </c>
      <c r="J101" s="118"/>
      <c r="K101" s="118"/>
      <c r="L101" s="136"/>
      <c r="M101" s="39">
        <f t="shared" ref="M101" si="79">IFERROR(I101/I102,"ND")</f>
        <v>1</v>
      </c>
      <c r="N101" s="40">
        <f t="shared" ref="N101" si="80">IFERROR(((I101+J101+K101+L101)/(I102+J102+K102+L102)),"ND")</f>
        <v>0.19709090909090909</v>
      </c>
      <c r="O101" s="41" t="s">
        <v>160</v>
      </c>
      <c r="P101" s="42"/>
      <c r="Q101" s="43"/>
    </row>
    <row r="102" spans="3:18" ht="81" customHeight="1" x14ac:dyDescent="0.2">
      <c r="C102" s="126"/>
      <c r="D102" s="113"/>
      <c r="E102" s="114"/>
      <c r="F102" s="114"/>
      <c r="G102" s="115"/>
      <c r="H102" s="116"/>
      <c r="I102" s="118">
        <v>271</v>
      </c>
      <c r="J102" s="118">
        <v>368</v>
      </c>
      <c r="K102" s="118">
        <v>368</v>
      </c>
      <c r="L102" s="136">
        <v>368</v>
      </c>
      <c r="M102" s="39"/>
      <c r="N102" s="40"/>
      <c r="O102" s="41"/>
      <c r="P102" s="42"/>
      <c r="Q102" s="43"/>
      <c r="R102" s="1"/>
    </row>
    <row r="103" spans="3:18" ht="81" customHeight="1" x14ac:dyDescent="0.2">
      <c r="C103" s="126" t="s">
        <v>161</v>
      </c>
      <c r="D103" s="113" t="s">
        <v>162</v>
      </c>
      <c r="E103" s="114" t="s">
        <v>18</v>
      </c>
      <c r="F103" s="114" t="s">
        <v>21</v>
      </c>
      <c r="G103" s="115">
        <v>1375</v>
      </c>
      <c r="H103" s="116" t="s">
        <v>22</v>
      </c>
      <c r="I103" s="118">
        <v>271</v>
      </c>
      <c r="J103" s="118"/>
      <c r="K103" s="118"/>
      <c r="L103" s="136"/>
      <c r="M103" s="39">
        <f t="shared" ref="M103" si="81">IFERROR(I103/I104,"ND")</f>
        <v>1</v>
      </c>
      <c r="N103" s="40">
        <f t="shared" ref="N103" si="82">IFERROR(((I103+J103+K103+L103)/(I104+J104+K104+L104)),"ND")</f>
        <v>0.19709090909090909</v>
      </c>
      <c r="O103" s="41" t="s">
        <v>329</v>
      </c>
      <c r="P103" s="42"/>
      <c r="Q103" s="43"/>
      <c r="R103" s="1"/>
    </row>
    <row r="104" spans="3:18" ht="81" customHeight="1" x14ac:dyDescent="0.2">
      <c r="C104" s="126"/>
      <c r="D104" s="113"/>
      <c r="E104" s="114"/>
      <c r="F104" s="114"/>
      <c r="G104" s="115"/>
      <c r="H104" s="116"/>
      <c r="I104" s="118">
        <v>271</v>
      </c>
      <c r="J104" s="118">
        <v>368</v>
      </c>
      <c r="K104" s="118">
        <v>368</v>
      </c>
      <c r="L104" s="136">
        <v>368</v>
      </c>
      <c r="M104" s="39"/>
      <c r="N104" s="40"/>
      <c r="O104" s="41"/>
      <c r="P104" s="42"/>
      <c r="Q104" s="43"/>
    </row>
    <row r="105" spans="3:18" ht="81" customHeight="1" x14ac:dyDescent="0.2">
      <c r="C105" s="126" t="s">
        <v>163</v>
      </c>
      <c r="D105" s="113" t="s">
        <v>164</v>
      </c>
      <c r="E105" s="114" t="s">
        <v>18</v>
      </c>
      <c r="F105" s="114" t="s">
        <v>21</v>
      </c>
      <c r="G105" s="115">
        <v>20</v>
      </c>
      <c r="H105" s="116" t="s">
        <v>22</v>
      </c>
      <c r="I105" s="118">
        <v>6</v>
      </c>
      <c r="J105" s="118"/>
      <c r="K105" s="118"/>
      <c r="L105" s="136"/>
      <c r="M105" s="39">
        <f t="shared" ref="M105" si="83">IFERROR(I105/I106,"ND")</f>
        <v>1</v>
      </c>
      <c r="N105" s="40">
        <f t="shared" ref="N105" si="84">IFERROR(((I105+J105+K105+L105)/(I106+J106+K106+L106)),"ND")</f>
        <v>0.3</v>
      </c>
      <c r="O105" s="41" t="s">
        <v>165</v>
      </c>
      <c r="P105" s="42"/>
      <c r="Q105" s="43"/>
    </row>
    <row r="106" spans="3:18" ht="81" customHeight="1" x14ac:dyDescent="0.2">
      <c r="C106" s="126"/>
      <c r="D106" s="113"/>
      <c r="E106" s="114"/>
      <c r="F106" s="114"/>
      <c r="G106" s="115"/>
      <c r="H106" s="116"/>
      <c r="I106" s="118">
        <v>6</v>
      </c>
      <c r="J106" s="118">
        <v>6</v>
      </c>
      <c r="K106" s="118">
        <v>4</v>
      </c>
      <c r="L106" s="136">
        <v>4</v>
      </c>
      <c r="M106" s="39"/>
      <c r="N106" s="40"/>
      <c r="O106" s="41"/>
      <c r="P106" s="42"/>
      <c r="Q106" s="43"/>
    </row>
    <row r="107" spans="3:18" ht="87" customHeight="1" x14ac:dyDescent="0.2">
      <c r="C107" s="126" t="s">
        <v>166</v>
      </c>
      <c r="D107" s="113" t="s">
        <v>167</v>
      </c>
      <c r="E107" s="114" t="s">
        <v>20</v>
      </c>
      <c r="F107" s="114" t="s">
        <v>21</v>
      </c>
      <c r="G107" s="115">
        <v>20</v>
      </c>
      <c r="H107" s="116" t="s">
        <v>22</v>
      </c>
      <c r="I107" s="118">
        <v>6</v>
      </c>
      <c r="J107" s="118"/>
      <c r="K107" s="118"/>
      <c r="L107" s="136"/>
      <c r="M107" s="39">
        <f t="shared" ref="M107" si="85">IFERROR(I107/I108,"ND")</f>
        <v>1</v>
      </c>
      <c r="N107" s="40">
        <f t="shared" ref="N107" si="86">IFERROR(((I107+J107+K107+L107)/(I108+J108+K108+L108)),"ND")</f>
        <v>0.3</v>
      </c>
      <c r="O107" s="41" t="s">
        <v>168</v>
      </c>
      <c r="P107" s="42"/>
      <c r="Q107" s="43"/>
      <c r="R107" s="1"/>
    </row>
    <row r="108" spans="3:18" ht="87" customHeight="1" x14ac:dyDescent="0.2">
      <c r="C108" s="126"/>
      <c r="D108" s="113"/>
      <c r="E108" s="114"/>
      <c r="F108" s="114"/>
      <c r="G108" s="115"/>
      <c r="H108" s="116"/>
      <c r="I108" s="118">
        <v>6</v>
      </c>
      <c r="J108" s="118">
        <v>6</v>
      </c>
      <c r="K108" s="118">
        <v>4</v>
      </c>
      <c r="L108" s="136">
        <v>4</v>
      </c>
      <c r="M108" s="39"/>
      <c r="N108" s="40"/>
      <c r="O108" s="41"/>
      <c r="P108" s="42"/>
      <c r="Q108" s="43"/>
    </row>
    <row r="109" spans="3:18" ht="89" customHeight="1" x14ac:dyDescent="0.2">
      <c r="C109" s="126" t="s">
        <v>169</v>
      </c>
      <c r="D109" s="113" t="s">
        <v>170</v>
      </c>
      <c r="E109" s="114" t="s">
        <v>20</v>
      </c>
      <c r="F109" s="114" t="s">
        <v>21</v>
      </c>
      <c r="G109" s="115">
        <v>166</v>
      </c>
      <c r="H109" s="116" t="s">
        <v>22</v>
      </c>
      <c r="I109" s="118">
        <v>19</v>
      </c>
      <c r="J109" s="118"/>
      <c r="K109" s="118"/>
      <c r="L109" s="136"/>
      <c r="M109" s="39">
        <f t="shared" ref="M109" si="87">IFERROR(I109/I110,"ND")</f>
        <v>1</v>
      </c>
      <c r="N109" s="40">
        <f t="shared" ref="N109" si="88">IFERROR(((I109+J109+K109+L109)/(I110+J110+K110+L110)),"ND")</f>
        <v>0.1144578313253012</v>
      </c>
      <c r="O109" s="41" t="s">
        <v>171</v>
      </c>
      <c r="P109" s="42"/>
      <c r="Q109" s="43"/>
    </row>
    <row r="110" spans="3:18" ht="89" customHeight="1" x14ac:dyDescent="0.2">
      <c r="C110" s="126"/>
      <c r="D110" s="113"/>
      <c r="E110" s="114"/>
      <c r="F110" s="114"/>
      <c r="G110" s="115"/>
      <c r="H110" s="116"/>
      <c r="I110" s="118">
        <v>19</v>
      </c>
      <c r="J110" s="118">
        <v>63</v>
      </c>
      <c r="K110" s="118">
        <v>28</v>
      </c>
      <c r="L110" s="136">
        <v>56</v>
      </c>
      <c r="M110" s="39"/>
      <c r="N110" s="40"/>
      <c r="O110" s="41"/>
      <c r="P110" s="42"/>
      <c r="Q110" s="43"/>
    </row>
    <row r="111" spans="3:18" ht="88" customHeight="1" x14ac:dyDescent="0.2">
      <c r="C111" s="126" t="s">
        <v>172</v>
      </c>
      <c r="D111" s="113" t="s">
        <v>173</v>
      </c>
      <c r="E111" s="114" t="s">
        <v>20</v>
      </c>
      <c r="F111" s="114" t="s">
        <v>21</v>
      </c>
      <c r="G111" s="115">
        <v>152</v>
      </c>
      <c r="H111" s="116" t="s">
        <v>22</v>
      </c>
      <c r="I111" s="118">
        <v>12</v>
      </c>
      <c r="J111" s="118"/>
      <c r="K111" s="118"/>
      <c r="L111" s="136"/>
      <c r="M111" s="39">
        <f t="shared" ref="M111" si="89">IFERROR(I111/I112,"ND")</f>
        <v>1</v>
      </c>
      <c r="N111" s="40">
        <f t="shared" ref="N111" si="90">IFERROR(((I111+J111+K111+L111)/(I112+J112+K112+L112)),"ND")</f>
        <v>7.8947368421052627E-2</v>
      </c>
      <c r="O111" s="41" t="s">
        <v>174</v>
      </c>
      <c r="P111" s="42"/>
      <c r="Q111" s="43"/>
    </row>
    <row r="112" spans="3:18" ht="88" customHeight="1" x14ac:dyDescent="0.2">
      <c r="C112" s="126"/>
      <c r="D112" s="113"/>
      <c r="E112" s="114"/>
      <c r="F112" s="114"/>
      <c r="G112" s="115"/>
      <c r="H112" s="116"/>
      <c r="I112" s="118">
        <v>12</v>
      </c>
      <c r="J112" s="118">
        <v>60</v>
      </c>
      <c r="K112" s="118">
        <v>26</v>
      </c>
      <c r="L112" s="136">
        <v>54</v>
      </c>
      <c r="M112" s="39"/>
      <c r="N112" s="40"/>
      <c r="O112" s="41"/>
      <c r="P112" s="42"/>
      <c r="Q112" s="43"/>
    </row>
    <row r="113" spans="3:17" ht="81" customHeight="1" x14ac:dyDescent="0.2">
      <c r="C113" s="126" t="s">
        <v>175</v>
      </c>
      <c r="D113" s="113" t="s">
        <v>176</v>
      </c>
      <c r="E113" s="114" t="s">
        <v>20</v>
      </c>
      <c r="F113" s="114" t="s">
        <v>21</v>
      </c>
      <c r="G113" s="115">
        <v>14</v>
      </c>
      <c r="H113" s="116" t="s">
        <v>22</v>
      </c>
      <c r="I113" s="118">
        <v>7</v>
      </c>
      <c r="J113" s="118"/>
      <c r="K113" s="118"/>
      <c r="L113" s="136"/>
      <c r="M113" s="39">
        <f t="shared" ref="M113" si="91">IFERROR(I113/I114,"ND")</f>
        <v>1</v>
      </c>
      <c r="N113" s="40">
        <f t="shared" ref="N113" si="92">IFERROR(((I113+J113+K113+L113)/(I114+J114+K114+L114)),"ND")</f>
        <v>0.5</v>
      </c>
      <c r="O113" s="41" t="s">
        <v>177</v>
      </c>
      <c r="P113" s="42"/>
      <c r="Q113" s="43"/>
    </row>
    <row r="114" spans="3:17" ht="81" customHeight="1" x14ac:dyDescent="0.2">
      <c r="C114" s="126"/>
      <c r="D114" s="113"/>
      <c r="E114" s="114"/>
      <c r="F114" s="114"/>
      <c r="G114" s="115"/>
      <c r="H114" s="116"/>
      <c r="I114" s="118">
        <v>7</v>
      </c>
      <c r="J114" s="118">
        <v>3</v>
      </c>
      <c r="K114" s="118">
        <v>2</v>
      </c>
      <c r="L114" s="136">
        <v>2</v>
      </c>
      <c r="M114" s="39"/>
      <c r="N114" s="40"/>
      <c r="O114" s="41"/>
      <c r="P114" s="42"/>
      <c r="Q114" s="43"/>
    </row>
    <row r="115" spans="3:17" ht="81" customHeight="1" x14ac:dyDescent="0.2">
      <c r="C115" s="126" t="s">
        <v>178</v>
      </c>
      <c r="D115" s="121" t="s">
        <v>179</v>
      </c>
      <c r="E115" s="114" t="s">
        <v>18</v>
      </c>
      <c r="F115" s="114" t="s">
        <v>21</v>
      </c>
      <c r="G115" s="115">
        <v>29</v>
      </c>
      <c r="H115" s="116" t="s">
        <v>22</v>
      </c>
      <c r="I115" s="118">
        <v>7</v>
      </c>
      <c r="J115" s="118"/>
      <c r="K115" s="118"/>
      <c r="L115" s="136"/>
      <c r="M115" s="39">
        <f t="shared" ref="M115" si="93">IFERROR(I115/I116,"ND")</f>
        <v>1</v>
      </c>
      <c r="N115" s="40">
        <f t="shared" ref="N115" si="94">IFERROR(((I115+J115+K115+L115)/(I116+J116+K116+L116)),"ND")</f>
        <v>0.2413793103448276</v>
      </c>
      <c r="O115" s="41" t="s">
        <v>180</v>
      </c>
      <c r="P115" s="42"/>
      <c r="Q115" s="43"/>
    </row>
    <row r="116" spans="3:17" ht="81" customHeight="1" x14ac:dyDescent="0.2">
      <c r="C116" s="126"/>
      <c r="D116" s="121"/>
      <c r="E116" s="114"/>
      <c r="F116" s="114"/>
      <c r="G116" s="115"/>
      <c r="H116" s="116"/>
      <c r="I116" s="118">
        <v>7</v>
      </c>
      <c r="J116" s="118">
        <v>9</v>
      </c>
      <c r="K116" s="118">
        <v>7</v>
      </c>
      <c r="L116" s="136">
        <v>6</v>
      </c>
      <c r="M116" s="39"/>
      <c r="N116" s="40"/>
      <c r="O116" s="41"/>
      <c r="P116" s="42"/>
      <c r="Q116" s="43"/>
    </row>
    <row r="117" spans="3:17" ht="81" customHeight="1" x14ac:dyDescent="0.2">
      <c r="C117" s="126" t="s">
        <v>181</v>
      </c>
      <c r="D117" s="121" t="s">
        <v>182</v>
      </c>
      <c r="E117" s="114" t="s">
        <v>18</v>
      </c>
      <c r="F117" s="114" t="s">
        <v>21</v>
      </c>
      <c r="G117" s="115">
        <v>29</v>
      </c>
      <c r="H117" s="116" t="s">
        <v>22</v>
      </c>
      <c r="I117" s="118">
        <v>7</v>
      </c>
      <c r="J117" s="118"/>
      <c r="K117" s="118"/>
      <c r="L117" s="136"/>
      <c r="M117" s="39">
        <f t="shared" ref="M117" si="95">IFERROR(I117/I118,"ND")</f>
        <v>1</v>
      </c>
      <c r="N117" s="40">
        <f t="shared" ref="N117" si="96">IFERROR(((I117+J117+K117+L117)/(I118+J118+K118+L118)),"ND")</f>
        <v>0.2413793103448276</v>
      </c>
      <c r="O117" s="41" t="s">
        <v>330</v>
      </c>
      <c r="P117" s="42"/>
      <c r="Q117" s="43"/>
    </row>
    <row r="118" spans="3:17" ht="81" customHeight="1" x14ac:dyDescent="0.2">
      <c r="C118" s="126"/>
      <c r="D118" s="121"/>
      <c r="E118" s="114"/>
      <c r="F118" s="114"/>
      <c r="G118" s="115"/>
      <c r="H118" s="116"/>
      <c r="I118" s="118">
        <v>7</v>
      </c>
      <c r="J118" s="118">
        <v>9</v>
      </c>
      <c r="K118" s="118">
        <v>7</v>
      </c>
      <c r="L118" s="136">
        <v>6</v>
      </c>
      <c r="M118" s="39"/>
      <c r="N118" s="40"/>
      <c r="O118" s="41"/>
      <c r="P118" s="42"/>
      <c r="Q118" s="43"/>
    </row>
    <row r="119" spans="3:17" ht="81" customHeight="1" x14ac:dyDescent="0.2">
      <c r="C119" s="126" t="s">
        <v>183</v>
      </c>
      <c r="D119" s="113" t="s">
        <v>184</v>
      </c>
      <c r="E119" s="114" t="s">
        <v>18</v>
      </c>
      <c r="F119" s="114" t="s">
        <v>21</v>
      </c>
      <c r="G119" s="115">
        <v>169</v>
      </c>
      <c r="H119" s="116" t="s">
        <v>22</v>
      </c>
      <c r="I119" s="118">
        <v>33</v>
      </c>
      <c r="J119" s="118"/>
      <c r="K119" s="118"/>
      <c r="L119" s="136"/>
      <c r="M119" s="39">
        <f t="shared" ref="M119" si="97">IFERROR(I119/I120,"ND")</f>
        <v>1</v>
      </c>
      <c r="N119" s="40">
        <f t="shared" ref="N119" si="98">IFERROR(((I119+J119+K119+L119)/(I120+J120+K120+L120)),"ND")</f>
        <v>0.19526627218934911</v>
      </c>
      <c r="O119" s="41" t="s">
        <v>326</v>
      </c>
      <c r="P119" s="42"/>
      <c r="Q119" s="43"/>
    </row>
    <row r="120" spans="3:17" ht="81" customHeight="1" x14ac:dyDescent="0.2">
      <c r="C120" s="126"/>
      <c r="D120" s="113"/>
      <c r="E120" s="114"/>
      <c r="F120" s="114"/>
      <c r="G120" s="115"/>
      <c r="H120" s="116"/>
      <c r="I120" s="118">
        <v>33</v>
      </c>
      <c r="J120" s="118">
        <v>52</v>
      </c>
      <c r="K120" s="118">
        <v>45</v>
      </c>
      <c r="L120" s="136">
        <v>39</v>
      </c>
      <c r="M120" s="39"/>
      <c r="N120" s="40"/>
      <c r="O120" s="41"/>
      <c r="P120" s="42"/>
      <c r="Q120" s="43"/>
    </row>
    <row r="121" spans="3:17" ht="81" customHeight="1" x14ac:dyDescent="0.2">
      <c r="C121" s="126" t="s">
        <v>185</v>
      </c>
      <c r="D121" s="113" t="s">
        <v>186</v>
      </c>
      <c r="E121" s="114" t="s">
        <v>18</v>
      </c>
      <c r="F121" s="114" t="s">
        <v>21</v>
      </c>
      <c r="G121" s="115">
        <v>85</v>
      </c>
      <c r="H121" s="116" t="s">
        <v>22</v>
      </c>
      <c r="I121" s="118">
        <v>9</v>
      </c>
      <c r="J121" s="118"/>
      <c r="K121" s="118"/>
      <c r="L121" s="136"/>
      <c r="M121" s="39">
        <f t="shared" ref="M121" si="99">IFERROR(I121/I122,"ND")</f>
        <v>1</v>
      </c>
      <c r="N121" s="40">
        <f t="shared" ref="N121" si="100">IFERROR(((I121+J121+K121+L121)/(I122+J122+K122+L122)),"ND")</f>
        <v>0.10588235294117647</v>
      </c>
      <c r="O121" s="41" t="s">
        <v>187</v>
      </c>
      <c r="P121" s="42"/>
      <c r="Q121" s="43"/>
    </row>
    <row r="122" spans="3:17" ht="81" customHeight="1" x14ac:dyDescent="0.2">
      <c r="C122" s="126"/>
      <c r="D122" s="113"/>
      <c r="E122" s="114"/>
      <c r="F122" s="114"/>
      <c r="G122" s="115"/>
      <c r="H122" s="116"/>
      <c r="I122" s="118">
        <v>9</v>
      </c>
      <c r="J122" s="118">
        <v>28</v>
      </c>
      <c r="K122" s="118">
        <v>29</v>
      </c>
      <c r="L122" s="136">
        <v>19</v>
      </c>
      <c r="M122" s="39"/>
      <c r="N122" s="40"/>
      <c r="O122" s="41"/>
      <c r="P122" s="42"/>
      <c r="Q122" s="43"/>
    </row>
    <row r="123" spans="3:17" ht="81" customHeight="1" x14ac:dyDescent="0.2">
      <c r="C123" s="126" t="s">
        <v>188</v>
      </c>
      <c r="D123" s="113" t="s">
        <v>189</v>
      </c>
      <c r="E123" s="114" t="s">
        <v>18</v>
      </c>
      <c r="F123" s="114" t="s">
        <v>21</v>
      </c>
      <c r="G123" s="115">
        <v>84</v>
      </c>
      <c r="H123" s="116" t="s">
        <v>22</v>
      </c>
      <c r="I123" s="118">
        <v>24</v>
      </c>
      <c r="J123" s="118"/>
      <c r="K123" s="118"/>
      <c r="L123" s="136"/>
      <c r="M123" s="39">
        <f t="shared" ref="M123" si="101">IFERROR(I123/I124,"ND")</f>
        <v>1</v>
      </c>
      <c r="N123" s="40">
        <f t="shared" ref="N123" si="102">IFERROR(((I123+J123+K123+L123)/(I124+J124+K124+L124)),"ND")</f>
        <v>0.2857142857142857</v>
      </c>
      <c r="O123" s="41" t="s">
        <v>190</v>
      </c>
      <c r="P123" s="42"/>
      <c r="Q123" s="43"/>
    </row>
    <row r="124" spans="3:17" ht="81" customHeight="1" x14ac:dyDescent="0.2">
      <c r="C124" s="126"/>
      <c r="D124" s="113"/>
      <c r="E124" s="114"/>
      <c r="F124" s="114"/>
      <c r="G124" s="115"/>
      <c r="H124" s="116"/>
      <c r="I124" s="118">
        <v>24</v>
      </c>
      <c r="J124" s="118">
        <v>24</v>
      </c>
      <c r="K124" s="118">
        <v>16</v>
      </c>
      <c r="L124" s="136">
        <v>20</v>
      </c>
      <c r="M124" s="39"/>
      <c r="N124" s="40"/>
      <c r="O124" s="41"/>
      <c r="P124" s="42"/>
      <c r="Q124" s="43"/>
    </row>
    <row r="125" spans="3:17" ht="81" customHeight="1" x14ac:dyDescent="0.2">
      <c r="C125" s="126" t="s">
        <v>191</v>
      </c>
      <c r="D125" s="113" t="s">
        <v>192</v>
      </c>
      <c r="E125" s="114" t="s">
        <v>18</v>
      </c>
      <c r="F125" s="114" t="s">
        <v>21</v>
      </c>
      <c r="G125" s="115">
        <v>987</v>
      </c>
      <c r="H125" s="116" t="s">
        <v>22</v>
      </c>
      <c r="I125" s="118">
        <v>444</v>
      </c>
      <c r="J125" s="118"/>
      <c r="K125" s="118"/>
      <c r="L125" s="136"/>
      <c r="M125" s="39">
        <f t="shared" ref="M125" si="103">IFERROR(I125/I126,"ND")</f>
        <v>1</v>
      </c>
      <c r="N125" s="40">
        <f t="shared" ref="N125" si="104">IFERROR(((I125+J125+K125+L125)/(I126+J126+K126+L126)),"ND")</f>
        <v>0.44984802431610943</v>
      </c>
      <c r="O125" s="41" t="s">
        <v>193</v>
      </c>
      <c r="P125" s="42"/>
      <c r="Q125" s="43"/>
    </row>
    <row r="126" spans="3:17" ht="81" customHeight="1" x14ac:dyDescent="0.2">
      <c r="C126" s="126"/>
      <c r="D126" s="113"/>
      <c r="E126" s="114"/>
      <c r="F126" s="114"/>
      <c r="G126" s="115"/>
      <c r="H126" s="116"/>
      <c r="I126" s="118">
        <v>444</v>
      </c>
      <c r="J126" s="118">
        <v>181</v>
      </c>
      <c r="K126" s="118">
        <v>181</v>
      </c>
      <c r="L126" s="136">
        <v>181</v>
      </c>
      <c r="M126" s="39"/>
      <c r="N126" s="40"/>
      <c r="O126" s="41"/>
      <c r="P126" s="42"/>
      <c r="Q126" s="43"/>
    </row>
    <row r="127" spans="3:17" ht="81" customHeight="1" x14ac:dyDescent="0.2">
      <c r="C127" s="126" t="s">
        <v>194</v>
      </c>
      <c r="D127" s="113" t="s">
        <v>195</v>
      </c>
      <c r="E127" s="114" t="s">
        <v>20</v>
      </c>
      <c r="F127" s="114" t="s">
        <v>21</v>
      </c>
      <c r="G127" s="115">
        <v>987</v>
      </c>
      <c r="H127" s="116" t="s">
        <v>22</v>
      </c>
      <c r="I127" s="118">
        <v>444</v>
      </c>
      <c r="J127" s="118"/>
      <c r="K127" s="118"/>
      <c r="L127" s="136"/>
      <c r="M127" s="39">
        <f t="shared" ref="M127" si="105">IFERROR(I127/I128,"ND")</f>
        <v>1</v>
      </c>
      <c r="N127" s="40">
        <f t="shared" ref="N127" si="106">IFERROR(((I127+J127+K127+L127)/(I128+J128+K128+L128)),"ND")</f>
        <v>0.44984802431610943</v>
      </c>
      <c r="O127" s="41" t="s">
        <v>196</v>
      </c>
      <c r="P127" s="42"/>
      <c r="Q127" s="43"/>
    </row>
    <row r="128" spans="3:17" ht="81" customHeight="1" x14ac:dyDescent="0.2">
      <c r="C128" s="126"/>
      <c r="D128" s="113"/>
      <c r="E128" s="114"/>
      <c r="F128" s="114"/>
      <c r="G128" s="115"/>
      <c r="H128" s="116"/>
      <c r="I128" s="118">
        <v>444</v>
      </c>
      <c r="J128" s="118">
        <v>181</v>
      </c>
      <c r="K128" s="118">
        <v>181</v>
      </c>
      <c r="L128" s="136">
        <v>181</v>
      </c>
      <c r="M128" s="39"/>
      <c r="N128" s="40"/>
      <c r="O128" s="41"/>
      <c r="P128" s="42"/>
      <c r="Q128" s="43"/>
    </row>
    <row r="129" spans="1:43" ht="81" customHeight="1" x14ac:dyDescent="0.2">
      <c r="C129" s="126" t="s">
        <v>197</v>
      </c>
      <c r="D129" s="113" t="s">
        <v>198</v>
      </c>
      <c r="E129" s="114" t="s">
        <v>20</v>
      </c>
      <c r="F129" s="114" t="s">
        <v>21</v>
      </c>
      <c r="G129" s="115">
        <v>49</v>
      </c>
      <c r="H129" s="116" t="s">
        <v>22</v>
      </c>
      <c r="I129" s="118">
        <v>19</v>
      </c>
      <c r="J129" s="118"/>
      <c r="K129" s="118"/>
      <c r="L129" s="136"/>
      <c r="M129" s="39">
        <f t="shared" ref="M129" si="107">IFERROR(I129/I130,"ND")</f>
        <v>1</v>
      </c>
      <c r="N129" s="40">
        <f t="shared" ref="N129" si="108">IFERROR(((I129+J129+K129+L129)/(I130+J130+K130+L130)),"ND")</f>
        <v>0.38775510204081631</v>
      </c>
      <c r="O129" s="41" t="s">
        <v>327</v>
      </c>
      <c r="P129" s="42"/>
      <c r="Q129" s="43"/>
    </row>
    <row r="130" spans="1:43" ht="81" customHeight="1" x14ac:dyDescent="0.2">
      <c r="C130" s="126"/>
      <c r="D130" s="113"/>
      <c r="E130" s="114"/>
      <c r="F130" s="114"/>
      <c r="G130" s="115"/>
      <c r="H130" s="116"/>
      <c r="I130" s="118">
        <v>19</v>
      </c>
      <c r="J130" s="118">
        <v>10</v>
      </c>
      <c r="K130" s="118">
        <v>10</v>
      </c>
      <c r="L130" s="136">
        <v>10</v>
      </c>
      <c r="M130" s="39"/>
      <c r="N130" s="40"/>
      <c r="O130" s="41"/>
      <c r="P130" s="42"/>
      <c r="Q130" s="43"/>
    </row>
    <row r="131" spans="1:43" ht="81" customHeight="1" x14ac:dyDescent="0.2">
      <c r="C131" s="126" t="s">
        <v>199</v>
      </c>
      <c r="D131" s="113" t="s">
        <v>200</v>
      </c>
      <c r="E131" s="114" t="s">
        <v>18</v>
      </c>
      <c r="F131" s="114" t="s">
        <v>21</v>
      </c>
      <c r="G131" s="115">
        <v>49</v>
      </c>
      <c r="H131" s="116" t="s">
        <v>22</v>
      </c>
      <c r="I131" s="118">
        <v>19</v>
      </c>
      <c r="J131" s="118"/>
      <c r="K131" s="118"/>
      <c r="L131" s="136"/>
      <c r="M131" s="39">
        <f t="shared" ref="M131" si="109">IFERROR(I131/I132,"ND")</f>
        <v>1</v>
      </c>
      <c r="N131" s="40">
        <f t="shared" ref="N131" si="110">IFERROR(((I131+J131+K131+L131)/(I132+J132+K132+L132)),"ND")</f>
        <v>0.38775510204081631</v>
      </c>
      <c r="O131" s="41" t="s">
        <v>201</v>
      </c>
      <c r="P131" s="42"/>
      <c r="Q131" s="43"/>
    </row>
    <row r="132" spans="1:43" ht="81" customHeight="1" x14ac:dyDescent="0.2">
      <c r="C132" s="126"/>
      <c r="D132" s="113"/>
      <c r="E132" s="114"/>
      <c r="F132" s="114"/>
      <c r="G132" s="115"/>
      <c r="H132" s="116"/>
      <c r="I132" s="118">
        <v>19</v>
      </c>
      <c r="J132" s="118">
        <v>10</v>
      </c>
      <c r="K132" s="118">
        <v>10</v>
      </c>
      <c r="L132" s="136">
        <v>10</v>
      </c>
      <c r="M132" s="39"/>
      <c r="N132" s="40"/>
      <c r="O132" s="41"/>
      <c r="P132" s="42"/>
      <c r="Q132" s="43"/>
    </row>
    <row r="133" spans="1:43" ht="81" customHeight="1" x14ac:dyDescent="0.2">
      <c r="C133" s="126" t="s">
        <v>202</v>
      </c>
      <c r="D133" s="121" t="s">
        <v>203</v>
      </c>
      <c r="E133" s="114" t="s">
        <v>18</v>
      </c>
      <c r="F133" s="114" t="s">
        <v>21</v>
      </c>
      <c r="G133" s="115">
        <v>50</v>
      </c>
      <c r="H133" s="116" t="s">
        <v>22</v>
      </c>
      <c r="I133" s="118">
        <v>19</v>
      </c>
      <c r="J133" s="118"/>
      <c r="K133" s="118"/>
      <c r="L133" s="136"/>
      <c r="M133" s="39">
        <f t="shared" ref="M133" si="111">IFERROR(I133/I134,"ND")</f>
        <v>1</v>
      </c>
      <c r="N133" s="40">
        <f t="shared" ref="N133" si="112">IFERROR(((I133+J133+K133+L133)/(I134+J134+K134+L134)),"ND")</f>
        <v>0.38</v>
      </c>
      <c r="O133" s="41" t="s">
        <v>204</v>
      </c>
      <c r="P133" s="42"/>
      <c r="Q133" s="43"/>
    </row>
    <row r="134" spans="1:43" ht="81" customHeight="1" x14ac:dyDescent="0.2">
      <c r="C134" s="126"/>
      <c r="D134" s="121"/>
      <c r="E134" s="114"/>
      <c r="F134" s="114"/>
      <c r="G134" s="115"/>
      <c r="H134" s="116"/>
      <c r="I134" s="118">
        <v>19</v>
      </c>
      <c r="J134" s="118">
        <v>12</v>
      </c>
      <c r="K134" s="118">
        <v>12</v>
      </c>
      <c r="L134" s="136">
        <v>7</v>
      </c>
      <c r="M134" s="39"/>
      <c r="N134" s="40"/>
      <c r="O134" s="41"/>
      <c r="P134" s="42"/>
      <c r="Q134" s="43"/>
    </row>
    <row r="135" spans="1:43" ht="89" customHeight="1" x14ac:dyDescent="0.2">
      <c r="C135" s="126" t="s">
        <v>205</v>
      </c>
      <c r="D135" s="113" t="s">
        <v>206</v>
      </c>
      <c r="E135" s="114" t="s">
        <v>18</v>
      </c>
      <c r="F135" s="114" t="s">
        <v>21</v>
      </c>
      <c r="G135" s="115">
        <v>41</v>
      </c>
      <c r="H135" s="116" t="s">
        <v>22</v>
      </c>
      <c r="I135" s="118">
        <v>16</v>
      </c>
      <c r="J135" s="118"/>
      <c r="K135" s="118"/>
      <c r="L135" s="136"/>
      <c r="M135" s="39">
        <f t="shared" ref="M135" si="113">IFERROR(I135/I136,"ND")</f>
        <v>1</v>
      </c>
      <c r="N135" s="40">
        <f t="shared" ref="N135" si="114">IFERROR(((I135+J135+K135+L135)/(I136+J136+K136+L136)),"ND")</f>
        <v>0.3902439024390244</v>
      </c>
      <c r="O135" s="41" t="s">
        <v>328</v>
      </c>
      <c r="P135" s="42"/>
      <c r="Q135" s="43"/>
    </row>
    <row r="136" spans="1:43" ht="89" customHeight="1" x14ac:dyDescent="0.2">
      <c r="C136" s="126"/>
      <c r="D136" s="113"/>
      <c r="E136" s="114"/>
      <c r="F136" s="114"/>
      <c r="G136" s="115"/>
      <c r="H136" s="116"/>
      <c r="I136" s="118">
        <v>16</v>
      </c>
      <c r="J136" s="118">
        <v>10</v>
      </c>
      <c r="K136" s="118">
        <v>10</v>
      </c>
      <c r="L136" s="136">
        <v>5</v>
      </c>
      <c r="M136" s="39"/>
      <c r="N136" s="40"/>
      <c r="O136" s="41"/>
      <c r="P136" s="42"/>
      <c r="Q136" s="43"/>
    </row>
    <row r="137" spans="1:43" ht="81" customHeight="1" x14ac:dyDescent="0.2">
      <c r="C137" s="126" t="s">
        <v>207</v>
      </c>
      <c r="D137" s="119" t="s">
        <v>208</v>
      </c>
      <c r="E137" s="114" t="s">
        <v>18</v>
      </c>
      <c r="F137" s="114" t="s">
        <v>21</v>
      </c>
      <c r="G137" s="115">
        <v>9</v>
      </c>
      <c r="H137" s="116" t="s">
        <v>22</v>
      </c>
      <c r="I137" s="118">
        <v>3</v>
      </c>
      <c r="J137" s="118"/>
      <c r="K137" s="118"/>
      <c r="L137" s="136"/>
      <c r="M137" s="39">
        <f t="shared" ref="M137" si="115">IFERROR(I137/I138,"ND")</f>
        <v>1</v>
      </c>
      <c r="N137" s="40">
        <f t="shared" ref="N137" si="116">IFERROR(((I137+J137+K137+L137)/(I138+J138+K138+L138)),"ND")</f>
        <v>0.33333333333333331</v>
      </c>
      <c r="O137" s="41" t="s">
        <v>209</v>
      </c>
      <c r="P137" s="42"/>
      <c r="Q137" s="43"/>
    </row>
    <row r="138" spans="1:43" ht="81" customHeight="1" x14ac:dyDescent="0.2">
      <c r="C138" s="126"/>
      <c r="D138" s="119"/>
      <c r="E138" s="114"/>
      <c r="F138" s="114"/>
      <c r="G138" s="115"/>
      <c r="H138" s="116"/>
      <c r="I138" s="118">
        <v>3</v>
      </c>
      <c r="J138" s="118">
        <v>2</v>
      </c>
      <c r="K138" s="118">
        <v>2</v>
      </c>
      <c r="L138" s="136">
        <v>2</v>
      </c>
      <c r="M138" s="39"/>
      <c r="N138" s="40"/>
      <c r="O138" s="41"/>
      <c r="P138" s="42"/>
      <c r="Q138" s="43"/>
    </row>
    <row r="139" spans="1:43" ht="81" customHeight="1" x14ac:dyDescent="0.2">
      <c r="C139" s="126" t="s">
        <v>210</v>
      </c>
      <c r="D139" s="120" t="s">
        <v>211</v>
      </c>
      <c r="E139" s="114" t="s">
        <v>18</v>
      </c>
      <c r="F139" s="114" t="s">
        <v>21</v>
      </c>
      <c r="G139" s="115">
        <v>20</v>
      </c>
      <c r="H139" s="116" t="s">
        <v>22</v>
      </c>
      <c r="I139" s="118">
        <v>2</v>
      </c>
      <c r="J139" s="118"/>
      <c r="K139" s="118"/>
      <c r="L139" s="136"/>
      <c r="M139" s="39">
        <f t="shared" ref="M139" si="117">IFERROR(I139/I140,"ND")</f>
        <v>1</v>
      </c>
      <c r="N139" s="40">
        <f>IFERROR(((I139+J139+K139+L139)/(I140+J140+K140+L140)),"ND")</f>
        <v>0.1</v>
      </c>
      <c r="O139" s="41" t="s">
        <v>212</v>
      </c>
      <c r="P139" s="42"/>
      <c r="Q139" s="43"/>
    </row>
    <row r="140" spans="1:43" ht="81" customHeight="1" x14ac:dyDescent="0.2">
      <c r="C140" s="126"/>
      <c r="D140" s="120"/>
      <c r="E140" s="114"/>
      <c r="F140" s="114"/>
      <c r="G140" s="115"/>
      <c r="H140" s="116"/>
      <c r="I140" s="118">
        <v>2</v>
      </c>
      <c r="J140" s="118">
        <v>9</v>
      </c>
      <c r="K140" s="118">
        <v>2</v>
      </c>
      <c r="L140" s="136">
        <v>7</v>
      </c>
      <c r="M140" s="39"/>
      <c r="N140" s="40"/>
      <c r="O140" s="41"/>
      <c r="P140" s="42"/>
      <c r="Q140" s="43"/>
    </row>
    <row r="141" spans="1:43" ht="81" customHeight="1" x14ac:dyDescent="0.2">
      <c r="C141" s="126" t="s">
        <v>213</v>
      </c>
      <c r="D141" s="113" t="s">
        <v>214</v>
      </c>
      <c r="E141" s="114" t="s">
        <v>18</v>
      </c>
      <c r="F141" s="114" t="s">
        <v>21</v>
      </c>
      <c r="G141" s="115">
        <v>16</v>
      </c>
      <c r="H141" s="116" t="s">
        <v>22</v>
      </c>
      <c r="I141" s="118">
        <v>1</v>
      </c>
      <c r="J141" s="118"/>
      <c r="K141" s="118"/>
      <c r="L141" s="136"/>
      <c r="M141" s="39">
        <f t="shared" ref="M141" si="118">IFERROR(I141/I142,"ND")</f>
        <v>1</v>
      </c>
      <c r="N141" s="40">
        <f t="shared" ref="N141" si="119">IFERROR(((I141+J141+K141+L141)/(I142+J142+K142+L142)),"ND")</f>
        <v>6.25E-2</v>
      </c>
      <c r="O141" s="41" t="s">
        <v>215</v>
      </c>
      <c r="P141" s="42"/>
      <c r="Q141" s="43"/>
    </row>
    <row r="142" spans="1:43" ht="81" customHeight="1" x14ac:dyDescent="0.2">
      <c r="C142" s="126"/>
      <c r="D142" s="113"/>
      <c r="E142" s="114"/>
      <c r="F142" s="114"/>
      <c r="G142" s="115"/>
      <c r="H142" s="116"/>
      <c r="I142" s="118">
        <v>1</v>
      </c>
      <c r="J142" s="118">
        <v>8</v>
      </c>
      <c r="K142" s="118">
        <v>1</v>
      </c>
      <c r="L142" s="136">
        <v>6</v>
      </c>
      <c r="M142" s="39"/>
      <c r="N142" s="40"/>
      <c r="O142" s="41"/>
      <c r="P142" s="42"/>
      <c r="Q142" s="43"/>
    </row>
    <row r="143" spans="1:43" s="8" customFormat="1" ht="64" customHeight="1" x14ac:dyDescent="0.2">
      <c r="A143"/>
      <c r="B143"/>
      <c r="C143" s="126" t="s">
        <v>216</v>
      </c>
      <c r="D143" s="113" t="s">
        <v>217</v>
      </c>
      <c r="E143" s="114" t="s">
        <v>18</v>
      </c>
      <c r="F143" s="114" t="s">
        <v>21</v>
      </c>
      <c r="G143" s="122">
        <v>4</v>
      </c>
      <c r="H143" s="116" t="s">
        <v>22</v>
      </c>
      <c r="I143" s="118">
        <v>1</v>
      </c>
      <c r="J143" s="118"/>
      <c r="K143" s="118"/>
      <c r="L143" s="136"/>
      <c r="M143" s="39">
        <f t="shared" ref="M143" si="120">IFERROR(I143/I144,"ND")</f>
        <v>1</v>
      </c>
      <c r="N143" s="40">
        <f t="shared" ref="N143" si="121">IFERROR(((I143+J143+K143+L143)/(I144+J144+K144+L144)),"ND")</f>
        <v>0.25</v>
      </c>
      <c r="O143" s="41" t="s">
        <v>218</v>
      </c>
      <c r="P143" s="42"/>
      <c r="Q143" s="43"/>
      <c r="R143"/>
      <c r="S143"/>
      <c r="T143"/>
      <c r="U143"/>
      <c r="V143"/>
      <c r="W143"/>
      <c r="X143"/>
      <c r="Y143"/>
      <c r="Z143"/>
      <c r="AA143"/>
      <c r="AB143"/>
      <c r="AC143"/>
      <c r="AD143"/>
      <c r="AE143"/>
      <c r="AF143"/>
      <c r="AG143"/>
      <c r="AH143"/>
      <c r="AI143"/>
      <c r="AJ143"/>
      <c r="AK143"/>
      <c r="AL143"/>
      <c r="AM143"/>
      <c r="AN143"/>
      <c r="AO143"/>
      <c r="AP143"/>
      <c r="AQ143"/>
    </row>
    <row r="144" spans="1:43" s="8" customFormat="1" ht="64" customHeight="1" x14ac:dyDescent="0.2">
      <c r="A144"/>
      <c r="B144"/>
      <c r="C144" s="126"/>
      <c r="D144" s="113"/>
      <c r="E144" s="114"/>
      <c r="F144" s="114"/>
      <c r="G144" s="122"/>
      <c r="H144" s="116"/>
      <c r="I144" s="118">
        <v>1</v>
      </c>
      <c r="J144" s="118">
        <v>1</v>
      </c>
      <c r="K144" s="118">
        <v>1</v>
      </c>
      <c r="L144" s="136">
        <v>1</v>
      </c>
      <c r="M144" s="39"/>
      <c r="N144" s="70"/>
      <c r="O144" s="41"/>
      <c r="P144" s="42"/>
      <c r="Q144" s="43"/>
      <c r="R144"/>
      <c r="S144"/>
      <c r="T144"/>
      <c r="U144"/>
      <c r="V144"/>
      <c r="W144"/>
      <c r="X144"/>
      <c r="Y144"/>
      <c r="Z144"/>
      <c r="AA144"/>
      <c r="AB144"/>
      <c r="AC144"/>
      <c r="AD144"/>
      <c r="AE144"/>
      <c r="AF144"/>
      <c r="AG144"/>
      <c r="AH144"/>
      <c r="AI144"/>
      <c r="AJ144"/>
      <c r="AK144"/>
      <c r="AL144"/>
      <c r="AM144"/>
      <c r="AN144"/>
      <c r="AO144"/>
      <c r="AP144"/>
      <c r="AQ144"/>
    </row>
    <row r="145" spans="1:43" s="8" customFormat="1" ht="63" customHeight="1" x14ac:dyDescent="0.2">
      <c r="A145"/>
      <c r="B145"/>
      <c r="C145" s="126" t="s">
        <v>219</v>
      </c>
      <c r="D145" s="113" t="s">
        <v>220</v>
      </c>
      <c r="E145" s="114" t="s">
        <v>18</v>
      </c>
      <c r="F145" s="114" t="s">
        <v>21</v>
      </c>
      <c r="G145" s="115">
        <v>54</v>
      </c>
      <c r="H145" s="116" t="s">
        <v>22</v>
      </c>
      <c r="I145" s="118">
        <v>5</v>
      </c>
      <c r="J145" s="118"/>
      <c r="K145" s="118"/>
      <c r="L145" s="136"/>
      <c r="M145" s="39">
        <f t="shared" ref="M145" si="122">IFERROR(I145/I146,"ND")</f>
        <v>1</v>
      </c>
      <c r="N145" s="71">
        <f t="shared" ref="N145" si="123">IFERROR(((I145+J145+K145+L145)/(I146+J146+K146+L146)),"ND")</f>
        <v>9.2592592592592587E-2</v>
      </c>
      <c r="O145" s="41" t="s">
        <v>331</v>
      </c>
      <c r="P145" s="42"/>
      <c r="Q145" s="43"/>
      <c r="R145"/>
      <c r="S145"/>
      <c r="T145"/>
      <c r="U145"/>
      <c r="V145"/>
      <c r="W145"/>
      <c r="X145"/>
      <c r="Y145"/>
      <c r="Z145"/>
      <c r="AA145"/>
      <c r="AB145"/>
      <c r="AC145"/>
      <c r="AD145"/>
      <c r="AE145"/>
      <c r="AF145"/>
      <c r="AG145"/>
      <c r="AH145"/>
      <c r="AI145"/>
      <c r="AJ145"/>
      <c r="AK145"/>
      <c r="AL145"/>
      <c r="AM145"/>
      <c r="AN145"/>
      <c r="AO145"/>
      <c r="AP145"/>
      <c r="AQ145"/>
    </row>
    <row r="146" spans="1:43" s="8" customFormat="1" ht="63" customHeight="1" x14ac:dyDescent="0.2">
      <c r="A146"/>
      <c r="B146"/>
      <c r="C146" s="126"/>
      <c r="D146" s="113"/>
      <c r="E146" s="114"/>
      <c r="F146" s="114"/>
      <c r="G146" s="115"/>
      <c r="H146" s="116"/>
      <c r="I146" s="118">
        <v>5</v>
      </c>
      <c r="J146" s="118">
        <v>13</v>
      </c>
      <c r="K146" s="118">
        <v>23</v>
      </c>
      <c r="L146" s="136">
        <v>13</v>
      </c>
      <c r="M146" s="39"/>
      <c r="N146" s="70"/>
      <c r="O146" s="41"/>
      <c r="P146" s="42"/>
      <c r="Q146" s="43"/>
      <c r="R146"/>
      <c r="S146"/>
      <c r="T146"/>
      <c r="U146"/>
      <c r="V146"/>
      <c r="W146"/>
      <c r="X146"/>
      <c r="Y146"/>
      <c r="Z146"/>
      <c r="AA146"/>
      <c r="AB146"/>
      <c r="AC146"/>
      <c r="AD146"/>
      <c r="AE146"/>
      <c r="AF146"/>
      <c r="AG146"/>
      <c r="AH146"/>
      <c r="AI146"/>
      <c r="AJ146"/>
      <c r="AK146"/>
      <c r="AL146"/>
      <c r="AM146"/>
      <c r="AN146"/>
      <c r="AO146"/>
      <c r="AP146"/>
      <c r="AQ146"/>
    </row>
    <row r="147" spans="1:43" s="8" customFormat="1" ht="61" customHeight="1" x14ac:dyDescent="0.2">
      <c r="A147"/>
      <c r="B147"/>
      <c r="C147" s="126" t="s">
        <v>221</v>
      </c>
      <c r="D147" s="119" t="s">
        <v>222</v>
      </c>
      <c r="E147" s="114" t="s">
        <v>18</v>
      </c>
      <c r="F147" s="114" t="s">
        <v>21</v>
      </c>
      <c r="G147" s="115">
        <v>10</v>
      </c>
      <c r="H147" s="116" t="s">
        <v>22</v>
      </c>
      <c r="I147" s="118">
        <v>1</v>
      </c>
      <c r="J147" s="118"/>
      <c r="K147" s="118"/>
      <c r="L147" s="136"/>
      <c r="M147" s="39">
        <f t="shared" ref="M147" si="124">IFERROR(I147/I148,"ND")</f>
        <v>1</v>
      </c>
      <c r="N147" s="71">
        <f t="shared" ref="N147" si="125">IFERROR(((I147+J147+K147+L147)/(I148+J148+K148+L148)),"ND")</f>
        <v>0.1</v>
      </c>
      <c r="O147" s="41" t="s">
        <v>223</v>
      </c>
      <c r="P147" s="42"/>
      <c r="Q147" s="43"/>
      <c r="R147"/>
      <c r="S147"/>
      <c r="T147"/>
      <c r="U147"/>
      <c r="V147"/>
      <c r="W147"/>
      <c r="X147"/>
      <c r="Y147"/>
      <c r="Z147"/>
      <c r="AA147"/>
      <c r="AB147"/>
      <c r="AC147"/>
      <c r="AD147"/>
      <c r="AE147"/>
      <c r="AF147"/>
      <c r="AG147"/>
      <c r="AH147"/>
      <c r="AI147"/>
      <c r="AJ147"/>
      <c r="AK147"/>
      <c r="AL147"/>
      <c r="AM147"/>
      <c r="AN147"/>
      <c r="AO147"/>
      <c r="AP147"/>
      <c r="AQ147"/>
    </row>
    <row r="148" spans="1:43" s="8" customFormat="1" ht="61" customHeight="1" x14ac:dyDescent="0.2">
      <c r="A148"/>
      <c r="B148"/>
      <c r="C148" s="126"/>
      <c r="D148" s="119"/>
      <c r="E148" s="114"/>
      <c r="F148" s="114"/>
      <c r="G148" s="115"/>
      <c r="H148" s="116"/>
      <c r="I148" s="118">
        <v>1</v>
      </c>
      <c r="J148" s="118">
        <v>3</v>
      </c>
      <c r="K148" s="118">
        <v>3</v>
      </c>
      <c r="L148" s="136">
        <v>3</v>
      </c>
      <c r="M148" s="39"/>
      <c r="N148" s="70"/>
      <c r="O148" s="41"/>
      <c r="P148" s="42"/>
      <c r="Q148" s="43"/>
      <c r="R148"/>
      <c r="S148"/>
      <c r="T148"/>
      <c r="U148"/>
      <c r="V148"/>
      <c r="W148"/>
      <c r="X148"/>
      <c r="Y148"/>
      <c r="Z148"/>
      <c r="AA148"/>
      <c r="AB148"/>
      <c r="AC148"/>
      <c r="AD148"/>
      <c r="AE148"/>
      <c r="AF148"/>
      <c r="AG148"/>
      <c r="AH148"/>
      <c r="AI148"/>
      <c r="AJ148"/>
      <c r="AK148"/>
      <c r="AL148"/>
      <c r="AM148"/>
      <c r="AN148"/>
      <c r="AO148"/>
      <c r="AP148"/>
      <c r="AQ148"/>
    </row>
    <row r="149" spans="1:43" s="8" customFormat="1" ht="69" customHeight="1" x14ac:dyDescent="0.2">
      <c r="A149"/>
      <c r="B149"/>
      <c r="C149" s="126" t="s">
        <v>224</v>
      </c>
      <c r="D149" s="113" t="s">
        <v>225</v>
      </c>
      <c r="E149" s="114" t="s">
        <v>18</v>
      </c>
      <c r="F149" s="114" t="s">
        <v>21</v>
      </c>
      <c r="G149" s="115">
        <v>44</v>
      </c>
      <c r="H149" s="116" t="s">
        <v>22</v>
      </c>
      <c r="I149" s="118">
        <v>4</v>
      </c>
      <c r="J149" s="118"/>
      <c r="K149" s="118"/>
      <c r="L149" s="136"/>
      <c r="M149" s="39">
        <f t="shared" ref="M149" si="126">IFERROR(I149/I150,"ND")</f>
        <v>1</v>
      </c>
      <c r="N149" s="71">
        <f t="shared" ref="N149" si="127">IFERROR(((I149+J149+K149+L149)/(I150+J150+K150+L150)),"ND")</f>
        <v>9.0909090909090912E-2</v>
      </c>
      <c r="O149" s="41" t="s">
        <v>332</v>
      </c>
      <c r="P149" s="42"/>
      <c r="Q149" s="43"/>
      <c r="R149"/>
      <c r="S149"/>
      <c r="T149"/>
      <c r="U149"/>
      <c r="V149"/>
      <c r="W149"/>
      <c r="X149"/>
      <c r="Y149"/>
      <c r="Z149"/>
      <c r="AA149"/>
      <c r="AB149"/>
      <c r="AC149"/>
      <c r="AD149"/>
      <c r="AE149"/>
      <c r="AF149"/>
      <c r="AG149"/>
      <c r="AH149"/>
      <c r="AI149"/>
      <c r="AJ149"/>
      <c r="AK149"/>
      <c r="AL149"/>
      <c r="AM149"/>
      <c r="AN149"/>
      <c r="AO149"/>
      <c r="AP149"/>
      <c r="AQ149"/>
    </row>
    <row r="150" spans="1:43" s="8" customFormat="1" ht="69" customHeight="1" x14ac:dyDescent="0.2">
      <c r="A150"/>
      <c r="B150"/>
      <c r="C150" s="126"/>
      <c r="D150" s="113"/>
      <c r="E150" s="114"/>
      <c r="F150" s="114"/>
      <c r="G150" s="115"/>
      <c r="H150" s="116"/>
      <c r="I150" s="118">
        <v>4</v>
      </c>
      <c r="J150" s="118">
        <v>10</v>
      </c>
      <c r="K150" s="118">
        <v>20</v>
      </c>
      <c r="L150" s="136">
        <v>10</v>
      </c>
      <c r="M150" s="39"/>
      <c r="N150" s="70"/>
      <c r="O150" s="41"/>
      <c r="P150" s="42"/>
      <c r="Q150" s="43"/>
      <c r="R150"/>
      <c r="S150"/>
      <c r="T150"/>
      <c r="U150"/>
      <c r="V150"/>
      <c r="W150"/>
      <c r="X150"/>
      <c r="Y150"/>
      <c r="Z150"/>
      <c r="AA150"/>
      <c r="AB150"/>
      <c r="AC150"/>
      <c r="AD150"/>
      <c r="AE150"/>
      <c r="AF150"/>
      <c r="AG150"/>
      <c r="AH150"/>
      <c r="AI150"/>
      <c r="AJ150"/>
      <c r="AK150"/>
      <c r="AL150"/>
      <c r="AM150"/>
      <c r="AN150"/>
      <c r="AO150"/>
      <c r="AP150"/>
      <c r="AQ150"/>
    </row>
    <row r="151" spans="1:43" s="8" customFormat="1" ht="73" customHeight="1" x14ac:dyDescent="0.2">
      <c r="A151"/>
      <c r="B151"/>
      <c r="C151" s="126" t="s">
        <v>226</v>
      </c>
      <c r="D151" s="113" t="s">
        <v>227</v>
      </c>
      <c r="E151" s="114" t="s">
        <v>18</v>
      </c>
      <c r="F151" s="114" t="s">
        <v>21</v>
      </c>
      <c r="G151" s="115">
        <v>371</v>
      </c>
      <c r="H151" s="116" t="s">
        <v>22</v>
      </c>
      <c r="I151" s="118">
        <v>83</v>
      </c>
      <c r="J151" s="118"/>
      <c r="K151" s="118"/>
      <c r="L151" s="136"/>
      <c r="M151" s="39">
        <f t="shared" ref="M151" si="128">IFERROR(I151/I152,"ND")</f>
        <v>1</v>
      </c>
      <c r="N151" s="71">
        <f t="shared" ref="N151" si="129">IFERROR(((I151+J151+K151+L151)/(I152+J152+K152+L152)),"ND")</f>
        <v>0.22371967654986524</v>
      </c>
      <c r="O151" s="41" t="s">
        <v>228</v>
      </c>
      <c r="P151" s="42"/>
      <c r="Q151" s="43"/>
      <c r="R151"/>
      <c r="S151"/>
      <c r="T151"/>
      <c r="U151"/>
      <c r="V151"/>
      <c r="W151"/>
      <c r="X151"/>
      <c r="Y151"/>
      <c r="Z151"/>
      <c r="AA151"/>
      <c r="AB151"/>
      <c r="AC151"/>
      <c r="AD151"/>
      <c r="AE151"/>
      <c r="AF151"/>
      <c r="AG151"/>
      <c r="AH151"/>
      <c r="AI151"/>
      <c r="AJ151"/>
      <c r="AK151"/>
      <c r="AL151"/>
      <c r="AM151"/>
      <c r="AN151"/>
      <c r="AO151"/>
      <c r="AP151"/>
      <c r="AQ151"/>
    </row>
    <row r="152" spans="1:43" s="8" customFormat="1" ht="73" customHeight="1" x14ac:dyDescent="0.2">
      <c r="A152"/>
      <c r="B152"/>
      <c r="C152" s="126"/>
      <c r="D152" s="113"/>
      <c r="E152" s="114"/>
      <c r="F152" s="114"/>
      <c r="G152" s="115"/>
      <c r="H152" s="116"/>
      <c r="I152" s="118">
        <v>83</v>
      </c>
      <c r="J152" s="118">
        <v>107</v>
      </c>
      <c r="K152" s="118">
        <v>93</v>
      </c>
      <c r="L152" s="136">
        <v>88</v>
      </c>
      <c r="M152" s="39"/>
      <c r="N152" s="70"/>
      <c r="O152" s="41"/>
      <c r="P152" s="42"/>
      <c r="Q152" s="43"/>
      <c r="R152"/>
      <c r="S152"/>
      <c r="T152"/>
      <c r="U152"/>
      <c r="V152"/>
      <c r="W152"/>
      <c r="X152"/>
      <c r="Y152"/>
      <c r="Z152"/>
      <c r="AA152"/>
      <c r="AB152"/>
      <c r="AC152"/>
      <c r="AD152"/>
      <c r="AE152"/>
      <c r="AF152"/>
      <c r="AG152"/>
      <c r="AH152"/>
      <c r="AI152"/>
      <c r="AJ152"/>
      <c r="AK152"/>
      <c r="AL152"/>
      <c r="AM152"/>
      <c r="AN152"/>
      <c r="AO152"/>
      <c r="AP152"/>
      <c r="AQ152"/>
    </row>
    <row r="153" spans="1:43" s="8" customFormat="1" ht="60" customHeight="1" x14ac:dyDescent="0.2">
      <c r="A153"/>
      <c r="B153"/>
      <c r="C153" s="126" t="s">
        <v>229</v>
      </c>
      <c r="D153" s="113" t="s">
        <v>230</v>
      </c>
      <c r="E153" s="114" t="s">
        <v>18</v>
      </c>
      <c r="F153" s="114" t="s">
        <v>21</v>
      </c>
      <c r="G153" s="115">
        <v>371</v>
      </c>
      <c r="H153" s="116" t="s">
        <v>22</v>
      </c>
      <c r="I153" s="118">
        <v>83</v>
      </c>
      <c r="J153" s="118"/>
      <c r="K153" s="118"/>
      <c r="L153" s="136"/>
      <c r="M153" s="39">
        <f t="shared" ref="M153" si="130">IFERROR(I153/I154,"ND")</f>
        <v>1</v>
      </c>
      <c r="N153" s="71">
        <f t="shared" ref="N153" si="131">IFERROR(((I153+J153+K153+L153)/(I154+J154+K154+L154)),"ND")</f>
        <v>0.22371967654986524</v>
      </c>
      <c r="O153" s="41" t="s">
        <v>231</v>
      </c>
      <c r="P153" s="42"/>
      <c r="Q153" s="43"/>
      <c r="R153"/>
      <c r="S153"/>
      <c r="T153"/>
      <c r="U153"/>
      <c r="V153"/>
      <c r="W153"/>
      <c r="X153"/>
      <c r="Y153"/>
      <c r="Z153"/>
      <c r="AA153"/>
      <c r="AB153"/>
      <c r="AC153"/>
      <c r="AD153"/>
      <c r="AE153"/>
      <c r="AF153"/>
      <c r="AG153"/>
      <c r="AH153"/>
      <c r="AI153"/>
      <c r="AJ153"/>
      <c r="AK153"/>
      <c r="AL153"/>
      <c r="AM153"/>
      <c r="AN153"/>
      <c r="AO153"/>
      <c r="AP153"/>
      <c r="AQ153"/>
    </row>
    <row r="154" spans="1:43" s="8" customFormat="1" ht="60" customHeight="1" x14ac:dyDescent="0.2">
      <c r="A154"/>
      <c r="B154"/>
      <c r="C154" s="126"/>
      <c r="D154" s="113"/>
      <c r="E154" s="114"/>
      <c r="F154" s="114"/>
      <c r="G154" s="115"/>
      <c r="H154" s="116"/>
      <c r="I154" s="118">
        <v>83</v>
      </c>
      <c r="J154" s="118">
        <v>107</v>
      </c>
      <c r="K154" s="118">
        <v>93</v>
      </c>
      <c r="L154" s="136">
        <v>88</v>
      </c>
      <c r="M154" s="39"/>
      <c r="N154" s="70"/>
      <c r="O154" s="41"/>
      <c r="P154" s="42"/>
      <c r="Q154" s="43"/>
      <c r="R154"/>
      <c r="S154"/>
      <c r="T154"/>
      <c r="U154"/>
      <c r="V154"/>
      <c r="W154"/>
      <c r="X154"/>
      <c r="Y154"/>
      <c r="Z154"/>
      <c r="AA154"/>
      <c r="AB154"/>
      <c r="AC154"/>
      <c r="AD154"/>
      <c r="AE154"/>
      <c r="AF154"/>
      <c r="AG154"/>
      <c r="AH154"/>
      <c r="AI154"/>
      <c r="AJ154"/>
      <c r="AK154"/>
      <c r="AL154"/>
      <c r="AM154"/>
      <c r="AN154"/>
      <c r="AO154"/>
      <c r="AP154"/>
      <c r="AQ154"/>
    </row>
    <row r="155" spans="1:43" s="8" customFormat="1" ht="65" customHeight="1" x14ac:dyDescent="0.2">
      <c r="A155"/>
      <c r="B155"/>
      <c r="C155" s="126" t="s">
        <v>232</v>
      </c>
      <c r="D155" s="113" t="s">
        <v>233</v>
      </c>
      <c r="E155" s="114" t="s">
        <v>18</v>
      </c>
      <c r="F155" s="114" t="s">
        <v>21</v>
      </c>
      <c r="G155" s="115">
        <v>45</v>
      </c>
      <c r="H155" s="116" t="s">
        <v>22</v>
      </c>
      <c r="I155" s="118">
        <v>12</v>
      </c>
      <c r="J155" s="118"/>
      <c r="K155" s="118"/>
      <c r="L155" s="136"/>
      <c r="M155" s="39">
        <f t="shared" ref="M155" si="132">IFERROR(I155/I156,"ND")</f>
        <v>0.8</v>
      </c>
      <c r="N155" s="71">
        <f t="shared" ref="N155" si="133">IFERROR(((I155+J155+K155+L155)/(I156+J156+K156+L156)),"ND")</f>
        <v>0.26666666666666666</v>
      </c>
      <c r="O155" s="41" t="s">
        <v>234</v>
      </c>
      <c r="P155" s="42"/>
      <c r="Q155" s="43"/>
      <c r="R155"/>
      <c r="S155"/>
      <c r="T155"/>
      <c r="U155"/>
      <c r="V155"/>
      <c r="W155"/>
      <c r="X155"/>
      <c r="Y155"/>
      <c r="Z155"/>
      <c r="AA155"/>
      <c r="AB155"/>
      <c r="AC155"/>
      <c r="AD155"/>
      <c r="AE155"/>
      <c r="AF155"/>
      <c r="AG155"/>
      <c r="AH155"/>
      <c r="AI155"/>
      <c r="AJ155"/>
      <c r="AK155"/>
      <c r="AL155"/>
      <c r="AM155"/>
      <c r="AN155"/>
      <c r="AO155"/>
      <c r="AP155"/>
      <c r="AQ155"/>
    </row>
    <row r="156" spans="1:43" s="8" customFormat="1" ht="65" customHeight="1" x14ac:dyDescent="0.2">
      <c r="A156"/>
      <c r="B156"/>
      <c r="C156" s="126"/>
      <c r="D156" s="113"/>
      <c r="E156" s="114"/>
      <c r="F156" s="114"/>
      <c r="G156" s="115"/>
      <c r="H156" s="116"/>
      <c r="I156" s="118">
        <v>15</v>
      </c>
      <c r="J156" s="118">
        <v>10</v>
      </c>
      <c r="K156" s="118">
        <v>10</v>
      </c>
      <c r="L156" s="136">
        <v>10</v>
      </c>
      <c r="M156" s="39"/>
      <c r="N156" s="70"/>
      <c r="O156" s="41"/>
      <c r="P156" s="42"/>
      <c r="Q156" s="43"/>
      <c r="R156"/>
      <c r="S156"/>
      <c r="T156"/>
      <c r="U156"/>
      <c r="V156"/>
      <c r="W156"/>
      <c r="X156"/>
      <c r="Y156"/>
      <c r="Z156"/>
      <c r="AA156"/>
      <c r="AB156"/>
      <c r="AC156"/>
      <c r="AD156"/>
      <c r="AE156"/>
      <c r="AF156"/>
      <c r="AG156"/>
      <c r="AH156"/>
      <c r="AI156"/>
      <c r="AJ156"/>
      <c r="AK156"/>
      <c r="AL156"/>
      <c r="AM156"/>
      <c r="AN156"/>
      <c r="AO156"/>
      <c r="AP156"/>
      <c r="AQ156"/>
    </row>
    <row r="157" spans="1:43" s="8" customFormat="1" ht="64" customHeight="1" x14ac:dyDescent="0.2">
      <c r="A157"/>
      <c r="B157"/>
      <c r="C157" s="126" t="s">
        <v>235</v>
      </c>
      <c r="D157" s="113" t="s">
        <v>236</v>
      </c>
      <c r="E157" s="114" t="s">
        <v>18</v>
      </c>
      <c r="F157" s="114" t="s">
        <v>21</v>
      </c>
      <c r="G157" s="115">
        <v>45</v>
      </c>
      <c r="H157" s="116" t="s">
        <v>22</v>
      </c>
      <c r="I157" s="118">
        <v>12</v>
      </c>
      <c r="J157" s="118"/>
      <c r="K157" s="118"/>
      <c r="L157" s="136"/>
      <c r="M157" s="39">
        <f t="shared" ref="M157" si="134">IFERROR(I157/I158,"ND")</f>
        <v>0.8</v>
      </c>
      <c r="N157" s="71">
        <f t="shared" ref="N157" si="135">IFERROR(((I157+J157+K157+L157)/(I158+J158+K158+L158)),"ND")</f>
        <v>0.26666666666666666</v>
      </c>
      <c r="O157" s="41" t="s">
        <v>237</v>
      </c>
      <c r="P157" s="42"/>
      <c r="Q157" s="43"/>
      <c r="R157"/>
      <c r="S157"/>
      <c r="T157"/>
      <c r="U157"/>
      <c r="V157"/>
      <c r="W157"/>
      <c r="X157"/>
      <c r="Y157"/>
      <c r="Z157"/>
      <c r="AA157"/>
      <c r="AB157"/>
      <c r="AC157"/>
      <c r="AD157"/>
      <c r="AE157"/>
      <c r="AF157"/>
      <c r="AG157"/>
      <c r="AH157"/>
      <c r="AI157"/>
      <c r="AJ157"/>
      <c r="AK157"/>
      <c r="AL157"/>
      <c r="AM157"/>
      <c r="AN157"/>
      <c r="AO157"/>
      <c r="AP157"/>
      <c r="AQ157"/>
    </row>
    <row r="158" spans="1:43" s="8" customFormat="1" ht="64" customHeight="1" x14ac:dyDescent="0.2">
      <c r="A158"/>
      <c r="B158"/>
      <c r="C158" s="126"/>
      <c r="D158" s="113"/>
      <c r="E158" s="114"/>
      <c r="F158" s="114"/>
      <c r="G158" s="115"/>
      <c r="H158" s="116"/>
      <c r="I158" s="118">
        <v>15</v>
      </c>
      <c r="J158" s="118">
        <v>10</v>
      </c>
      <c r="K158" s="118">
        <v>10</v>
      </c>
      <c r="L158" s="136">
        <v>10</v>
      </c>
      <c r="M158" s="39"/>
      <c r="N158" s="70"/>
      <c r="O158" s="41"/>
      <c r="P158" s="42"/>
      <c r="Q158" s="43"/>
      <c r="R158"/>
      <c r="S158"/>
      <c r="T158"/>
      <c r="U158"/>
      <c r="V158"/>
      <c r="W158"/>
      <c r="X158"/>
      <c r="Y158"/>
      <c r="Z158"/>
      <c r="AA158"/>
      <c r="AB158"/>
      <c r="AC158"/>
      <c r="AD158"/>
      <c r="AE158"/>
      <c r="AF158"/>
      <c r="AG158"/>
      <c r="AH158"/>
      <c r="AI158"/>
      <c r="AJ158"/>
      <c r="AK158"/>
      <c r="AL158"/>
      <c r="AM158"/>
      <c r="AN158"/>
      <c r="AO158"/>
      <c r="AP158"/>
      <c r="AQ158"/>
    </row>
    <row r="159" spans="1:43" s="8" customFormat="1" ht="62" customHeight="1" x14ac:dyDescent="0.2">
      <c r="A159"/>
      <c r="B159"/>
      <c r="C159" s="126" t="s">
        <v>238</v>
      </c>
      <c r="D159" s="119" t="s">
        <v>239</v>
      </c>
      <c r="E159" s="114" t="s">
        <v>18</v>
      </c>
      <c r="F159" s="114" t="s">
        <v>21</v>
      </c>
      <c r="G159" s="115">
        <v>1</v>
      </c>
      <c r="H159" s="116" t="s">
        <v>22</v>
      </c>
      <c r="I159" s="118">
        <v>0</v>
      </c>
      <c r="J159" s="118"/>
      <c r="K159" s="118"/>
      <c r="L159" s="136"/>
      <c r="M159" s="39" t="str">
        <f t="shared" ref="M159" si="136">IFERROR(I159/I160,"ND")</f>
        <v>ND</v>
      </c>
      <c r="N159" s="71">
        <f t="shared" ref="N159" si="137">IFERROR(((I159+J159+K159+L159)/(I160+J160+K160+L160)),"ND")</f>
        <v>0</v>
      </c>
      <c r="O159" s="41" t="s">
        <v>240</v>
      </c>
      <c r="P159" s="42"/>
      <c r="Q159" s="43"/>
      <c r="R159"/>
      <c r="S159"/>
      <c r="T159"/>
      <c r="U159"/>
      <c r="V159"/>
      <c r="W159"/>
      <c r="X159"/>
      <c r="Y159"/>
      <c r="Z159"/>
      <c r="AA159"/>
      <c r="AB159"/>
      <c r="AC159"/>
      <c r="AD159"/>
      <c r="AE159"/>
      <c r="AF159"/>
      <c r="AG159"/>
      <c r="AH159"/>
      <c r="AI159"/>
      <c r="AJ159"/>
      <c r="AK159"/>
      <c r="AL159"/>
      <c r="AM159"/>
      <c r="AN159"/>
      <c r="AO159"/>
      <c r="AP159"/>
      <c r="AQ159"/>
    </row>
    <row r="160" spans="1:43" ht="62" customHeight="1" x14ac:dyDescent="0.2">
      <c r="C160" s="126"/>
      <c r="D160" s="119"/>
      <c r="E160" s="114"/>
      <c r="F160" s="114"/>
      <c r="G160" s="115"/>
      <c r="H160" s="116"/>
      <c r="I160" s="118">
        <v>0</v>
      </c>
      <c r="J160" s="118">
        <v>1</v>
      </c>
      <c r="K160" s="118">
        <v>0</v>
      </c>
      <c r="L160" s="136">
        <v>0</v>
      </c>
      <c r="M160" s="39"/>
      <c r="N160" s="70"/>
      <c r="O160" s="41"/>
      <c r="P160" s="42"/>
      <c r="Q160" s="43"/>
    </row>
    <row r="161" spans="3:17" ht="54" customHeight="1" x14ac:dyDescent="0.2">
      <c r="C161" s="126" t="s">
        <v>241</v>
      </c>
      <c r="D161" s="119" t="s">
        <v>242</v>
      </c>
      <c r="E161" s="114" t="s">
        <v>18</v>
      </c>
      <c r="F161" s="114" t="s">
        <v>21</v>
      </c>
      <c r="G161" s="115">
        <v>1</v>
      </c>
      <c r="H161" s="116" t="s">
        <v>22</v>
      </c>
      <c r="I161" s="118">
        <v>0</v>
      </c>
      <c r="J161" s="118"/>
      <c r="K161" s="118"/>
      <c r="L161" s="136"/>
      <c r="M161" s="39" t="str">
        <f t="shared" ref="M161" si="138">IFERROR(I161/I162,"ND")</f>
        <v>ND</v>
      </c>
      <c r="N161" s="71">
        <f t="shared" ref="N161" si="139">IFERROR(((I161+J161+K161+L161)/(I162+J162+K162+L162)),"ND")</f>
        <v>0</v>
      </c>
      <c r="O161" s="41" t="s">
        <v>243</v>
      </c>
      <c r="P161" s="42"/>
      <c r="Q161" s="43"/>
    </row>
    <row r="162" spans="3:17" ht="54" customHeight="1" x14ac:dyDescent="0.2">
      <c r="C162" s="126"/>
      <c r="D162" s="119"/>
      <c r="E162" s="114"/>
      <c r="F162" s="114"/>
      <c r="G162" s="115"/>
      <c r="H162" s="116"/>
      <c r="I162" s="118">
        <v>0</v>
      </c>
      <c r="J162" s="118">
        <v>1</v>
      </c>
      <c r="K162" s="118">
        <v>0</v>
      </c>
      <c r="L162" s="136">
        <v>0</v>
      </c>
      <c r="M162" s="39"/>
      <c r="N162" s="70"/>
      <c r="O162" s="41"/>
      <c r="P162" s="42"/>
      <c r="Q162" s="43"/>
    </row>
    <row r="163" spans="3:17" ht="54" customHeight="1" x14ac:dyDescent="0.2">
      <c r="C163" s="126" t="s">
        <v>244</v>
      </c>
      <c r="D163" s="113" t="s">
        <v>245</v>
      </c>
      <c r="E163" s="114" t="s">
        <v>18</v>
      </c>
      <c r="F163" s="114" t="s">
        <v>21</v>
      </c>
      <c r="G163" s="115">
        <v>6906</v>
      </c>
      <c r="H163" s="116" t="s">
        <v>22</v>
      </c>
      <c r="I163" s="118">
        <v>11</v>
      </c>
      <c r="J163" s="118"/>
      <c r="K163" s="118"/>
      <c r="L163" s="136"/>
      <c r="M163" s="39">
        <f t="shared" ref="M163" si="140">IFERROR(I163/I164,"ND")</f>
        <v>1.1000000000000001</v>
      </c>
      <c r="N163" s="71">
        <f t="shared" ref="N163" si="141">IFERROR(((I163+J163+K163+L163)/(I164+J164+K164+L164)),"ND")</f>
        <v>1.592817839559803E-3</v>
      </c>
      <c r="O163" s="41" t="s">
        <v>246</v>
      </c>
      <c r="P163" s="42"/>
      <c r="Q163" s="43"/>
    </row>
    <row r="164" spans="3:17" ht="54" customHeight="1" x14ac:dyDescent="0.2">
      <c r="C164" s="126"/>
      <c r="D164" s="113"/>
      <c r="E164" s="114"/>
      <c r="F164" s="114"/>
      <c r="G164" s="115"/>
      <c r="H164" s="116"/>
      <c r="I164" s="118">
        <v>10</v>
      </c>
      <c r="J164" s="118">
        <v>5</v>
      </c>
      <c r="K164" s="118">
        <v>3448</v>
      </c>
      <c r="L164" s="136">
        <v>3443</v>
      </c>
      <c r="M164" s="39"/>
      <c r="N164" s="70"/>
      <c r="O164" s="41"/>
      <c r="P164" s="42"/>
      <c r="Q164" s="43"/>
    </row>
    <row r="165" spans="3:17" ht="56" customHeight="1" x14ac:dyDescent="0.2">
      <c r="C165" s="126" t="s">
        <v>247</v>
      </c>
      <c r="D165" s="113" t="s">
        <v>248</v>
      </c>
      <c r="E165" s="114" t="s">
        <v>18</v>
      </c>
      <c r="F165" s="114" t="s">
        <v>21</v>
      </c>
      <c r="G165" s="115">
        <v>6886</v>
      </c>
      <c r="H165" s="116" t="s">
        <v>22</v>
      </c>
      <c r="I165" s="118">
        <v>0</v>
      </c>
      <c r="J165" s="118"/>
      <c r="K165" s="118"/>
      <c r="L165" s="136"/>
      <c r="M165" s="39" t="str">
        <f t="shared" ref="M165" si="142">IFERROR(I165/I166,"ND")</f>
        <v>ND</v>
      </c>
      <c r="N165" s="71">
        <f t="shared" ref="N165" si="143">IFERROR(((I165+J165+K165+L165)/(I166+J166+K166+L166)),"ND")</f>
        <v>0</v>
      </c>
      <c r="O165" s="41" t="s">
        <v>249</v>
      </c>
      <c r="P165" s="42"/>
      <c r="Q165" s="43"/>
    </row>
    <row r="166" spans="3:17" ht="56" customHeight="1" x14ac:dyDescent="0.2">
      <c r="C166" s="126"/>
      <c r="D166" s="113"/>
      <c r="E166" s="114"/>
      <c r="F166" s="114"/>
      <c r="G166" s="115"/>
      <c r="H166" s="116"/>
      <c r="I166" s="118">
        <v>0</v>
      </c>
      <c r="J166" s="118">
        <v>0</v>
      </c>
      <c r="K166" s="118">
        <v>3443</v>
      </c>
      <c r="L166" s="136">
        <v>3443</v>
      </c>
      <c r="M166" s="39"/>
      <c r="N166" s="70"/>
      <c r="O166" s="41"/>
      <c r="P166" s="42"/>
      <c r="Q166" s="43"/>
    </row>
    <row r="167" spans="3:17" ht="55" customHeight="1" x14ac:dyDescent="0.2">
      <c r="C167" s="126" t="s">
        <v>250</v>
      </c>
      <c r="D167" s="113" t="s">
        <v>251</v>
      </c>
      <c r="E167" s="114" t="s">
        <v>18</v>
      </c>
      <c r="F167" s="114" t="s">
        <v>21</v>
      </c>
      <c r="G167" s="115">
        <v>20</v>
      </c>
      <c r="H167" s="116" t="s">
        <v>22</v>
      </c>
      <c r="I167" s="118">
        <v>11</v>
      </c>
      <c r="J167" s="118"/>
      <c r="K167" s="118"/>
      <c r="L167" s="136"/>
      <c r="M167" s="39">
        <f t="shared" ref="M167" si="144">IFERROR(I167/I168,"ND")</f>
        <v>1.1000000000000001</v>
      </c>
      <c r="N167" s="71">
        <f t="shared" ref="N167" si="145">IFERROR(((I167+J167+K167+L167)/(I168+J168+K168+L168)),"ND")</f>
        <v>0.55000000000000004</v>
      </c>
      <c r="O167" s="41" t="s">
        <v>333</v>
      </c>
      <c r="P167" s="42"/>
      <c r="Q167" s="43"/>
    </row>
    <row r="168" spans="3:17" ht="55" customHeight="1" x14ac:dyDescent="0.2">
      <c r="C168" s="126"/>
      <c r="D168" s="113"/>
      <c r="E168" s="114"/>
      <c r="F168" s="114"/>
      <c r="G168" s="115"/>
      <c r="H168" s="116"/>
      <c r="I168" s="118">
        <v>10</v>
      </c>
      <c r="J168" s="118">
        <v>5</v>
      </c>
      <c r="K168" s="118">
        <v>5</v>
      </c>
      <c r="L168" s="136">
        <v>0</v>
      </c>
      <c r="M168" s="39"/>
      <c r="N168" s="70"/>
      <c r="O168" s="41"/>
      <c r="P168" s="42"/>
      <c r="Q168" s="43"/>
    </row>
    <row r="169" spans="3:17" ht="65" customHeight="1" x14ac:dyDescent="0.2">
      <c r="C169" s="126" t="s">
        <v>252</v>
      </c>
      <c r="D169" s="113" t="s">
        <v>253</v>
      </c>
      <c r="E169" s="114" t="s">
        <v>18</v>
      </c>
      <c r="F169" s="114" t="s">
        <v>21</v>
      </c>
      <c r="G169" s="115">
        <v>21</v>
      </c>
      <c r="H169" s="116" t="s">
        <v>22</v>
      </c>
      <c r="I169" s="118">
        <v>1</v>
      </c>
      <c r="J169" s="118"/>
      <c r="K169" s="118"/>
      <c r="L169" s="136"/>
      <c r="M169" s="39">
        <f t="shared" ref="M169" si="146">IFERROR(I169/I170,"ND")</f>
        <v>1</v>
      </c>
      <c r="N169" s="71">
        <f t="shared" ref="N169" si="147">IFERROR(((I169+J169+K169+L169)/(I170+J170+K170+L170)),"ND")</f>
        <v>4.7619047619047616E-2</v>
      </c>
      <c r="O169" s="41" t="s">
        <v>334</v>
      </c>
      <c r="P169" s="42"/>
      <c r="Q169" s="43"/>
    </row>
    <row r="170" spans="3:17" ht="65" customHeight="1" x14ac:dyDescent="0.2">
      <c r="C170" s="126"/>
      <c r="D170" s="113"/>
      <c r="E170" s="114"/>
      <c r="F170" s="114"/>
      <c r="G170" s="115"/>
      <c r="H170" s="116"/>
      <c r="I170" s="118">
        <v>1</v>
      </c>
      <c r="J170" s="118">
        <v>6</v>
      </c>
      <c r="K170" s="118">
        <v>7</v>
      </c>
      <c r="L170" s="136">
        <v>7</v>
      </c>
      <c r="M170" s="39"/>
      <c r="N170" s="70"/>
      <c r="O170" s="41"/>
      <c r="P170" s="42"/>
      <c r="Q170" s="43"/>
    </row>
    <row r="171" spans="3:17" ht="57" customHeight="1" x14ac:dyDescent="0.2">
      <c r="C171" s="126" t="s">
        <v>254</v>
      </c>
      <c r="D171" s="113" t="s">
        <v>255</v>
      </c>
      <c r="E171" s="114" t="s">
        <v>18</v>
      </c>
      <c r="F171" s="114" t="s">
        <v>21</v>
      </c>
      <c r="G171" s="115">
        <v>20</v>
      </c>
      <c r="H171" s="116" t="s">
        <v>22</v>
      </c>
      <c r="I171" s="118">
        <v>1</v>
      </c>
      <c r="J171" s="118"/>
      <c r="K171" s="118"/>
      <c r="L171" s="136"/>
      <c r="M171" s="39">
        <f t="shared" ref="M171" si="148">IFERROR(I171/I172,"ND")</f>
        <v>1</v>
      </c>
      <c r="N171" s="71">
        <f t="shared" ref="N171" si="149">IFERROR(((I171+J171+K171+L171)/(I172+J172+K172+L172)),"ND")</f>
        <v>0.05</v>
      </c>
      <c r="O171" s="41" t="s">
        <v>256</v>
      </c>
      <c r="P171" s="42"/>
      <c r="Q171" s="43"/>
    </row>
    <row r="172" spans="3:17" ht="57" customHeight="1" x14ac:dyDescent="0.2">
      <c r="C172" s="126"/>
      <c r="D172" s="113"/>
      <c r="E172" s="114"/>
      <c r="F172" s="114"/>
      <c r="G172" s="115"/>
      <c r="H172" s="116"/>
      <c r="I172" s="118">
        <v>1</v>
      </c>
      <c r="J172" s="118">
        <v>6</v>
      </c>
      <c r="K172" s="118">
        <v>7</v>
      </c>
      <c r="L172" s="136">
        <v>6</v>
      </c>
      <c r="M172" s="39"/>
      <c r="N172" s="70"/>
      <c r="O172" s="41"/>
      <c r="P172" s="42"/>
      <c r="Q172" s="43"/>
    </row>
    <row r="173" spans="3:17" ht="61" customHeight="1" x14ac:dyDescent="0.2">
      <c r="C173" s="126" t="s">
        <v>257</v>
      </c>
      <c r="D173" s="113" t="s">
        <v>258</v>
      </c>
      <c r="E173" s="114" t="s">
        <v>18</v>
      </c>
      <c r="F173" s="114" t="s">
        <v>21</v>
      </c>
      <c r="G173" s="115">
        <v>1</v>
      </c>
      <c r="H173" s="116" t="s">
        <v>22</v>
      </c>
      <c r="I173" s="118">
        <v>0</v>
      </c>
      <c r="J173" s="118"/>
      <c r="K173" s="118"/>
      <c r="L173" s="136"/>
      <c r="M173" s="39" t="str">
        <f t="shared" ref="M173" si="150">IFERROR(I173/I174,"ND")</f>
        <v>ND</v>
      </c>
      <c r="N173" s="71">
        <f t="shared" ref="N173" si="151">IFERROR(((I173+J173+K173+L173)/(I174+J174+K174+L174)),"ND")</f>
        <v>0</v>
      </c>
      <c r="O173" s="41" t="s">
        <v>259</v>
      </c>
      <c r="P173" s="42"/>
      <c r="Q173" s="43"/>
    </row>
    <row r="174" spans="3:17" ht="61" customHeight="1" x14ac:dyDescent="0.2">
      <c r="C174" s="126"/>
      <c r="D174" s="113"/>
      <c r="E174" s="114"/>
      <c r="F174" s="114"/>
      <c r="G174" s="115"/>
      <c r="H174" s="116"/>
      <c r="I174" s="118">
        <v>0</v>
      </c>
      <c r="J174" s="118">
        <v>0</v>
      </c>
      <c r="K174" s="118">
        <v>0</v>
      </c>
      <c r="L174" s="136">
        <v>1</v>
      </c>
      <c r="M174" s="39"/>
      <c r="N174" s="70"/>
      <c r="O174" s="41"/>
      <c r="P174" s="42"/>
      <c r="Q174" s="43"/>
    </row>
    <row r="175" spans="3:17" ht="55" customHeight="1" x14ac:dyDescent="0.2">
      <c r="C175" s="126" t="s">
        <v>260</v>
      </c>
      <c r="D175" s="113" t="s">
        <v>261</v>
      </c>
      <c r="E175" s="114" t="s">
        <v>18</v>
      </c>
      <c r="F175" s="114" t="s">
        <v>21</v>
      </c>
      <c r="G175" s="115">
        <v>173</v>
      </c>
      <c r="H175" s="116" t="s">
        <v>22</v>
      </c>
      <c r="I175" s="118">
        <v>63</v>
      </c>
      <c r="J175" s="118"/>
      <c r="K175" s="118"/>
      <c r="L175" s="136"/>
      <c r="M175" s="39">
        <f t="shared" ref="M175" si="152">IFERROR(I175/I176,"ND")</f>
        <v>1.0161290322580645</v>
      </c>
      <c r="N175" s="71">
        <f t="shared" ref="N175" si="153">IFERROR(((I175+J175+K175+L175)/(I176+J176+K176+L176)),"ND")</f>
        <v>0.36416184971098264</v>
      </c>
      <c r="O175" s="41" t="s">
        <v>262</v>
      </c>
      <c r="P175" s="42"/>
      <c r="Q175" s="43"/>
    </row>
    <row r="176" spans="3:17" ht="55" customHeight="1" x14ac:dyDescent="0.2">
      <c r="C176" s="126"/>
      <c r="D176" s="113"/>
      <c r="E176" s="114"/>
      <c r="F176" s="114"/>
      <c r="G176" s="115"/>
      <c r="H176" s="116"/>
      <c r="I176" s="118">
        <v>62</v>
      </c>
      <c r="J176" s="118">
        <v>37</v>
      </c>
      <c r="K176" s="118">
        <v>37</v>
      </c>
      <c r="L176" s="136">
        <v>37</v>
      </c>
      <c r="M176" s="39"/>
      <c r="N176" s="70"/>
      <c r="O176" s="41"/>
      <c r="P176" s="42"/>
      <c r="Q176" s="43"/>
    </row>
    <row r="177" spans="3:17" ht="53" customHeight="1" x14ac:dyDescent="0.2">
      <c r="C177" s="126" t="s">
        <v>263</v>
      </c>
      <c r="D177" s="113" t="s">
        <v>264</v>
      </c>
      <c r="E177" s="114" t="s">
        <v>18</v>
      </c>
      <c r="F177" s="114" t="s">
        <v>21</v>
      </c>
      <c r="G177" s="115">
        <v>161</v>
      </c>
      <c r="H177" s="116" t="s">
        <v>22</v>
      </c>
      <c r="I177" s="118">
        <v>59</v>
      </c>
      <c r="J177" s="118"/>
      <c r="K177" s="118"/>
      <c r="L177" s="136"/>
      <c r="M177" s="39">
        <f t="shared" ref="M177" si="154">IFERROR(I177/I178,"ND")</f>
        <v>1</v>
      </c>
      <c r="N177" s="71">
        <f t="shared" ref="N177" si="155">IFERROR(((I177+J177+K177+L177)/(I178+J178+K178+L178)),"ND")</f>
        <v>0.36645962732919257</v>
      </c>
      <c r="O177" s="41" t="s">
        <v>265</v>
      </c>
      <c r="P177" s="42"/>
      <c r="Q177" s="43"/>
    </row>
    <row r="178" spans="3:17" ht="53" customHeight="1" x14ac:dyDescent="0.2">
      <c r="C178" s="126"/>
      <c r="D178" s="113"/>
      <c r="E178" s="114"/>
      <c r="F178" s="114"/>
      <c r="G178" s="115"/>
      <c r="H178" s="116"/>
      <c r="I178" s="118">
        <v>59</v>
      </c>
      <c r="J178" s="118">
        <v>34</v>
      </c>
      <c r="K178" s="118">
        <v>34</v>
      </c>
      <c r="L178" s="136">
        <v>34</v>
      </c>
      <c r="M178" s="39"/>
      <c r="N178" s="70"/>
      <c r="O178" s="41"/>
      <c r="P178" s="42"/>
      <c r="Q178" s="43"/>
    </row>
    <row r="179" spans="3:17" ht="53" customHeight="1" x14ac:dyDescent="0.2">
      <c r="C179" s="126" t="s">
        <v>266</v>
      </c>
      <c r="D179" s="113" t="s">
        <v>267</v>
      </c>
      <c r="E179" s="114" t="s">
        <v>18</v>
      </c>
      <c r="F179" s="114" t="s">
        <v>21</v>
      </c>
      <c r="G179" s="115">
        <v>12</v>
      </c>
      <c r="H179" s="116" t="s">
        <v>22</v>
      </c>
      <c r="I179" s="118">
        <v>4</v>
      </c>
      <c r="J179" s="118"/>
      <c r="K179" s="118"/>
      <c r="L179" s="136"/>
      <c r="M179" s="39">
        <f t="shared" ref="M179" si="156">IFERROR(I179/I180,"ND")</f>
        <v>1.3333333333333333</v>
      </c>
      <c r="N179" s="71">
        <f t="shared" ref="N179" si="157">IFERROR(((I179+J179+K179+L179)/(I180+J180+K180+L180)),"ND")</f>
        <v>0.33333333333333331</v>
      </c>
      <c r="O179" s="41" t="s">
        <v>268</v>
      </c>
      <c r="P179" s="42"/>
      <c r="Q179" s="43"/>
    </row>
    <row r="180" spans="3:17" ht="53" customHeight="1" x14ac:dyDescent="0.2">
      <c r="C180" s="126"/>
      <c r="D180" s="113"/>
      <c r="E180" s="114"/>
      <c r="F180" s="114"/>
      <c r="G180" s="115"/>
      <c r="H180" s="116"/>
      <c r="I180" s="118">
        <v>3</v>
      </c>
      <c r="J180" s="118">
        <v>3</v>
      </c>
      <c r="K180" s="118">
        <v>3</v>
      </c>
      <c r="L180" s="136">
        <v>3</v>
      </c>
      <c r="M180" s="39"/>
      <c r="N180" s="70"/>
      <c r="O180" s="41"/>
      <c r="P180" s="42"/>
      <c r="Q180" s="43"/>
    </row>
    <row r="181" spans="3:17" ht="64" customHeight="1" x14ac:dyDescent="0.2">
      <c r="C181" s="126" t="s">
        <v>269</v>
      </c>
      <c r="D181" s="123" t="s">
        <v>270</v>
      </c>
      <c r="E181" s="114" t="s">
        <v>18</v>
      </c>
      <c r="F181" s="114" t="s">
        <v>21</v>
      </c>
      <c r="G181" s="115">
        <v>16141</v>
      </c>
      <c r="H181" s="116" t="s">
        <v>22</v>
      </c>
      <c r="I181" s="118">
        <v>4431</v>
      </c>
      <c r="J181" s="118"/>
      <c r="K181" s="118"/>
      <c r="L181" s="136"/>
      <c r="M181" s="39">
        <f t="shared" ref="M181" si="158">IFERROR(I181/I182,"ND")</f>
        <v>0.93639053254437865</v>
      </c>
      <c r="N181" s="71">
        <f t="shared" ref="N181" si="159">IFERROR(((I181+J181+K181+L181)/(I182+J182+K182+L182)),"ND")</f>
        <v>0.27451830741589739</v>
      </c>
      <c r="O181" s="41" t="s">
        <v>271</v>
      </c>
      <c r="P181" s="42"/>
      <c r="Q181" s="43"/>
    </row>
    <row r="182" spans="3:17" ht="64" customHeight="1" x14ac:dyDescent="0.2">
      <c r="C182" s="126"/>
      <c r="D182" s="123"/>
      <c r="E182" s="114"/>
      <c r="F182" s="114"/>
      <c r="G182" s="115"/>
      <c r="H182" s="116"/>
      <c r="I182" s="118">
        <v>4732</v>
      </c>
      <c r="J182" s="118">
        <v>3803</v>
      </c>
      <c r="K182" s="118">
        <v>3803</v>
      </c>
      <c r="L182" s="136">
        <v>3803</v>
      </c>
      <c r="M182" s="39"/>
      <c r="N182" s="70"/>
      <c r="O182" s="41"/>
      <c r="P182" s="42"/>
      <c r="Q182" s="43"/>
    </row>
    <row r="183" spans="3:17" ht="59" customHeight="1" x14ac:dyDescent="0.2">
      <c r="C183" s="126" t="s">
        <v>272</v>
      </c>
      <c r="D183" s="113" t="s">
        <v>273</v>
      </c>
      <c r="E183" s="114" t="s">
        <v>18</v>
      </c>
      <c r="F183" s="114" t="s">
        <v>21</v>
      </c>
      <c r="G183" s="115">
        <v>7800</v>
      </c>
      <c r="H183" s="116" t="s">
        <v>22</v>
      </c>
      <c r="I183" s="118">
        <v>1639</v>
      </c>
      <c r="J183" s="118"/>
      <c r="K183" s="118"/>
      <c r="L183" s="136"/>
      <c r="M183" s="39">
        <f t="shared" ref="M183" si="160">IFERROR(I183/I184,"ND")</f>
        <v>0.8405128205128205</v>
      </c>
      <c r="N183" s="71">
        <f t="shared" ref="N183" si="161">IFERROR(((I183+J183+K183+L183)/(I184+J184+K184+L184)),"ND")</f>
        <v>0.21012820512820513</v>
      </c>
      <c r="O183" s="41" t="s">
        <v>274</v>
      </c>
      <c r="P183" s="42"/>
      <c r="Q183" s="43"/>
    </row>
    <row r="184" spans="3:17" ht="59" customHeight="1" x14ac:dyDescent="0.2">
      <c r="C184" s="126"/>
      <c r="D184" s="113"/>
      <c r="E184" s="114"/>
      <c r="F184" s="114"/>
      <c r="G184" s="115"/>
      <c r="H184" s="116"/>
      <c r="I184" s="118">
        <v>1950</v>
      </c>
      <c r="J184" s="118">
        <v>1950</v>
      </c>
      <c r="K184" s="118">
        <v>1950</v>
      </c>
      <c r="L184" s="136">
        <v>1950</v>
      </c>
      <c r="M184" s="39"/>
      <c r="N184" s="70"/>
      <c r="O184" s="41"/>
      <c r="P184" s="42"/>
      <c r="Q184" s="43"/>
    </row>
    <row r="185" spans="3:17" ht="59" customHeight="1" x14ac:dyDescent="0.2">
      <c r="C185" s="126" t="s">
        <v>275</v>
      </c>
      <c r="D185" s="120" t="s">
        <v>276</v>
      </c>
      <c r="E185" s="114" t="s">
        <v>18</v>
      </c>
      <c r="F185" s="114" t="s">
        <v>21</v>
      </c>
      <c r="G185" s="115">
        <v>269</v>
      </c>
      <c r="H185" s="116" t="s">
        <v>22</v>
      </c>
      <c r="I185" s="118">
        <v>45</v>
      </c>
      <c r="J185" s="118"/>
      <c r="K185" s="118"/>
      <c r="L185" s="136"/>
      <c r="M185" s="39">
        <f t="shared" ref="M185" si="162">IFERROR(I185/I186,"ND")</f>
        <v>1.2857142857142858</v>
      </c>
      <c r="N185" s="71">
        <f t="shared" ref="N185" si="163">IFERROR(((I185+J185+K185+L185)/(I186+J186+K186+L186)),"ND")</f>
        <v>0.16728624535315986</v>
      </c>
      <c r="O185" s="41" t="s">
        <v>277</v>
      </c>
      <c r="P185" s="42"/>
      <c r="Q185" s="43"/>
    </row>
    <row r="186" spans="3:17" ht="59" customHeight="1" x14ac:dyDescent="0.2">
      <c r="C186" s="126"/>
      <c r="D186" s="120"/>
      <c r="E186" s="114"/>
      <c r="F186" s="114"/>
      <c r="G186" s="115"/>
      <c r="H186" s="116"/>
      <c r="I186" s="118">
        <v>35</v>
      </c>
      <c r="J186" s="118">
        <v>78</v>
      </c>
      <c r="K186" s="118">
        <v>78</v>
      </c>
      <c r="L186" s="136">
        <v>78</v>
      </c>
      <c r="M186" s="39"/>
      <c r="N186" s="70"/>
      <c r="O186" s="41"/>
      <c r="P186" s="42"/>
      <c r="Q186" s="43"/>
    </row>
    <row r="187" spans="3:17" ht="59" customHeight="1" x14ac:dyDescent="0.2">
      <c r="C187" s="126" t="s">
        <v>278</v>
      </c>
      <c r="D187" s="113" t="s">
        <v>279</v>
      </c>
      <c r="E187" s="114" t="s">
        <v>18</v>
      </c>
      <c r="F187" s="114" t="s">
        <v>21</v>
      </c>
      <c r="G187" s="115">
        <v>1686</v>
      </c>
      <c r="H187" s="116" t="s">
        <v>22</v>
      </c>
      <c r="I187" s="118">
        <v>636</v>
      </c>
      <c r="J187" s="118"/>
      <c r="K187" s="118"/>
      <c r="L187" s="136"/>
      <c r="M187" s="39">
        <f t="shared" ref="M187" si="164">IFERROR(I187/I188,"ND")</f>
        <v>1</v>
      </c>
      <c r="N187" s="71">
        <f t="shared" ref="N187" si="165">IFERROR(((I187+J187+K187+L187)/(I188+J188+K188+L188)),"ND")</f>
        <v>0.37722419928825623</v>
      </c>
      <c r="O187" s="41" t="s">
        <v>335</v>
      </c>
      <c r="P187" s="42"/>
      <c r="Q187" s="43"/>
    </row>
    <row r="188" spans="3:17" ht="59" customHeight="1" x14ac:dyDescent="0.2">
      <c r="C188" s="126"/>
      <c r="D188" s="113"/>
      <c r="E188" s="114"/>
      <c r="F188" s="114"/>
      <c r="G188" s="115"/>
      <c r="H188" s="116"/>
      <c r="I188" s="118">
        <v>636</v>
      </c>
      <c r="J188" s="118">
        <v>350</v>
      </c>
      <c r="K188" s="118">
        <v>350</v>
      </c>
      <c r="L188" s="136">
        <v>350</v>
      </c>
      <c r="M188" s="39"/>
      <c r="N188" s="70"/>
      <c r="O188" s="41"/>
      <c r="P188" s="42"/>
      <c r="Q188" s="43"/>
    </row>
    <row r="189" spans="3:17" ht="64" customHeight="1" x14ac:dyDescent="0.2">
      <c r="C189" s="126" t="s">
        <v>280</v>
      </c>
      <c r="D189" s="113" t="s">
        <v>281</v>
      </c>
      <c r="E189" s="114" t="s">
        <v>18</v>
      </c>
      <c r="F189" s="114" t="s">
        <v>21</v>
      </c>
      <c r="G189" s="115">
        <v>622</v>
      </c>
      <c r="H189" s="116" t="s">
        <v>22</v>
      </c>
      <c r="I189" s="118">
        <v>262</v>
      </c>
      <c r="J189" s="118"/>
      <c r="K189" s="118"/>
      <c r="L189" s="136"/>
      <c r="M189" s="39">
        <f t="shared" ref="M189" si="166">IFERROR(I189/I190,"ND")</f>
        <v>1</v>
      </c>
      <c r="N189" s="71">
        <f t="shared" ref="N189" si="167">IFERROR(((I189+J189+K189+L189)/(I190+J190+K190+L190)),"ND")</f>
        <v>0.4212218649517685</v>
      </c>
      <c r="O189" s="41" t="s">
        <v>282</v>
      </c>
      <c r="P189" s="42"/>
      <c r="Q189" s="43"/>
    </row>
    <row r="190" spans="3:17" ht="64" customHeight="1" x14ac:dyDescent="0.2">
      <c r="C190" s="126"/>
      <c r="D190" s="113"/>
      <c r="E190" s="114"/>
      <c r="F190" s="114"/>
      <c r="G190" s="115"/>
      <c r="H190" s="116"/>
      <c r="I190" s="118">
        <v>262</v>
      </c>
      <c r="J190" s="118">
        <v>120</v>
      </c>
      <c r="K190" s="118">
        <v>120</v>
      </c>
      <c r="L190" s="136">
        <v>120</v>
      </c>
      <c r="M190" s="39"/>
      <c r="N190" s="70"/>
      <c r="O190" s="41"/>
      <c r="P190" s="42"/>
      <c r="Q190" s="43"/>
    </row>
    <row r="191" spans="3:17" ht="52" customHeight="1" x14ac:dyDescent="0.2">
      <c r="C191" s="126" t="s">
        <v>283</v>
      </c>
      <c r="D191" s="113" t="s">
        <v>284</v>
      </c>
      <c r="E191" s="114" t="s">
        <v>18</v>
      </c>
      <c r="F191" s="114" t="s">
        <v>21</v>
      </c>
      <c r="G191" s="115">
        <v>60</v>
      </c>
      <c r="H191" s="116" t="s">
        <v>22</v>
      </c>
      <c r="I191" s="118">
        <v>15</v>
      </c>
      <c r="J191" s="118"/>
      <c r="K191" s="118"/>
      <c r="L191" s="136"/>
      <c r="M191" s="39">
        <f t="shared" ref="M191" si="168">IFERROR(I191/I192,"ND")</f>
        <v>1</v>
      </c>
      <c r="N191" s="71">
        <f t="shared" ref="N191" si="169">IFERROR(((I191+J191+K191+L191)/(I192+J192+K192+L192)),"ND")</f>
        <v>0.25</v>
      </c>
      <c r="O191" s="41" t="s">
        <v>336</v>
      </c>
      <c r="P191" s="42"/>
      <c r="Q191" s="43"/>
    </row>
    <row r="192" spans="3:17" ht="52" customHeight="1" x14ac:dyDescent="0.2">
      <c r="C192" s="126"/>
      <c r="D192" s="113"/>
      <c r="E192" s="114"/>
      <c r="F192" s="114"/>
      <c r="G192" s="115"/>
      <c r="H192" s="116"/>
      <c r="I192" s="118">
        <v>15</v>
      </c>
      <c r="J192" s="118">
        <v>15</v>
      </c>
      <c r="K192" s="118">
        <v>15</v>
      </c>
      <c r="L192" s="136">
        <v>15</v>
      </c>
      <c r="M192" s="39"/>
      <c r="N192" s="70"/>
      <c r="O192" s="41"/>
      <c r="P192" s="42"/>
      <c r="Q192" s="43"/>
    </row>
    <row r="193" spans="3:20" ht="61" customHeight="1" x14ac:dyDescent="0.2">
      <c r="C193" s="126" t="s">
        <v>285</v>
      </c>
      <c r="D193" s="113" t="s">
        <v>286</v>
      </c>
      <c r="E193" s="114" t="s">
        <v>18</v>
      </c>
      <c r="F193" s="114" t="s">
        <v>21</v>
      </c>
      <c r="G193" s="115">
        <v>5101</v>
      </c>
      <c r="H193" s="116" t="s">
        <v>22</v>
      </c>
      <c r="I193" s="118">
        <v>1681</v>
      </c>
      <c r="J193" s="118"/>
      <c r="K193" s="118"/>
      <c r="L193" s="136"/>
      <c r="M193" s="39">
        <f t="shared" ref="M193" si="170">IFERROR(I193/I194,"ND")</f>
        <v>1</v>
      </c>
      <c r="N193" s="71">
        <f t="shared" ref="N193" si="171">IFERROR(((I193+J193+K193+L193)/(I194+J194+K194+L194)),"ND")</f>
        <v>0.32954322681827092</v>
      </c>
      <c r="O193" s="41" t="s">
        <v>287</v>
      </c>
      <c r="P193" s="42"/>
      <c r="Q193" s="43"/>
    </row>
    <row r="194" spans="3:20" ht="61" customHeight="1" x14ac:dyDescent="0.2">
      <c r="C194" s="126"/>
      <c r="D194" s="113"/>
      <c r="E194" s="114"/>
      <c r="F194" s="114"/>
      <c r="G194" s="115"/>
      <c r="H194" s="116"/>
      <c r="I194" s="118">
        <v>1681</v>
      </c>
      <c r="J194" s="118">
        <v>1140</v>
      </c>
      <c r="K194" s="118">
        <v>1140</v>
      </c>
      <c r="L194" s="136">
        <v>1140</v>
      </c>
      <c r="M194" s="39"/>
      <c r="N194" s="70"/>
      <c r="O194" s="41"/>
      <c r="P194" s="42"/>
      <c r="Q194" s="43"/>
    </row>
    <row r="195" spans="3:20" ht="82" customHeight="1" x14ac:dyDescent="0.2">
      <c r="C195" s="126" t="s">
        <v>288</v>
      </c>
      <c r="D195" s="113" t="s">
        <v>289</v>
      </c>
      <c r="E195" s="114" t="s">
        <v>18</v>
      </c>
      <c r="F195" s="114" t="s">
        <v>21</v>
      </c>
      <c r="G195" s="115">
        <v>603</v>
      </c>
      <c r="H195" s="116" t="s">
        <v>22</v>
      </c>
      <c r="I195" s="118">
        <v>153</v>
      </c>
      <c r="J195" s="118"/>
      <c r="K195" s="118"/>
      <c r="L195" s="136"/>
      <c r="M195" s="39">
        <f t="shared" ref="M195" si="172">IFERROR(I195/I196,"ND")</f>
        <v>1</v>
      </c>
      <c r="N195" s="71">
        <f t="shared" ref="N195" si="173">IFERROR(((I195+J195+K195+L195)/(I196+J196+K196+L196)),"ND")</f>
        <v>0.2537313432835821</v>
      </c>
      <c r="O195" s="41" t="s">
        <v>290</v>
      </c>
      <c r="P195" s="42"/>
      <c r="Q195" s="43"/>
    </row>
    <row r="196" spans="3:20" ht="82" customHeight="1" x14ac:dyDescent="0.2">
      <c r="C196" s="126"/>
      <c r="D196" s="113"/>
      <c r="E196" s="114"/>
      <c r="F196" s="114"/>
      <c r="G196" s="115"/>
      <c r="H196" s="116"/>
      <c r="I196" s="118">
        <v>153</v>
      </c>
      <c r="J196" s="118">
        <v>150</v>
      </c>
      <c r="K196" s="118">
        <v>150</v>
      </c>
      <c r="L196" s="136">
        <v>150</v>
      </c>
      <c r="M196" s="39"/>
      <c r="N196" s="70"/>
      <c r="O196" s="41"/>
      <c r="P196" s="42"/>
      <c r="Q196" s="43"/>
    </row>
    <row r="197" spans="3:20" ht="71" customHeight="1" x14ac:dyDescent="0.2">
      <c r="C197" s="126" t="s">
        <v>291</v>
      </c>
      <c r="D197" s="119" t="s">
        <v>292</v>
      </c>
      <c r="E197" s="114" t="s">
        <v>18</v>
      </c>
      <c r="F197" s="114" t="s">
        <v>21</v>
      </c>
      <c r="G197" s="115">
        <v>36</v>
      </c>
      <c r="H197" s="116" t="s">
        <v>22</v>
      </c>
      <c r="I197" s="118">
        <v>12</v>
      </c>
      <c r="J197" s="118"/>
      <c r="K197" s="118"/>
      <c r="L197" s="136"/>
      <c r="M197" s="39">
        <f t="shared" ref="M197" si="174">IFERROR(I197/I198,"ND")</f>
        <v>1.3333333333333333</v>
      </c>
      <c r="N197" s="71">
        <f t="shared" ref="N197" si="175">IFERROR(((I197+J197+K197+L197)/(I198+J198+K198+L198)),"ND")</f>
        <v>0.33333333333333331</v>
      </c>
      <c r="O197" s="41" t="s">
        <v>293</v>
      </c>
      <c r="P197" s="42"/>
      <c r="Q197" s="43"/>
    </row>
    <row r="198" spans="3:20" ht="71" customHeight="1" x14ac:dyDescent="0.2">
      <c r="C198" s="126"/>
      <c r="D198" s="119"/>
      <c r="E198" s="114"/>
      <c r="F198" s="114"/>
      <c r="G198" s="115"/>
      <c r="H198" s="116"/>
      <c r="I198" s="118">
        <v>9</v>
      </c>
      <c r="J198" s="118">
        <v>9</v>
      </c>
      <c r="K198" s="118">
        <v>9</v>
      </c>
      <c r="L198" s="136">
        <v>9</v>
      </c>
      <c r="M198" s="39"/>
      <c r="N198" s="70"/>
      <c r="O198" s="41"/>
      <c r="P198" s="42"/>
      <c r="Q198" s="43"/>
    </row>
    <row r="199" spans="3:20" ht="80" customHeight="1" x14ac:dyDescent="0.2">
      <c r="C199" s="126" t="s">
        <v>294</v>
      </c>
      <c r="D199" s="119" t="s">
        <v>295</v>
      </c>
      <c r="E199" s="114" t="s">
        <v>18</v>
      </c>
      <c r="F199" s="114" t="s">
        <v>21</v>
      </c>
      <c r="G199" s="115">
        <v>36</v>
      </c>
      <c r="H199" s="116" t="s">
        <v>22</v>
      </c>
      <c r="I199" s="118">
        <v>12</v>
      </c>
      <c r="J199" s="118"/>
      <c r="K199" s="118"/>
      <c r="L199" s="136"/>
      <c r="M199" s="39">
        <f t="shared" ref="M199" si="176">IFERROR(I199/I200,"ND")</f>
        <v>1.3333333333333333</v>
      </c>
      <c r="N199" s="71">
        <f t="shared" ref="N199" si="177">IFERROR(((I199+J199+K199+L199)/(I200+J200+K200+L200)),"ND")</f>
        <v>0.33333333333333331</v>
      </c>
      <c r="O199" s="41" t="s">
        <v>296</v>
      </c>
      <c r="P199" s="42"/>
      <c r="Q199" s="43"/>
    </row>
    <row r="200" spans="3:20" ht="80" customHeight="1" x14ac:dyDescent="0.2">
      <c r="C200" s="126"/>
      <c r="D200" s="119"/>
      <c r="E200" s="114"/>
      <c r="F200" s="114"/>
      <c r="G200" s="115"/>
      <c r="H200" s="116"/>
      <c r="I200" s="118">
        <v>9</v>
      </c>
      <c r="J200" s="118">
        <v>9</v>
      </c>
      <c r="K200" s="118">
        <v>9</v>
      </c>
      <c r="L200" s="136">
        <v>9</v>
      </c>
      <c r="M200" s="39"/>
      <c r="N200" s="70"/>
      <c r="O200" s="41"/>
      <c r="P200" s="42"/>
      <c r="Q200" s="43"/>
    </row>
    <row r="201" spans="3:20" ht="87" customHeight="1" x14ac:dyDescent="0.2">
      <c r="C201" s="126" t="s">
        <v>297</v>
      </c>
      <c r="D201" s="120" t="s">
        <v>298</v>
      </c>
      <c r="E201" s="114" t="s">
        <v>18</v>
      </c>
      <c r="F201" s="114" t="s">
        <v>21</v>
      </c>
      <c r="G201" s="115">
        <v>42700</v>
      </c>
      <c r="H201" s="116" t="s">
        <v>22</v>
      </c>
      <c r="I201" s="118">
        <v>17500</v>
      </c>
      <c r="J201" s="118"/>
      <c r="K201" s="118"/>
      <c r="L201" s="136"/>
      <c r="M201" s="39">
        <f t="shared" ref="M201" si="178">IFERROR(I201/I202,"ND")</f>
        <v>1</v>
      </c>
      <c r="N201" s="71">
        <f t="shared" ref="N201" si="179">IFERROR(((I201+J201+K201+L201)/(I202+J202+K202+L202)),"ND")</f>
        <v>0.4098360655737705</v>
      </c>
      <c r="O201" s="41" t="s">
        <v>337</v>
      </c>
      <c r="P201" s="42"/>
      <c r="Q201" s="43"/>
    </row>
    <row r="202" spans="3:20" ht="87" customHeight="1" x14ac:dyDescent="0.2">
      <c r="C202" s="126"/>
      <c r="D202" s="120"/>
      <c r="E202" s="114"/>
      <c r="F202" s="114"/>
      <c r="G202" s="115"/>
      <c r="H202" s="116"/>
      <c r="I202" s="118">
        <v>17500</v>
      </c>
      <c r="J202" s="118">
        <v>8400</v>
      </c>
      <c r="K202" s="118">
        <v>8400</v>
      </c>
      <c r="L202" s="136">
        <v>8400</v>
      </c>
      <c r="M202" s="39"/>
      <c r="N202" s="70"/>
      <c r="O202" s="41"/>
      <c r="P202" s="42"/>
      <c r="Q202" s="43"/>
    </row>
    <row r="203" spans="3:20" ht="61" customHeight="1" x14ac:dyDescent="0.2">
      <c r="C203" s="126" t="s">
        <v>299</v>
      </c>
      <c r="D203" s="120" t="s">
        <v>300</v>
      </c>
      <c r="E203" s="114" t="s">
        <v>18</v>
      </c>
      <c r="F203" s="114" t="s">
        <v>21</v>
      </c>
      <c r="G203" s="115">
        <v>140</v>
      </c>
      <c r="H203" s="116" t="s">
        <v>22</v>
      </c>
      <c r="I203" s="118">
        <v>37</v>
      </c>
      <c r="J203" s="118"/>
      <c r="K203" s="118"/>
      <c r="L203" s="136"/>
      <c r="M203" s="39">
        <f t="shared" ref="M203" si="180">IFERROR(I203/I204,"ND")</f>
        <v>1.0571428571428572</v>
      </c>
      <c r="N203" s="71">
        <f t="shared" ref="N203" si="181">IFERROR(((I203+J203+K203+L203)/(I204+J204+K204+L204)),"ND")</f>
        <v>0.26428571428571429</v>
      </c>
      <c r="O203" s="41" t="s">
        <v>338</v>
      </c>
      <c r="P203" s="42"/>
      <c r="Q203" s="43"/>
    </row>
    <row r="204" spans="3:20" ht="83" customHeight="1" x14ac:dyDescent="0.2">
      <c r="C204" s="126"/>
      <c r="D204" s="120"/>
      <c r="E204" s="114"/>
      <c r="F204" s="114"/>
      <c r="G204" s="115"/>
      <c r="H204" s="116"/>
      <c r="I204" s="118">
        <v>35</v>
      </c>
      <c r="J204" s="118">
        <v>35</v>
      </c>
      <c r="K204" s="118">
        <v>35</v>
      </c>
      <c r="L204" s="136">
        <v>35</v>
      </c>
      <c r="M204" s="39"/>
      <c r="N204" s="70"/>
      <c r="O204" s="41"/>
      <c r="P204" s="42"/>
      <c r="Q204" s="43"/>
    </row>
    <row r="205" spans="3:20" ht="83" customHeight="1" x14ac:dyDescent="0.2">
      <c r="C205" s="126" t="s">
        <v>301</v>
      </c>
      <c r="D205" s="120" t="s">
        <v>302</v>
      </c>
      <c r="E205" s="114" t="s">
        <v>18</v>
      </c>
      <c r="F205" s="114" t="s">
        <v>21</v>
      </c>
      <c r="G205" s="115">
        <v>2774</v>
      </c>
      <c r="H205" s="116" t="s">
        <v>22</v>
      </c>
      <c r="I205" s="118">
        <v>920</v>
      </c>
      <c r="J205" s="118"/>
      <c r="K205" s="118"/>
      <c r="L205" s="136"/>
      <c r="M205" s="39">
        <f t="shared" ref="M205" si="182">IFERROR(I205/I206,"ND")</f>
        <v>1</v>
      </c>
      <c r="N205" s="71">
        <f t="shared" ref="N205" si="183">IFERROR(((I205+J205+K205+L205)/(I206+J206+K206+L206)),"ND")</f>
        <v>0.33165104542177359</v>
      </c>
      <c r="O205" s="41" t="s">
        <v>339</v>
      </c>
      <c r="P205" s="42"/>
      <c r="Q205" s="43"/>
    </row>
    <row r="206" spans="3:20" ht="63" customHeight="1" x14ac:dyDescent="0.2">
      <c r="C206" s="126"/>
      <c r="D206" s="120"/>
      <c r="E206" s="114"/>
      <c r="F206" s="114"/>
      <c r="G206" s="115"/>
      <c r="H206" s="116"/>
      <c r="I206" s="118">
        <v>920</v>
      </c>
      <c r="J206" s="118">
        <v>618</v>
      </c>
      <c r="K206" s="118">
        <v>618</v>
      </c>
      <c r="L206" s="136">
        <v>618</v>
      </c>
      <c r="M206" s="39"/>
      <c r="N206" s="70"/>
      <c r="O206" s="41"/>
      <c r="P206" s="42"/>
      <c r="Q206" s="43"/>
    </row>
    <row r="207" spans="3:20" ht="75" customHeight="1" x14ac:dyDescent="0.2">
      <c r="C207" s="126" t="s">
        <v>303</v>
      </c>
      <c r="D207" s="120" t="s">
        <v>304</v>
      </c>
      <c r="E207" s="114" t="s">
        <v>18</v>
      </c>
      <c r="F207" s="114" t="s">
        <v>21</v>
      </c>
      <c r="G207" s="115">
        <v>1830</v>
      </c>
      <c r="H207" s="116" t="s">
        <v>22</v>
      </c>
      <c r="I207" s="118">
        <v>630</v>
      </c>
      <c r="J207" s="118"/>
      <c r="K207" s="118"/>
      <c r="L207" s="136"/>
      <c r="M207" s="39">
        <f t="shared" ref="M207" si="184">IFERROR(I207/I208,"ND")</f>
        <v>1</v>
      </c>
      <c r="N207" s="71">
        <f t="shared" ref="N207" si="185">IFERROR(((I207+J207+K207+L207)/(I208+J208+K208+L208)),"ND")</f>
        <v>0.34426229508196721</v>
      </c>
      <c r="O207" s="41" t="s">
        <v>305</v>
      </c>
      <c r="P207" s="42"/>
      <c r="Q207" s="43"/>
    </row>
    <row r="208" spans="3:20" ht="75" customHeight="1" x14ac:dyDescent="0.2">
      <c r="C208" s="126"/>
      <c r="D208" s="120"/>
      <c r="E208" s="114"/>
      <c r="F208" s="114"/>
      <c r="G208" s="115"/>
      <c r="H208" s="116"/>
      <c r="I208" s="118">
        <v>630</v>
      </c>
      <c r="J208" s="118">
        <v>400</v>
      </c>
      <c r="K208" s="118">
        <v>400</v>
      </c>
      <c r="L208" s="136">
        <v>400</v>
      </c>
      <c r="M208" s="39"/>
      <c r="N208" s="70"/>
      <c r="O208" s="41"/>
      <c r="P208" s="42"/>
      <c r="Q208" s="43"/>
      <c r="T208" s="36"/>
    </row>
    <row r="209" spans="2:18" ht="89" customHeight="1" x14ac:dyDescent="0.2">
      <c r="C209" s="126" t="s">
        <v>306</v>
      </c>
      <c r="D209" s="120" t="s">
        <v>307</v>
      </c>
      <c r="E209" s="114" t="s">
        <v>18</v>
      </c>
      <c r="F209" s="114" t="s">
        <v>21</v>
      </c>
      <c r="G209" s="115">
        <v>853</v>
      </c>
      <c r="H209" s="116" t="s">
        <v>22</v>
      </c>
      <c r="I209" s="118">
        <v>253</v>
      </c>
      <c r="J209" s="118"/>
      <c r="K209" s="118"/>
      <c r="L209" s="136"/>
      <c r="M209" s="39">
        <f t="shared" ref="M209" si="186">IFERROR(I209/I210,"ND")</f>
        <v>1</v>
      </c>
      <c r="N209" s="71">
        <f t="shared" ref="N209" si="187">IFERROR(((I209+J209+K209+L209)/(I210+J210+K210+L210)),"ND")</f>
        <v>0.29660023446658851</v>
      </c>
      <c r="O209" s="41" t="s">
        <v>340</v>
      </c>
      <c r="P209" s="42"/>
      <c r="Q209" s="43"/>
    </row>
    <row r="210" spans="2:18" ht="89" customHeight="1" x14ac:dyDescent="0.2">
      <c r="C210" s="126"/>
      <c r="D210" s="120"/>
      <c r="E210" s="114"/>
      <c r="F210" s="114"/>
      <c r="G210" s="115"/>
      <c r="H210" s="116"/>
      <c r="I210" s="118">
        <v>253</v>
      </c>
      <c r="J210" s="118">
        <v>200</v>
      </c>
      <c r="K210" s="118">
        <v>200</v>
      </c>
      <c r="L210" s="136">
        <v>200</v>
      </c>
      <c r="M210" s="72"/>
      <c r="N210" s="70"/>
      <c r="O210" s="73"/>
      <c r="P210" s="74"/>
      <c r="Q210" s="75"/>
      <c r="R210" s="35"/>
    </row>
    <row r="211" spans="2:18" ht="61" customHeight="1" x14ac:dyDescent="0.2">
      <c r="B211" s="101"/>
      <c r="C211" s="126" t="s">
        <v>308</v>
      </c>
      <c r="D211" s="120" t="s">
        <v>309</v>
      </c>
      <c r="E211" s="114" t="s">
        <v>18</v>
      </c>
      <c r="F211" s="114" t="s">
        <v>21</v>
      </c>
      <c r="G211" s="115">
        <v>85</v>
      </c>
      <c r="H211" s="116" t="s">
        <v>22</v>
      </c>
      <c r="I211" s="118">
        <v>37</v>
      </c>
      <c r="J211" s="118"/>
      <c r="K211" s="118"/>
      <c r="L211" s="136"/>
      <c r="M211" s="76">
        <f t="shared" ref="M211" si="188">IFERROR(I211/I212,"ND")</f>
        <v>1</v>
      </c>
      <c r="N211" s="71">
        <f t="shared" ref="N211" si="189">IFERROR(((I211+J211+K211+L211)/(I212+J212+K212+L212)),"ND")</f>
        <v>0.43529411764705883</v>
      </c>
      <c r="O211" s="79" t="s">
        <v>310</v>
      </c>
      <c r="P211" s="80"/>
      <c r="Q211" s="81"/>
    </row>
    <row r="212" spans="2:18" ht="61" customHeight="1" x14ac:dyDescent="0.2">
      <c r="B212" s="101"/>
      <c r="C212" s="126"/>
      <c r="D212" s="120"/>
      <c r="E212" s="114"/>
      <c r="F212" s="114"/>
      <c r="G212" s="115"/>
      <c r="H212" s="116"/>
      <c r="I212" s="118">
        <v>37</v>
      </c>
      <c r="J212" s="118">
        <v>16</v>
      </c>
      <c r="K212" s="118">
        <v>16</v>
      </c>
      <c r="L212" s="136">
        <v>16</v>
      </c>
      <c r="M212" s="77"/>
      <c r="N212" s="78"/>
      <c r="O212" s="82"/>
      <c r="P212" s="83"/>
      <c r="Q212" s="84"/>
    </row>
    <row r="213" spans="2:18" ht="64" customHeight="1" x14ac:dyDescent="0.2">
      <c r="C213" s="126" t="s">
        <v>311</v>
      </c>
      <c r="D213" s="120" t="s">
        <v>312</v>
      </c>
      <c r="E213" s="114" t="s">
        <v>18</v>
      </c>
      <c r="F213" s="114" t="s">
        <v>21</v>
      </c>
      <c r="G213" s="115">
        <v>6</v>
      </c>
      <c r="H213" s="116" t="s">
        <v>22</v>
      </c>
      <c r="I213" s="118">
        <v>0</v>
      </c>
      <c r="J213" s="118"/>
      <c r="K213" s="118"/>
      <c r="L213" s="136"/>
      <c r="M213" s="91" t="str">
        <f t="shared" ref="M213" si="190">IFERROR(I213/I214,"ND")</f>
        <v>ND</v>
      </c>
      <c r="N213" s="93">
        <f t="shared" ref="N213" si="191">IFERROR(((I213+J213+K213+L213)/(I214+J214+K214+L214)),"ND")</f>
        <v>0</v>
      </c>
      <c r="O213" s="95" t="s">
        <v>313</v>
      </c>
      <c r="P213" s="96"/>
      <c r="Q213" s="97"/>
    </row>
    <row r="214" spans="2:18" ht="64" customHeight="1" thickBot="1" x14ac:dyDescent="0.25">
      <c r="C214" s="127"/>
      <c r="D214" s="128"/>
      <c r="E214" s="129"/>
      <c r="F214" s="129"/>
      <c r="G214" s="130"/>
      <c r="H214" s="131"/>
      <c r="I214" s="132">
        <v>0</v>
      </c>
      <c r="J214" s="132">
        <v>2</v>
      </c>
      <c r="K214" s="132">
        <v>2</v>
      </c>
      <c r="L214" s="137">
        <v>2</v>
      </c>
      <c r="M214" s="92"/>
      <c r="N214" s="94"/>
      <c r="O214" s="98"/>
      <c r="P214" s="99"/>
      <c r="Q214" s="100"/>
    </row>
    <row r="215" spans="2:18" x14ac:dyDescent="0.2">
      <c r="B215" s="1"/>
      <c r="Q215" s="16"/>
    </row>
    <row r="216" spans="2:18" ht="30" customHeight="1" x14ac:dyDescent="0.2">
      <c r="B216" s="1"/>
      <c r="D216" s="28"/>
      <c r="E216"/>
      <c r="G216" s="9"/>
      <c r="H216" s="6"/>
      <c r="I216" s="6"/>
      <c r="J216" s="6"/>
      <c r="K216" s="9"/>
      <c r="M216"/>
      <c r="N216"/>
      <c r="Q216" s="16"/>
    </row>
    <row r="217" spans="2:18" ht="16" thickBot="1" x14ac:dyDescent="0.25">
      <c r="B217" s="1"/>
      <c r="D217" s="28"/>
      <c r="E217"/>
      <c r="G217" s="9"/>
      <c r="H217" s="6"/>
      <c r="I217" s="6"/>
      <c r="J217" s="6"/>
      <c r="K217" s="9"/>
      <c r="M217"/>
      <c r="N217"/>
      <c r="Q217" s="16"/>
    </row>
    <row r="218" spans="2:18" ht="16" x14ac:dyDescent="0.2">
      <c r="B218" s="1"/>
      <c r="C218" s="37" t="s">
        <v>23</v>
      </c>
      <c r="D218" s="85"/>
      <c r="E218" s="85"/>
      <c r="F218" s="85"/>
      <c r="G218" s="9"/>
      <c r="I218" s="86" t="s">
        <v>24</v>
      </c>
      <c r="J218" s="86"/>
      <c r="K218" s="86"/>
      <c r="L218" s="86"/>
      <c r="M218" s="10"/>
      <c r="N218" s="10"/>
      <c r="O218" s="87" t="s">
        <v>25</v>
      </c>
      <c r="P218" s="87"/>
      <c r="Q218" s="10"/>
      <c r="R218" s="10"/>
    </row>
    <row r="219" spans="2:18" x14ac:dyDescent="0.2">
      <c r="B219" s="1"/>
      <c r="C219" s="88" t="s">
        <v>314</v>
      </c>
      <c r="D219" s="89"/>
      <c r="E219" s="89"/>
      <c r="F219" s="89"/>
      <c r="G219" s="9"/>
      <c r="H219" s="3"/>
      <c r="I219" s="88" t="s">
        <v>315</v>
      </c>
      <c r="J219" s="88"/>
      <c r="K219" s="88"/>
      <c r="L219" s="88"/>
      <c r="M219" s="11"/>
      <c r="N219" s="11"/>
      <c r="O219" s="90" t="s">
        <v>28</v>
      </c>
      <c r="P219" s="90"/>
      <c r="Q219" s="11"/>
      <c r="R219" s="11"/>
    </row>
    <row r="220" spans="2:18" x14ac:dyDescent="0.2">
      <c r="B220" s="1"/>
      <c r="C220" s="88"/>
      <c r="D220" s="89"/>
      <c r="E220" s="89"/>
      <c r="F220" s="89"/>
      <c r="G220" s="9"/>
      <c r="H220" s="3"/>
      <c r="I220" s="88"/>
      <c r="J220" s="88"/>
      <c r="K220" s="88"/>
      <c r="L220" s="88"/>
      <c r="M220" s="11"/>
      <c r="N220" s="11"/>
      <c r="O220" s="90"/>
      <c r="P220" s="90"/>
      <c r="Q220" s="11"/>
      <c r="R220" s="11"/>
    </row>
    <row r="221" spans="2:18" x14ac:dyDescent="0.2">
      <c r="B221" s="1"/>
      <c r="C221" s="88"/>
      <c r="D221" s="89"/>
      <c r="E221" s="89"/>
      <c r="F221" s="89"/>
      <c r="G221" s="6"/>
      <c r="H221" s="3"/>
      <c r="I221" s="88"/>
      <c r="J221" s="88"/>
      <c r="K221" s="88"/>
      <c r="L221" s="88"/>
      <c r="M221" s="11"/>
      <c r="N221" s="11"/>
      <c r="O221" s="90"/>
      <c r="P221" s="90"/>
      <c r="Q221" s="11"/>
      <c r="R221" s="11"/>
    </row>
    <row r="222" spans="2:18" x14ac:dyDescent="0.2">
      <c r="B222" s="1"/>
      <c r="L222" s="11"/>
      <c r="M222" s="11"/>
      <c r="N222" s="11"/>
      <c r="P222" s="18"/>
      <c r="Q222" s="18"/>
      <c r="R222" s="11"/>
    </row>
    <row r="223" spans="2:18" x14ac:dyDescent="0.2">
      <c r="B223" s="1"/>
      <c r="L223" s="11"/>
      <c r="M223" s="11"/>
      <c r="N223" s="11"/>
      <c r="P223" s="18"/>
      <c r="Q223" s="18"/>
      <c r="R223" s="11"/>
    </row>
    <row r="224" spans="2:18" x14ac:dyDescent="0.2">
      <c r="B224" s="1"/>
      <c r="C224" s="2"/>
      <c r="E224"/>
      <c r="F224" s="3"/>
      <c r="G224" s="4"/>
      <c r="H224"/>
      <c r="L224" s="5"/>
      <c r="N224" s="7"/>
      <c r="Q224" s="16"/>
    </row>
    <row r="225" spans="2:17" x14ac:dyDescent="0.2">
      <c r="B225" s="1"/>
      <c r="C225" s="2"/>
      <c r="E225"/>
      <c r="F225" s="3"/>
      <c r="G225" s="4"/>
      <c r="H225"/>
      <c r="L225" s="5"/>
      <c r="N225" s="7"/>
      <c r="Q225" s="16"/>
    </row>
    <row r="226" spans="2:17" x14ac:dyDescent="0.2">
      <c r="B226" s="1"/>
      <c r="C226" s="2"/>
      <c r="E226"/>
      <c r="F226" s="3"/>
      <c r="G226" s="4"/>
      <c r="H226"/>
      <c r="L226" s="5"/>
      <c r="N226" s="7"/>
      <c r="Q226" s="16"/>
    </row>
    <row r="227" spans="2:17" x14ac:dyDescent="0.2">
      <c r="B227" s="1"/>
      <c r="C227" s="2"/>
      <c r="E227"/>
      <c r="F227" s="3"/>
      <c r="G227" s="4"/>
      <c r="H227"/>
      <c r="L227" s="5"/>
      <c r="N227" s="7"/>
      <c r="Q227" s="16"/>
    </row>
    <row r="228" spans="2:17" x14ac:dyDescent="0.2">
      <c r="B228" s="1"/>
      <c r="C228" s="2"/>
      <c r="E228"/>
      <c r="F228" s="3"/>
      <c r="G228" s="4"/>
      <c r="H228"/>
      <c r="L228" s="5"/>
      <c r="N228" s="7"/>
      <c r="Q228" s="16"/>
    </row>
    <row r="229" spans="2:17" x14ac:dyDescent="0.2">
      <c r="B229" s="1"/>
      <c r="C229" s="2"/>
      <c r="E229"/>
      <c r="F229" s="3"/>
      <c r="G229" s="4"/>
      <c r="H229"/>
      <c r="L229" s="5"/>
      <c r="N229" s="7"/>
      <c r="Q229" s="16"/>
    </row>
    <row r="230" spans="2:17" x14ac:dyDescent="0.2">
      <c r="B230" s="1"/>
      <c r="C230" s="2"/>
      <c r="E230"/>
      <c r="F230" s="3"/>
      <c r="G230" s="4"/>
      <c r="H230"/>
      <c r="L230" s="5"/>
      <c r="N230" s="7"/>
      <c r="Q230" s="16"/>
    </row>
    <row r="231" spans="2:17" x14ac:dyDescent="0.2">
      <c r="B231" s="1"/>
      <c r="C231" s="2"/>
      <c r="E231"/>
      <c r="F231" s="3"/>
      <c r="G231" s="4"/>
      <c r="H231"/>
      <c r="L231" s="5"/>
      <c r="N231" s="7"/>
      <c r="Q231" s="16"/>
    </row>
    <row r="232" spans="2:17" x14ac:dyDescent="0.2">
      <c r="B232" s="1"/>
      <c r="C232" s="2"/>
      <c r="E232"/>
      <c r="F232" s="3"/>
      <c r="G232" s="4"/>
      <c r="H232"/>
      <c r="L232" s="5"/>
      <c r="N232" s="7"/>
      <c r="Q232" s="16"/>
    </row>
    <row r="233" spans="2:17" x14ac:dyDescent="0.2">
      <c r="B233" s="1"/>
      <c r="C233" s="2"/>
      <c r="E233"/>
      <c r="F233" s="3"/>
      <c r="G233" s="4"/>
      <c r="H233"/>
      <c r="L233" s="5"/>
      <c r="N233" s="7"/>
      <c r="Q233" s="16"/>
    </row>
    <row r="234" spans="2:17" x14ac:dyDescent="0.2">
      <c r="B234" s="1"/>
      <c r="C234" s="2"/>
      <c r="E234"/>
      <c r="F234" s="3"/>
      <c r="G234" s="4"/>
      <c r="H234"/>
      <c r="L234" s="5"/>
      <c r="N234" s="7"/>
      <c r="Q234" s="16"/>
    </row>
    <row r="235" spans="2:17" x14ac:dyDescent="0.2">
      <c r="B235" s="1"/>
      <c r="C235" s="2"/>
      <c r="E235"/>
      <c r="F235" s="3"/>
      <c r="G235" s="4"/>
      <c r="H235"/>
      <c r="L235" s="5"/>
      <c r="N235" s="7"/>
      <c r="Q235" s="16"/>
    </row>
    <row r="236" spans="2:17" x14ac:dyDescent="0.2">
      <c r="B236" s="1"/>
      <c r="C236" s="2"/>
      <c r="E236"/>
      <c r="F236" s="3"/>
      <c r="G236" s="4"/>
      <c r="H236"/>
      <c r="L236" s="5"/>
      <c r="N236" s="7"/>
      <c r="Q236" s="16"/>
    </row>
  </sheetData>
  <mergeCells count="930">
    <mergeCell ref="D218:F218"/>
    <mergeCell ref="I218:L218"/>
    <mergeCell ref="O218:P218"/>
    <mergeCell ref="C219:C221"/>
    <mergeCell ref="D219:F221"/>
    <mergeCell ref="I219:L221"/>
    <mergeCell ref="O219:P221"/>
    <mergeCell ref="C213:C214"/>
    <mergeCell ref="D213:D214"/>
    <mergeCell ref="E213:E214"/>
    <mergeCell ref="F213:F214"/>
    <mergeCell ref="G213:G214"/>
    <mergeCell ref="H213:H214"/>
    <mergeCell ref="M213:M214"/>
    <mergeCell ref="N213:N214"/>
    <mergeCell ref="O213:Q214"/>
    <mergeCell ref="C211:C212"/>
    <mergeCell ref="D211:D212"/>
    <mergeCell ref="E211:E212"/>
    <mergeCell ref="F211:F212"/>
    <mergeCell ref="G211:G212"/>
    <mergeCell ref="H211:H212"/>
    <mergeCell ref="M211:M212"/>
    <mergeCell ref="N211:N212"/>
    <mergeCell ref="O211:Q212"/>
    <mergeCell ref="C209:C210"/>
    <mergeCell ref="D209:D210"/>
    <mergeCell ref="E209:E210"/>
    <mergeCell ref="F209:F210"/>
    <mergeCell ref="G209:G210"/>
    <mergeCell ref="H209:H210"/>
    <mergeCell ref="M209:M210"/>
    <mergeCell ref="N209:N210"/>
    <mergeCell ref="O209:Q210"/>
    <mergeCell ref="C207:C208"/>
    <mergeCell ref="D207:D208"/>
    <mergeCell ref="E207:E208"/>
    <mergeCell ref="F207:F208"/>
    <mergeCell ref="G207:G208"/>
    <mergeCell ref="H207:H208"/>
    <mergeCell ref="M207:M208"/>
    <mergeCell ref="N207:N208"/>
    <mergeCell ref="O207:Q208"/>
    <mergeCell ref="C205:C206"/>
    <mergeCell ref="D205:D206"/>
    <mergeCell ref="E205:E206"/>
    <mergeCell ref="F205:F206"/>
    <mergeCell ref="G205:G206"/>
    <mergeCell ref="H205:H206"/>
    <mergeCell ref="M205:M206"/>
    <mergeCell ref="N205:N206"/>
    <mergeCell ref="O205:Q206"/>
    <mergeCell ref="C203:C204"/>
    <mergeCell ref="D203:D204"/>
    <mergeCell ref="E203:E204"/>
    <mergeCell ref="F203:F204"/>
    <mergeCell ref="G203:G204"/>
    <mergeCell ref="H203:H204"/>
    <mergeCell ref="M203:M204"/>
    <mergeCell ref="N203:N204"/>
    <mergeCell ref="O203:Q204"/>
    <mergeCell ref="C201:C202"/>
    <mergeCell ref="D201:D202"/>
    <mergeCell ref="E201:E202"/>
    <mergeCell ref="F201:F202"/>
    <mergeCell ref="G201:G202"/>
    <mergeCell ref="H201:H202"/>
    <mergeCell ref="M201:M202"/>
    <mergeCell ref="N201:N202"/>
    <mergeCell ref="O201:Q202"/>
    <mergeCell ref="C199:C200"/>
    <mergeCell ref="D199:D200"/>
    <mergeCell ref="E199:E200"/>
    <mergeCell ref="F199:F200"/>
    <mergeCell ref="G199:G200"/>
    <mergeCell ref="H199:H200"/>
    <mergeCell ref="M199:M200"/>
    <mergeCell ref="N199:N200"/>
    <mergeCell ref="O199:Q200"/>
    <mergeCell ref="C197:C198"/>
    <mergeCell ref="D197:D198"/>
    <mergeCell ref="E197:E198"/>
    <mergeCell ref="F197:F198"/>
    <mergeCell ref="G197:G198"/>
    <mergeCell ref="H197:H198"/>
    <mergeCell ref="M197:M198"/>
    <mergeCell ref="N197:N198"/>
    <mergeCell ref="O197:Q198"/>
    <mergeCell ref="C195:C196"/>
    <mergeCell ref="D195:D196"/>
    <mergeCell ref="E195:E196"/>
    <mergeCell ref="F195:F196"/>
    <mergeCell ref="G195:G196"/>
    <mergeCell ref="H195:H196"/>
    <mergeCell ref="M195:M196"/>
    <mergeCell ref="N195:N196"/>
    <mergeCell ref="O195:Q196"/>
    <mergeCell ref="C193:C194"/>
    <mergeCell ref="D193:D194"/>
    <mergeCell ref="E193:E194"/>
    <mergeCell ref="F193:F194"/>
    <mergeCell ref="G193:G194"/>
    <mergeCell ref="H193:H194"/>
    <mergeCell ref="M193:M194"/>
    <mergeCell ref="N193:N194"/>
    <mergeCell ref="O193:Q194"/>
    <mergeCell ref="C191:C192"/>
    <mergeCell ref="D191:D192"/>
    <mergeCell ref="E191:E192"/>
    <mergeCell ref="F191:F192"/>
    <mergeCell ref="G191:G192"/>
    <mergeCell ref="H191:H192"/>
    <mergeCell ref="M191:M192"/>
    <mergeCell ref="N191:N192"/>
    <mergeCell ref="O191:Q192"/>
    <mergeCell ref="C189:C190"/>
    <mergeCell ref="D189:D190"/>
    <mergeCell ref="E189:E190"/>
    <mergeCell ref="F189:F190"/>
    <mergeCell ref="G189:G190"/>
    <mergeCell ref="H189:H190"/>
    <mergeCell ref="M189:M190"/>
    <mergeCell ref="N189:N190"/>
    <mergeCell ref="O189:Q190"/>
    <mergeCell ref="C187:C188"/>
    <mergeCell ref="D187:D188"/>
    <mergeCell ref="E187:E188"/>
    <mergeCell ref="F187:F188"/>
    <mergeCell ref="G187:G188"/>
    <mergeCell ref="H187:H188"/>
    <mergeCell ref="M187:M188"/>
    <mergeCell ref="N187:N188"/>
    <mergeCell ref="O187:Q188"/>
    <mergeCell ref="C185:C186"/>
    <mergeCell ref="D185:D186"/>
    <mergeCell ref="E185:E186"/>
    <mergeCell ref="F185:F186"/>
    <mergeCell ref="G185:G186"/>
    <mergeCell ref="H185:H186"/>
    <mergeCell ref="M185:M186"/>
    <mergeCell ref="N185:N186"/>
    <mergeCell ref="O185:Q186"/>
    <mergeCell ref="C183:C184"/>
    <mergeCell ref="D183:D184"/>
    <mergeCell ref="E183:E184"/>
    <mergeCell ref="F183:F184"/>
    <mergeCell ref="G183:G184"/>
    <mergeCell ref="H183:H184"/>
    <mergeCell ref="M183:M184"/>
    <mergeCell ref="N183:N184"/>
    <mergeCell ref="O183:Q184"/>
    <mergeCell ref="C181:C182"/>
    <mergeCell ref="D181:D182"/>
    <mergeCell ref="E181:E182"/>
    <mergeCell ref="F181:F182"/>
    <mergeCell ref="G181:G182"/>
    <mergeCell ref="H181:H182"/>
    <mergeCell ref="M181:M182"/>
    <mergeCell ref="N181:N182"/>
    <mergeCell ref="O181:Q182"/>
    <mergeCell ref="C179:C180"/>
    <mergeCell ref="D179:D180"/>
    <mergeCell ref="E179:E180"/>
    <mergeCell ref="F179:F180"/>
    <mergeCell ref="G179:G180"/>
    <mergeCell ref="H179:H180"/>
    <mergeCell ref="M179:M180"/>
    <mergeCell ref="N179:N180"/>
    <mergeCell ref="O179:Q180"/>
    <mergeCell ref="C177:C178"/>
    <mergeCell ref="D177:D178"/>
    <mergeCell ref="E177:E178"/>
    <mergeCell ref="F177:F178"/>
    <mergeCell ref="G177:G178"/>
    <mergeCell ref="H177:H178"/>
    <mergeCell ref="M177:M178"/>
    <mergeCell ref="N177:N178"/>
    <mergeCell ref="O177:Q178"/>
    <mergeCell ref="C175:C176"/>
    <mergeCell ref="D175:D176"/>
    <mergeCell ref="E175:E176"/>
    <mergeCell ref="F175:F176"/>
    <mergeCell ref="G175:G176"/>
    <mergeCell ref="H175:H176"/>
    <mergeCell ref="M175:M176"/>
    <mergeCell ref="N175:N176"/>
    <mergeCell ref="O175:Q176"/>
    <mergeCell ref="C173:C174"/>
    <mergeCell ref="D173:D174"/>
    <mergeCell ref="E173:E174"/>
    <mergeCell ref="F173:F174"/>
    <mergeCell ref="G173:G174"/>
    <mergeCell ref="H173:H174"/>
    <mergeCell ref="M173:M174"/>
    <mergeCell ref="N173:N174"/>
    <mergeCell ref="O173:Q174"/>
    <mergeCell ref="C171:C172"/>
    <mergeCell ref="D171:D172"/>
    <mergeCell ref="E171:E172"/>
    <mergeCell ref="F171:F172"/>
    <mergeCell ref="G171:G172"/>
    <mergeCell ref="H171:H172"/>
    <mergeCell ref="M171:M172"/>
    <mergeCell ref="N171:N172"/>
    <mergeCell ref="O171:Q172"/>
    <mergeCell ref="C169:C170"/>
    <mergeCell ref="D169:D170"/>
    <mergeCell ref="E169:E170"/>
    <mergeCell ref="F169:F170"/>
    <mergeCell ref="G169:G170"/>
    <mergeCell ref="H169:H170"/>
    <mergeCell ref="M169:M170"/>
    <mergeCell ref="N169:N170"/>
    <mergeCell ref="O169:Q170"/>
    <mergeCell ref="C167:C168"/>
    <mergeCell ref="D167:D168"/>
    <mergeCell ref="E167:E168"/>
    <mergeCell ref="F167:F168"/>
    <mergeCell ref="G167:G168"/>
    <mergeCell ref="H167:H168"/>
    <mergeCell ref="M167:M168"/>
    <mergeCell ref="N167:N168"/>
    <mergeCell ref="O167:Q168"/>
    <mergeCell ref="C165:C166"/>
    <mergeCell ref="D165:D166"/>
    <mergeCell ref="E165:E166"/>
    <mergeCell ref="F165:F166"/>
    <mergeCell ref="G165:G166"/>
    <mergeCell ref="H165:H166"/>
    <mergeCell ref="M165:M166"/>
    <mergeCell ref="N165:N166"/>
    <mergeCell ref="O165:Q166"/>
    <mergeCell ref="C163:C164"/>
    <mergeCell ref="D163:D164"/>
    <mergeCell ref="E163:E164"/>
    <mergeCell ref="F163:F164"/>
    <mergeCell ref="G163:G164"/>
    <mergeCell ref="H163:H164"/>
    <mergeCell ref="M163:M164"/>
    <mergeCell ref="N163:N164"/>
    <mergeCell ref="O163:Q164"/>
    <mergeCell ref="C161:C162"/>
    <mergeCell ref="D161:D162"/>
    <mergeCell ref="E161:E162"/>
    <mergeCell ref="F161:F162"/>
    <mergeCell ref="G161:G162"/>
    <mergeCell ref="H161:H162"/>
    <mergeCell ref="M161:M162"/>
    <mergeCell ref="N161:N162"/>
    <mergeCell ref="O161:Q162"/>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C155:C156"/>
    <mergeCell ref="D155:D156"/>
    <mergeCell ref="E155:E156"/>
    <mergeCell ref="F155:F156"/>
    <mergeCell ref="G155:G156"/>
    <mergeCell ref="H155:H156"/>
    <mergeCell ref="M155:M156"/>
    <mergeCell ref="N155:N156"/>
    <mergeCell ref="O155:Q156"/>
    <mergeCell ref="C153:C154"/>
    <mergeCell ref="D153:D154"/>
    <mergeCell ref="E153:E154"/>
    <mergeCell ref="F153:F154"/>
    <mergeCell ref="G153:G154"/>
    <mergeCell ref="H153:H154"/>
    <mergeCell ref="M153:M154"/>
    <mergeCell ref="N153:N154"/>
    <mergeCell ref="O153:Q154"/>
    <mergeCell ref="C151:C152"/>
    <mergeCell ref="D151:D152"/>
    <mergeCell ref="E151:E152"/>
    <mergeCell ref="F151:F152"/>
    <mergeCell ref="G151:G152"/>
    <mergeCell ref="H151:H152"/>
    <mergeCell ref="M151:M152"/>
    <mergeCell ref="N151:N152"/>
    <mergeCell ref="O151:Q152"/>
    <mergeCell ref="C149:C150"/>
    <mergeCell ref="D149:D150"/>
    <mergeCell ref="E149:E150"/>
    <mergeCell ref="F149:F150"/>
    <mergeCell ref="G149:G150"/>
    <mergeCell ref="H149:H150"/>
    <mergeCell ref="M149:M150"/>
    <mergeCell ref="N149:N150"/>
    <mergeCell ref="O149:Q150"/>
    <mergeCell ref="C147:C148"/>
    <mergeCell ref="D147:D148"/>
    <mergeCell ref="E147:E148"/>
    <mergeCell ref="F147:F148"/>
    <mergeCell ref="G147:G148"/>
    <mergeCell ref="H147:H148"/>
    <mergeCell ref="M147:M148"/>
    <mergeCell ref="N147:N148"/>
    <mergeCell ref="O147:Q148"/>
    <mergeCell ref="F143:F144"/>
    <mergeCell ref="G143:G144"/>
    <mergeCell ref="H143:H144"/>
    <mergeCell ref="M143:M144"/>
    <mergeCell ref="N143:N144"/>
    <mergeCell ref="O143:Q144"/>
    <mergeCell ref="C145:C146"/>
    <mergeCell ref="D145:D146"/>
    <mergeCell ref="E145:E146"/>
    <mergeCell ref="F145:F146"/>
    <mergeCell ref="G145:G146"/>
    <mergeCell ref="H145:H146"/>
    <mergeCell ref="M145:M146"/>
    <mergeCell ref="N145:N146"/>
    <mergeCell ref="O145:Q146"/>
    <mergeCell ref="C121:C122"/>
    <mergeCell ref="D121:D122"/>
    <mergeCell ref="E121:E122"/>
    <mergeCell ref="F121:F122"/>
    <mergeCell ref="G121:G122"/>
    <mergeCell ref="H121:H122"/>
    <mergeCell ref="M121:M122"/>
    <mergeCell ref="N121:N122"/>
    <mergeCell ref="O121:Q122"/>
    <mergeCell ref="H107:H108"/>
    <mergeCell ref="M107:M108"/>
    <mergeCell ref="N107:N108"/>
    <mergeCell ref="O107:Q108"/>
    <mergeCell ref="C107:C108"/>
    <mergeCell ref="D107:D108"/>
    <mergeCell ref="E107:E108"/>
    <mergeCell ref="F107:F108"/>
    <mergeCell ref="G107:G108"/>
    <mergeCell ref="C109:C110"/>
    <mergeCell ref="D109:D110"/>
    <mergeCell ref="E109:E110"/>
    <mergeCell ref="F109:F110"/>
    <mergeCell ref="G109:G110"/>
    <mergeCell ref="H109:H110"/>
    <mergeCell ref="M109:M110"/>
    <mergeCell ref="N109:N110"/>
    <mergeCell ref="O109:Q110"/>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O95:Q96"/>
    <mergeCell ref="O133:Q134"/>
    <mergeCell ref="M135:M136"/>
    <mergeCell ref="N135:N136"/>
    <mergeCell ref="O135:Q136"/>
    <mergeCell ref="M139:M140"/>
    <mergeCell ref="N139:N140"/>
    <mergeCell ref="O139:Q140"/>
    <mergeCell ref="M93:M94"/>
    <mergeCell ref="N93:N94"/>
    <mergeCell ref="O93:Q94"/>
    <mergeCell ref="M103:M104"/>
    <mergeCell ref="N103:N104"/>
    <mergeCell ref="O103:Q104"/>
    <mergeCell ref="M119:M120"/>
    <mergeCell ref="N119:N120"/>
    <mergeCell ref="O119:Q120"/>
    <mergeCell ref="O129:Q130"/>
    <mergeCell ref="O131:Q132"/>
    <mergeCell ref="D141:D142"/>
    <mergeCell ref="E141:E142"/>
    <mergeCell ref="F141:F142"/>
    <mergeCell ref="G141:G142"/>
    <mergeCell ref="C139:C140"/>
    <mergeCell ref="D139:D140"/>
    <mergeCell ref="E139:E140"/>
    <mergeCell ref="F139:F140"/>
    <mergeCell ref="G139:G140"/>
    <mergeCell ref="H139:H140"/>
    <mergeCell ref="M141:M142"/>
    <mergeCell ref="N141:N142"/>
    <mergeCell ref="O141:Q142"/>
    <mergeCell ref="H141:H142"/>
    <mergeCell ref="C143:C144"/>
    <mergeCell ref="D143:D144"/>
    <mergeCell ref="E143:E144"/>
    <mergeCell ref="C135:C136"/>
    <mergeCell ref="D135:D136"/>
    <mergeCell ref="E135:E136"/>
    <mergeCell ref="F135:F136"/>
    <mergeCell ref="G135:G136"/>
    <mergeCell ref="H135:H136"/>
    <mergeCell ref="C137:C138"/>
    <mergeCell ref="D137:D138"/>
    <mergeCell ref="E137:E138"/>
    <mergeCell ref="F137:F138"/>
    <mergeCell ref="G137:G138"/>
    <mergeCell ref="H137:H138"/>
    <mergeCell ref="M137:M138"/>
    <mergeCell ref="N137:N138"/>
    <mergeCell ref="O137:Q138"/>
    <mergeCell ref="C141:C142"/>
    <mergeCell ref="C133:C134"/>
    <mergeCell ref="D133:D134"/>
    <mergeCell ref="E133:E134"/>
    <mergeCell ref="F133:F134"/>
    <mergeCell ref="G133:G134"/>
    <mergeCell ref="H133:H134"/>
    <mergeCell ref="H129:H130"/>
    <mergeCell ref="M129:M130"/>
    <mergeCell ref="N129:N130"/>
    <mergeCell ref="M133:M134"/>
    <mergeCell ref="N133:N134"/>
    <mergeCell ref="C131:C132"/>
    <mergeCell ref="D131:D132"/>
    <mergeCell ref="E131:E132"/>
    <mergeCell ref="F131:F132"/>
    <mergeCell ref="G131:G132"/>
    <mergeCell ref="H131:H132"/>
    <mergeCell ref="C129:C130"/>
    <mergeCell ref="D129:D130"/>
    <mergeCell ref="E129:E130"/>
    <mergeCell ref="F129:F130"/>
    <mergeCell ref="G129:G130"/>
    <mergeCell ref="M131:M132"/>
    <mergeCell ref="N131:N132"/>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17:H118"/>
    <mergeCell ref="M117:M118"/>
    <mergeCell ref="N117:N118"/>
    <mergeCell ref="O117:Q118"/>
    <mergeCell ref="C123:C124"/>
    <mergeCell ref="D123:D124"/>
    <mergeCell ref="E123:E124"/>
    <mergeCell ref="F123:F124"/>
    <mergeCell ref="G123:G124"/>
    <mergeCell ref="H123:H124"/>
    <mergeCell ref="M123:M124"/>
    <mergeCell ref="N123:N124"/>
    <mergeCell ref="O123:Q124"/>
    <mergeCell ref="C117:C118"/>
    <mergeCell ref="D117:D118"/>
    <mergeCell ref="E117:E118"/>
    <mergeCell ref="F117:F118"/>
    <mergeCell ref="G117:G118"/>
    <mergeCell ref="C119:C120"/>
    <mergeCell ref="D119:D120"/>
    <mergeCell ref="E119:E120"/>
    <mergeCell ref="F119:F120"/>
    <mergeCell ref="G119:G120"/>
    <mergeCell ref="H119:H120"/>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C111:C112"/>
    <mergeCell ref="D111:D112"/>
    <mergeCell ref="E111:E112"/>
    <mergeCell ref="F111:F112"/>
    <mergeCell ref="G111:G112"/>
    <mergeCell ref="H111:H112"/>
    <mergeCell ref="M111:M112"/>
    <mergeCell ref="N111:N112"/>
    <mergeCell ref="O111:Q112"/>
    <mergeCell ref="H101:H102"/>
    <mergeCell ref="M101:M102"/>
    <mergeCell ref="N101:N102"/>
    <mergeCell ref="O101:Q102"/>
    <mergeCell ref="C105:C106"/>
    <mergeCell ref="D105:D106"/>
    <mergeCell ref="E105:E106"/>
    <mergeCell ref="F105:F106"/>
    <mergeCell ref="G105:G106"/>
    <mergeCell ref="H105:H106"/>
    <mergeCell ref="M105:M106"/>
    <mergeCell ref="N105:N106"/>
    <mergeCell ref="O105:Q106"/>
    <mergeCell ref="C101:C102"/>
    <mergeCell ref="D101:D102"/>
    <mergeCell ref="E101:E102"/>
    <mergeCell ref="F101:F102"/>
    <mergeCell ref="G101:G102"/>
    <mergeCell ref="C103:C104"/>
    <mergeCell ref="D103:D104"/>
    <mergeCell ref="E103:E104"/>
    <mergeCell ref="F103:F104"/>
    <mergeCell ref="G103:G104"/>
    <mergeCell ref="H103:H104"/>
    <mergeCell ref="H91:H92"/>
    <mergeCell ref="M91:M92"/>
    <mergeCell ref="N91:N92"/>
    <mergeCell ref="O91:Q92"/>
    <mergeCell ref="C99:C100"/>
    <mergeCell ref="D99:D100"/>
    <mergeCell ref="E99:E100"/>
    <mergeCell ref="F99:F100"/>
    <mergeCell ref="G99:G100"/>
    <mergeCell ref="H99:H100"/>
    <mergeCell ref="M99:M100"/>
    <mergeCell ref="N99:N100"/>
    <mergeCell ref="O99:Q100"/>
    <mergeCell ref="C91:C92"/>
    <mergeCell ref="D91:D92"/>
    <mergeCell ref="E91:E92"/>
    <mergeCell ref="F91:F92"/>
    <mergeCell ref="G91:G92"/>
    <mergeCell ref="C93:C94"/>
    <mergeCell ref="D93:D94"/>
    <mergeCell ref="E93:E94"/>
    <mergeCell ref="F93:F94"/>
    <mergeCell ref="G93:G94"/>
    <mergeCell ref="H93:H94"/>
    <mergeCell ref="H87:H88"/>
    <mergeCell ref="M87:M88"/>
    <mergeCell ref="N87:N88"/>
    <mergeCell ref="O87:Q88"/>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83:H84"/>
    <mergeCell ref="M83:M84"/>
    <mergeCell ref="N83:N84"/>
    <mergeCell ref="O83:Q84"/>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79:H80"/>
    <mergeCell ref="M79:M80"/>
    <mergeCell ref="N79:N80"/>
    <mergeCell ref="O79:Q80"/>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75:H76"/>
    <mergeCell ref="M75:M76"/>
    <mergeCell ref="N75:N76"/>
    <mergeCell ref="O75:Q76"/>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1:H72"/>
    <mergeCell ref="M71:M72"/>
    <mergeCell ref="N71:N72"/>
    <mergeCell ref="O71:Q72"/>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67:H68"/>
    <mergeCell ref="M67:M68"/>
    <mergeCell ref="N67:N68"/>
    <mergeCell ref="O67:Q68"/>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63:H64"/>
    <mergeCell ref="M63:M64"/>
    <mergeCell ref="N63:N64"/>
    <mergeCell ref="O63:Q64"/>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57:H58"/>
    <mergeCell ref="M57:M58"/>
    <mergeCell ref="N57:N58"/>
    <mergeCell ref="O57:Q58"/>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53:H54"/>
    <mergeCell ref="M53:M54"/>
    <mergeCell ref="N53:N54"/>
    <mergeCell ref="O53:Q54"/>
    <mergeCell ref="C55:C56"/>
    <mergeCell ref="D55:D56"/>
    <mergeCell ref="E55:E56"/>
    <mergeCell ref="F55:F56"/>
    <mergeCell ref="G55:G56"/>
    <mergeCell ref="H55:H56"/>
    <mergeCell ref="M55:M56"/>
    <mergeCell ref="N55:N56"/>
    <mergeCell ref="O55:Q56"/>
    <mergeCell ref="C53:C54"/>
    <mergeCell ref="D53:D54"/>
    <mergeCell ref="E53:E54"/>
    <mergeCell ref="F53:F54"/>
    <mergeCell ref="G53:G54"/>
    <mergeCell ref="O49:Q50"/>
    <mergeCell ref="C51:C52"/>
    <mergeCell ref="D51:D52"/>
    <mergeCell ref="E51:E52"/>
    <mergeCell ref="F51:F52"/>
    <mergeCell ref="G51:G52"/>
    <mergeCell ref="H51:H52"/>
    <mergeCell ref="M51:M52"/>
    <mergeCell ref="N51:N52"/>
    <mergeCell ref="O51:Q52"/>
    <mergeCell ref="C49:C50"/>
    <mergeCell ref="D49:D50"/>
    <mergeCell ref="E49:E50"/>
    <mergeCell ref="F49:F50"/>
    <mergeCell ref="G49:G50"/>
    <mergeCell ref="C41:C42"/>
    <mergeCell ref="D41:D42"/>
    <mergeCell ref="E41:E42"/>
    <mergeCell ref="F41:F42"/>
    <mergeCell ref="G41:G42"/>
    <mergeCell ref="H41:H42"/>
    <mergeCell ref="H49:H50"/>
    <mergeCell ref="M49:M50"/>
    <mergeCell ref="N49:N50"/>
    <mergeCell ref="C47:C48"/>
    <mergeCell ref="D47:D48"/>
    <mergeCell ref="E47:E48"/>
    <mergeCell ref="F47:F48"/>
    <mergeCell ref="G47:G48"/>
    <mergeCell ref="H47:H48"/>
    <mergeCell ref="M47:M48"/>
    <mergeCell ref="N47:N48"/>
    <mergeCell ref="M41:M42"/>
    <mergeCell ref="N41:N42"/>
    <mergeCell ref="C43:C44"/>
    <mergeCell ref="D43:D44"/>
    <mergeCell ref="E43:E44"/>
    <mergeCell ref="F43:F44"/>
    <mergeCell ref="G43:G44"/>
    <mergeCell ref="O47:Q48"/>
    <mergeCell ref="C35:C36"/>
    <mergeCell ref="D35:D36"/>
    <mergeCell ref="E35:E36"/>
    <mergeCell ref="F35:F36"/>
    <mergeCell ref="G35:G36"/>
    <mergeCell ref="H39:H40"/>
    <mergeCell ref="M39:M40"/>
    <mergeCell ref="N39:N40"/>
    <mergeCell ref="O39:Q40"/>
    <mergeCell ref="C39:C40"/>
    <mergeCell ref="D39:D40"/>
    <mergeCell ref="E39:E40"/>
    <mergeCell ref="F39:F40"/>
    <mergeCell ref="G39:G40"/>
    <mergeCell ref="C37:C38"/>
    <mergeCell ref="D37:D38"/>
    <mergeCell ref="E37:E38"/>
    <mergeCell ref="F37:F38"/>
    <mergeCell ref="G37:G38"/>
    <mergeCell ref="H37:H38"/>
    <mergeCell ref="M37:M38"/>
    <mergeCell ref="N37:N38"/>
    <mergeCell ref="O37:Q38"/>
    <mergeCell ref="C31:C32"/>
    <mergeCell ref="D31:D32"/>
    <mergeCell ref="E31:E32"/>
    <mergeCell ref="F31:F32"/>
    <mergeCell ref="G31:G32"/>
    <mergeCell ref="H25:H26"/>
    <mergeCell ref="M25:M26"/>
    <mergeCell ref="N25:N26"/>
    <mergeCell ref="O25:Q26"/>
    <mergeCell ref="C27:C28"/>
    <mergeCell ref="C29:C30"/>
    <mergeCell ref="D29:D30"/>
    <mergeCell ref="E29:E30"/>
    <mergeCell ref="F29:F30"/>
    <mergeCell ref="G29:G30"/>
    <mergeCell ref="H29:H30"/>
    <mergeCell ref="M29:M30"/>
    <mergeCell ref="N29:N30"/>
    <mergeCell ref="C25:C26"/>
    <mergeCell ref="D25:D26"/>
    <mergeCell ref="E25:E26"/>
    <mergeCell ref="F25:F26"/>
    <mergeCell ref="G25:G26"/>
    <mergeCell ref="C33:C34"/>
    <mergeCell ref="D33:D34"/>
    <mergeCell ref="E33:E34"/>
    <mergeCell ref="F33:F34"/>
    <mergeCell ref="G33:G34"/>
    <mergeCell ref="H33:H34"/>
    <mergeCell ref="M33:M34"/>
    <mergeCell ref="N33:N34"/>
    <mergeCell ref="O33:Q34"/>
    <mergeCell ref="C10:C12"/>
    <mergeCell ref="D10:D12"/>
    <mergeCell ref="G10:N10"/>
    <mergeCell ref="H17:H18"/>
    <mergeCell ref="N23:N24"/>
    <mergeCell ref="O23:Q24"/>
    <mergeCell ref="O17:Q18"/>
    <mergeCell ref="M13:M14"/>
    <mergeCell ref="C15:C16"/>
    <mergeCell ref="D15:D16"/>
    <mergeCell ref="F15:F16"/>
    <mergeCell ref="E15:E16"/>
    <mergeCell ref="N17:N18"/>
    <mergeCell ref="C13:C14"/>
    <mergeCell ref="C23:C24"/>
    <mergeCell ref="D23:D24"/>
    <mergeCell ref="E23:E24"/>
    <mergeCell ref="F23:F24"/>
    <mergeCell ref="G23:G24"/>
    <mergeCell ref="H23:H24"/>
    <mergeCell ref="G15:G16"/>
    <mergeCell ref="G17:G18"/>
    <mergeCell ref="M23:M24"/>
    <mergeCell ref="C21:C22"/>
    <mergeCell ref="M15:M16"/>
    <mergeCell ref="N15:N16"/>
    <mergeCell ref="N13:N14"/>
    <mergeCell ref="O15:Q16"/>
    <mergeCell ref="C19:C20"/>
    <mergeCell ref="D19:D20"/>
    <mergeCell ref="F19:F20"/>
    <mergeCell ref="G19:G20"/>
    <mergeCell ref="H19:H20"/>
    <mergeCell ref="M19:M20"/>
    <mergeCell ref="N19:N20"/>
    <mergeCell ref="O19:Q20"/>
    <mergeCell ref="C17:C18"/>
    <mergeCell ref="D17:D18"/>
    <mergeCell ref="D13:D14"/>
    <mergeCell ref="F17:F18"/>
    <mergeCell ref="H15:H16"/>
    <mergeCell ref="E17:E18"/>
    <mergeCell ref="E13:E14"/>
    <mergeCell ref="G13:G14"/>
    <mergeCell ref="M17:M18"/>
    <mergeCell ref="E19:E20"/>
    <mergeCell ref="D9:Q9"/>
    <mergeCell ref="E10:E12"/>
    <mergeCell ref="F10:F12"/>
    <mergeCell ref="O10:Q12"/>
    <mergeCell ref="I11:L11"/>
    <mergeCell ref="M11:N11"/>
    <mergeCell ref="F13:F14"/>
    <mergeCell ref="H13:H14"/>
    <mergeCell ref="E4:L4"/>
    <mergeCell ref="E5:L5"/>
    <mergeCell ref="E6:L6"/>
    <mergeCell ref="O13:Q14"/>
    <mergeCell ref="G11:G12"/>
    <mergeCell ref="H11:H12"/>
    <mergeCell ref="D21:D22"/>
    <mergeCell ref="H21:H22"/>
    <mergeCell ref="M21:M22"/>
    <mergeCell ref="O29:Q30"/>
    <mergeCell ref="D27:D28"/>
    <mergeCell ref="E27:E28"/>
    <mergeCell ref="F27:F28"/>
    <mergeCell ref="G27:G28"/>
    <mergeCell ref="H27:H28"/>
    <mergeCell ref="M27:M28"/>
    <mergeCell ref="N27:N28"/>
    <mergeCell ref="O21:Q22"/>
    <mergeCell ref="N21:N22"/>
    <mergeCell ref="E21:E22"/>
    <mergeCell ref="F21:F22"/>
    <mergeCell ref="G21:G22"/>
    <mergeCell ref="O41:Q42"/>
    <mergeCell ref="O27:Q28"/>
    <mergeCell ref="H31:H32"/>
    <mergeCell ref="M31:M32"/>
    <mergeCell ref="N31:N32"/>
    <mergeCell ref="O31:Q32"/>
    <mergeCell ref="H35:H36"/>
    <mergeCell ref="M35:M36"/>
    <mergeCell ref="N35:N36"/>
    <mergeCell ref="O35:Q36"/>
    <mergeCell ref="H43:H44"/>
    <mergeCell ref="M43:M44"/>
    <mergeCell ref="N43:N44"/>
    <mergeCell ref="O43:Q44"/>
    <mergeCell ref="C45:C46"/>
    <mergeCell ref="D45:D46"/>
    <mergeCell ref="E45:E46"/>
    <mergeCell ref="F45:F46"/>
    <mergeCell ref="G45:G46"/>
    <mergeCell ref="H45:H46"/>
    <mergeCell ref="M45:M46"/>
    <mergeCell ref="N45:N46"/>
    <mergeCell ref="O45:Q46"/>
    <mergeCell ref="C61:C62"/>
    <mergeCell ref="D61:D62"/>
    <mergeCell ref="E61:E62"/>
    <mergeCell ref="F61:F62"/>
    <mergeCell ref="G61:G62"/>
    <mergeCell ref="H61:H62"/>
    <mergeCell ref="M61:M62"/>
    <mergeCell ref="N61:N62"/>
    <mergeCell ref="O61:Q62"/>
  </mergeCells>
  <printOptions horizontalCentered="1"/>
  <pageMargins left="0.19685" right="0.59055100000000005" top="0.19685" bottom="0.19685" header="0.19685" footer="0.19685"/>
  <pageSetup paperSize="5" scale="39" fitToHeight="0" orientation="landscape" r:id="rId1"/>
  <rowBreaks count="14" manualBreakCount="14">
    <brk id="24" max="16" man="1"/>
    <brk id="38" max="16" man="1"/>
    <brk id="50" max="16" man="1"/>
    <brk id="62" max="16" man="1"/>
    <brk id="76" max="16" man="1"/>
    <brk id="90" max="16" man="1"/>
    <brk id="102" max="16" man="1"/>
    <brk id="116" max="16" man="1"/>
    <brk id="128" max="16" man="1"/>
    <brk id="144" max="16" man="1"/>
    <brk id="158" max="16" man="1"/>
    <brk id="172" max="16" man="1"/>
    <brk id="194" max="16" man="1"/>
    <brk id="210" max="16"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1TR23 E2</vt:lpstr>
      <vt:lpstr>'CEDULA 1TR23 E2'!Área_de_impresión</vt:lpstr>
      <vt:lpstr>'CEDULA 1TR23 E2'!Títulos_a_imprimir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Microsoft Office User</cp:lastModifiedBy>
  <cp:revision/>
  <cp:lastPrinted>2023-04-10T02:57:18Z</cp:lastPrinted>
  <dcterms:created xsi:type="dcterms:W3CDTF">2021-01-05T20:46:07Z</dcterms:created>
  <dcterms:modified xsi:type="dcterms:W3CDTF">2025-04-08T17:56:34Z</dcterms:modified>
  <cp:category/>
  <cp:contentStatus/>
</cp:coreProperties>
</file>