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E:\AVANCES MIR 2025\"/>
    </mc:Choice>
  </mc:AlternateContent>
  <xr:revisionPtr revIDLastSave="0" documentId="13_ncr:1_{903C4821-A556-4C30-8C80-8F417E48FB88}" xr6:coauthVersionLast="47" xr6:coauthVersionMax="47" xr10:uidLastSave="{00000000-0000-0000-0000-000000000000}"/>
  <bookViews>
    <workbookView xWindow="-120" yWindow="-120" windowWidth="29040" windowHeight="15720" xr2:uid="{00000000-000D-0000-FFFF-FFFF00000000}"/>
  </bookViews>
  <sheets>
    <sheet name="CEDULA 1Tr25" sheetId="9" r:id="rId1"/>
    <sheet name="CEDULA 2025 E1" sheetId="5" r:id="rId2"/>
    <sheet name="CEDULA 2026 E1" sheetId="7" r:id="rId3"/>
    <sheet name="CEDULA 2027 E1" sheetId="8" r:id="rId4"/>
    <sheet name="Instrucciones" sheetId="6" r:id="rId5"/>
  </sheets>
  <definedNames>
    <definedName name="ADFASDF">#REF!</definedName>
    <definedName name="_xlnm.Print_Area" localSheetId="0">'CEDULA 1Tr25'!$C$1:$Q$89</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53" i="9" l="1"/>
  <c r="G15" i="9"/>
  <c r="N15" i="9" s="1"/>
  <c r="G17" i="9"/>
  <c r="G31" i="9"/>
  <c r="M15" i="9"/>
  <c r="G19" i="9"/>
  <c r="G21" i="9"/>
  <c r="G23" i="9"/>
  <c r="G25" i="9"/>
  <c r="G27" i="9"/>
  <c r="G29" i="9"/>
  <c r="G33" i="9"/>
  <c r="G35" i="9"/>
  <c r="G37" i="9"/>
  <c r="G39" i="9"/>
  <c r="G41" i="9"/>
  <c r="G43" i="9"/>
  <c r="N17" i="9" l="1"/>
  <c r="M17" i="9"/>
  <c r="M19" i="9"/>
  <c r="N19" i="9"/>
  <c r="N21" i="9"/>
  <c r="M21" i="9"/>
  <c r="N23" i="9"/>
  <c r="M23" i="9"/>
  <c r="N25" i="9"/>
  <c r="M25" i="9"/>
  <c r="M27" i="9"/>
  <c r="N27" i="9"/>
  <c r="M29" i="9"/>
  <c r="N29" i="9"/>
  <c r="N31" i="9"/>
  <c r="M31" i="9"/>
  <c r="N33" i="9"/>
  <c r="M33" i="9"/>
  <c r="M35" i="9"/>
  <c r="N35" i="9"/>
  <c r="M37" i="9"/>
  <c r="N37" i="9"/>
  <c r="N39" i="9"/>
  <c r="M39" i="9"/>
  <c r="N41" i="9"/>
  <c r="M41" i="9"/>
  <c r="M43" i="9"/>
  <c r="N43" i="9"/>
  <c r="M45" i="9"/>
  <c r="N45" i="9"/>
  <c r="M47" i="9"/>
  <c r="N47" i="9"/>
  <c r="G49" i="9"/>
  <c r="N49" i="9" s="1"/>
  <c r="M49" i="9"/>
  <c r="M51" i="9"/>
  <c r="N53" i="9"/>
  <c r="M53" i="9"/>
  <c r="G55" i="9"/>
  <c r="N55" i="9" s="1"/>
  <c r="M55" i="9"/>
  <c r="G57" i="9"/>
  <c r="N57" i="9" s="1"/>
  <c r="M57" i="9"/>
  <c r="G59" i="9"/>
  <c r="N59" i="9" s="1"/>
  <c r="M59" i="9"/>
  <c r="G61" i="9"/>
  <c r="N61" i="9" s="1"/>
  <c r="M61" i="9"/>
  <c r="G63" i="9"/>
  <c r="N63" i="9" s="1"/>
  <c r="M63" i="9"/>
  <c r="G65" i="9"/>
  <c r="N65" i="9" s="1"/>
  <c r="M65" i="9"/>
  <c r="G67" i="9"/>
  <c r="N67" i="9" s="1"/>
  <c r="M67" i="9"/>
  <c r="G69" i="9"/>
  <c r="N69" i="9" s="1"/>
  <c r="M69" i="9"/>
  <c r="M71" i="9"/>
  <c r="N71" i="9"/>
  <c r="G73" i="9"/>
  <c r="M73" i="9"/>
  <c r="N73" i="9"/>
  <c r="G75" i="9"/>
  <c r="N75" i="9" s="1"/>
  <c r="M75" i="9"/>
  <c r="G77" i="9"/>
  <c r="N77" i="9" s="1"/>
  <c r="M77" i="9"/>
  <c r="G79" i="9"/>
  <c r="N79" i="9" s="1"/>
  <c r="M79" i="9"/>
  <c r="N15" i="8" l="1"/>
  <c r="M15" i="8"/>
  <c r="N15" i="7"/>
  <c r="M15" i="7"/>
  <c r="N15" i="5"/>
  <c r="M15" i="5"/>
</calcChain>
</file>

<file path=xl/sharedStrings.xml><?xml version="1.0" encoding="utf-8"?>
<sst xmlns="http://schemas.openxmlformats.org/spreadsheetml/2006/main" count="501" uniqueCount="156">
  <si>
    <t>CÉDULA DE AVANCE DE CUMPLIMIENTO DE LOS OBJETIVOS Y METAS</t>
  </si>
  <si>
    <t>MUNICIPIO DE BENITO JUÁREZ QUINTANA ROO</t>
  </si>
  <si>
    <t>PERÍODO QUE SE INFORMA: DEL 1 DE ENERO AL 31 DE MARZO 2025</t>
  </si>
  <si>
    <t xml:space="preserve">PROGRAMA PRESUPUESTARIO ANUAL: </t>
  </si>
  <si>
    <t>NIVEL MIR CON RESUMEN
 NARRATIVO</t>
  </si>
  <si>
    <t>NOMBRE DEL
 INDICADOR</t>
  </si>
  <si>
    <t>SENTIDO DEL INDICADOR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</si>
  <si>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</si>
  <si>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</si>
  <si>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</si>
  <si>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</si>
  <si>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</si>
  <si>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</si>
  <si>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</si>
  <si>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</si>
  <si>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</si>
  <si>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</si>
  <si>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</si>
  <si>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</si>
  <si>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</si>
  <si>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2"/>
        <color rgb="FF000000"/>
        <rFont val="Calibri"/>
        <family val="2"/>
        <scheme val="minor"/>
      </rPr>
      <t xml:space="preserve">F. 1.XX.1. </t>
    </r>
    <r>
      <rPr>
        <sz val="12"/>
        <color rgb="FF000000"/>
        <rFont val="Calibri"/>
        <family val="2"/>
        <scheme val="minor"/>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</si>
  <si>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rPr>
        <b/>
        <sz val="12"/>
        <color theme="1"/>
        <rFont val="Calibri"/>
        <family val="2"/>
        <scheme val="minor"/>
      </rPr>
      <t>IGOB_HUM_R:</t>
    </r>
    <r>
      <rPr>
        <sz val="12"/>
        <color theme="1"/>
        <rFont val="Calibri"/>
        <family val="2"/>
        <scheme val="minor"/>
      </rPr>
      <t xml:space="preserve"> Índice de Gobierno Humanista y de Resultados</t>
    </r>
  </si>
  <si>
    <t>Ascendente</t>
  </si>
  <si>
    <t>Trianual</t>
  </si>
  <si>
    <t>No Aplica</t>
  </si>
  <si>
    <t>NO</t>
  </si>
  <si>
    <t>NA</t>
  </si>
  <si>
    <t>-</t>
  </si>
  <si>
    <r>
      <rPr>
        <b/>
        <sz val="12"/>
        <color theme="1"/>
        <rFont val="Calibri"/>
        <family val="2"/>
        <scheme val="minor"/>
      </rPr>
      <t>Justificación Trimestral:</t>
    </r>
    <r>
      <rPr>
        <sz val="12"/>
        <color theme="1"/>
        <rFont val="Calibri"/>
        <family val="2"/>
        <scheme val="minor"/>
      </rPr>
      <t xml:space="preserve">  
Se considera que no aplica para el primer trimestre del 2025,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theme="1"/>
        <rFont val="Calibri"/>
        <family val="2"/>
        <scheme val="minor"/>
      </rPr>
      <t xml:space="preserve">Justificación Anual: 
</t>
    </r>
    <r>
      <rPr>
        <sz val="12"/>
        <color theme="1"/>
        <rFont val="Calibri"/>
        <family val="2"/>
        <scheme val="minor"/>
      </rPr>
      <t>Se considera que no aplica para el primer trimestre del 2025, debido a que es un Índice de nueva creación para el eje 1 Gobierno Humanista y de Resultados y que tiene una periodicidad trianual sin línea base y con una meta establecida hasta diciembre 2027, fecha en que se verificará si la meta programada se logró.</t>
    </r>
  </si>
  <si>
    <t>EJEMPLO DE FORMULACIÓN</t>
  </si>
  <si>
    <t>P.</t>
  </si>
  <si>
    <t>Justificacion Trimestral:
Justificación Anual:</t>
  </si>
  <si>
    <t>C.</t>
  </si>
  <si>
    <t>A.</t>
  </si>
  <si>
    <t>Elaboró
(nombre, cargo y firma)</t>
  </si>
  <si>
    <t>Revisó 
Dr. Enrique Eduardo Encalada Sánchez
Directción de Planeación de la DGPM</t>
  </si>
  <si>
    <t>Autorizó
(nombre, cargo y firma)</t>
  </si>
  <si>
    <t>PERÍODO QUE SE INFORMA: DEL 1 DE ENERO AL 31 DE MARZO 2026</t>
  </si>
  <si>
    <r>
      <rPr>
        <b/>
        <sz val="12"/>
        <color rgb="FF000000"/>
        <rFont val="Calibri"/>
        <family val="2"/>
        <scheme val="minor"/>
      </rPr>
      <t>Justificación Trimestral:</t>
    </r>
    <r>
      <rPr>
        <sz val="12"/>
        <color rgb="FF000000"/>
        <rFont val="Calibri"/>
        <family val="2"/>
        <scheme val="minor"/>
      </rPr>
      <t xml:space="preserve">  
Se considera que no aplica para el primer trimestre del 2026,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rgb="FF000000"/>
        <rFont val="Calibri"/>
        <family val="2"/>
        <scheme val="minor"/>
      </rPr>
      <t xml:space="preserve">Justificación Anual: 
</t>
    </r>
    <r>
      <rPr>
        <sz val="12"/>
        <color rgb="FF000000"/>
        <rFont val="Calibri"/>
        <family val="2"/>
        <scheme val="minor"/>
      </rPr>
      <t>Se considera que no aplica para el primer trimestre del 2026, debido a que es un Índice de nueva creación para el eje 1 Gobierno Humanista y de Resultados y que tiene una periodicidad trianual sin línea base y con una meta establecida hasta diciembre 2027, fecha en que se verificará si la meta programada se logró.</t>
    </r>
  </si>
  <si>
    <t>PERÍODO QUE SE INFORMA: DEL 1 DE ENERO AL 31 DE MARZO 2027</t>
  </si>
  <si>
    <r>
      <rPr>
        <b/>
        <sz val="12"/>
        <color rgb="FF000000"/>
        <rFont val="Calibri"/>
        <family val="2"/>
        <scheme val="minor"/>
      </rPr>
      <t>Justificación Trimestral:</t>
    </r>
    <r>
      <rPr>
        <sz val="12"/>
        <color rgb="FF000000"/>
        <rFont val="Calibri"/>
        <family val="2"/>
        <scheme val="minor"/>
      </rPr>
      <t xml:space="preserve">  
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
</t>
    </r>
    <r>
      <rPr>
        <b/>
        <sz val="12"/>
        <color rgb="FF000000"/>
        <rFont val="Calibri"/>
        <family val="2"/>
        <scheme val="minor"/>
      </rPr>
      <t xml:space="preserve">Justificación Anual: 
</t>
    </r>
    <r>
      <rPr>
        <sz val="12"/>
        <color rgb="FF000000"/>
        <rFont val="Calibri"/>
        <family val="2"/>
        <scheme val="minor"/>
      </rPr>
      <t>Se considera que no aplica para el primer trimestre del 2027, debido a que es un Índice de nueva creación para el eje 1 Gobierno Humanista y de Resultados y que tiene una periodicidad trianual sin línea base y con una meta establecida hasta diciembre 2027, fecha en que se verificará si la meta programada se logró.</t>
    </r>
  </si>
  <si>
    <t>INSTRUCTIVO</t>
  </si>
  <si>
    <t xml:space="preserve">PARA REPORTAR SUS AVANCES, SOLO TIENEN QUE REGISTRAR LA META ANUAL PROGRAMADA,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
EL PERIODO QUE SE INFORMA DEBE SER ACTUALIZADO EN CADA ENTREGA ES DECIR ESTE INICIA DEL 1 DE ENERO A LA FECHA DE CORTE.
</t>
  </si>
  <si>
    <t>PARA MÁS INFORMACIÓN CONSULTA LA GUÍA QUE BRINDA LA ASEQROO: https://onedrive.live.com/?authkey=%21Ai5%2DwCGq%2D4tDTT8&amp;cid=84F4E4FFF988A5F5&amp;id=84F4E4FFF988A5F5%21104102&amp;parId=84F4E4FFF988A5F5%2194277&amp;o=OneUp</t>
  </si>
  <si>
    <t>SI</t>
  </si>
  <si>
    <t>Trimestral</t>
  </si>
  <si>
    <r>
      <t xml:space="preserve">PJRR: </t>
    </r>
    <r>
      <rPr>
        <sz val="12"/>
        <color theme="1"/>
        <rFont val="Calibri"/>
        <family val="2"/>
        <scheme val="minor"/>
      </rPr>
      <t xml:space="preserve"> Porcentaje de Jornadas de Regularización Realizadas.</t>
    </r>
  </si>
  <si>
    <r>
      <t>A. 1.3.1.1.10.3</t>
    </r>
    <r>
      <rPr>
        <sz val="12"/>
        <color theme="1"/>
        <rFont val="Calibri"/>
        <family val="2"/>
        <scheme val="minor"/>
      </rPr>
      <t xml:space="preserve"> Realización de Jornadas de Regularización de trámites y descuentos Municipales.</t>
    </r>
  </si>
  <si>
    <r>
      <t>PLFR:</t>
    </r>
    <r>
      <rPr>
        <sz val="12"/>
        <color theme="1"/>
        <rFont val="Calibri"/>
        <family val="2"/>
        <scheme val="minor"/>
      </rPr>
      <t xml:space="preserve"> Porcentaje  de Licencias de Funcionamiento renovadas.</t>
    </r>
  </si>
  <si>
    <r>
      <t xml:space="preserve">A. 1.3.1.1.10.2 </t>
    </r>
    <r>
      <rPr>
        <sz val="12"/>
        <color theme="1"/>
        <rFont val="Calibri"/>
        <family val="2"/>
        <scheme val="minor"/>
      </rPr>
      <t>Renovación de Licencias de Funcionamiento.</t>
    </r>
  </si>
  <si>
    <r>
      <t xml:space="preserve">PIPR:  </t>
    </r>
    <r>
      <rPr>
        <sz val="12"/>
        <color theme="1"/>
        <rFont val="Calibri"/>
        <family val="2"/>
        <scheme val="minor"/>
      </rPr>
      <t>Porcentaje de Impuesto Predial Recaudado.</t>
    </r>
  </si>
  <si>
    <r>
      <t xml:space="preserve">A. 1.3.1.1.10.1 </t>
    </r>
    <r>
      <rPr>
        <sz val="12"/>
        <color theme="1"/>
        <rFont val="Calibri"/>
        <family val="2"/>
        <scheme val="minor"/>
      </rPr>
      <t xml:space="preserve">Recaudación anual de Impuesto Predial. </t>
    </r>
  </si>
  <si>
    <r>
      <t xml:space="preserve">PCT: </t>
    </r>
    <r>
      <rPr>
        <sz val="12"/>
        <color theme="1"/>
        <rFont val="Calibri"/>
        <family val="2"/>
        <scheme val="minor"/>
      </rPr>
      <t>Porcentaje de Contribuciones Tributarias.</t>
    </r>
  </si>
  <si>
    <r>
      <t>C. 1.3.1.1.10</t>
    </r>
    <r>
      <rPr>
        <sz val="12"/>
        <color theme="1"/>
        <rFont val="Calibri"/>
        <family val="2"/>
        <scheme val="minor"/>
      </rPr>
      <t xml:space="preserve"> Contribuciones tributarias (Cobro de Impuestos, derechos, productos, aprovechamientos, participaciones y otros Ingresos y los fondos de aportación general) recaudados.</t>
    </r>
  </si>
  <si>
    <r>
      <t xml:space="preserve">PRDPP: </t>
    </r>
    <r>
      <rPr>
        <sz val="12"/>
        <color theme="1"/>
        <rFont val="Calibri"/>
        <family val="2"/>
        <scheme val="minor"/>
      </rPr>
      <t xml:space="preserve"> Porcentaje de Reducción de Días de Pago a Proveedores.</t>
    </r>
  </si>
  <si>
    <r>
      <t xml:space="preserve">A. 1.3.1.1.9.3 </t>
    </r>
    <r>
      <rPr>
        <sz val="12"/>
        <color theme="1"/>
        <rFont val="Calibri"/>
        <family val="2"/>
        <scheme val="minor"/>
      </rPr>
      <t>Reducción de días de pago a proveedores.</t>
    </r>
  </si>
  <si>
    <r>
      <t xml:space="preserve">PPNE: </t>
    </r>
    <r>
      <rPr>
        <sz val="12"/>
        <color theme="1"/>
        <rFont val="Calibri"/>
        <family val="2"/>
        <scheme val="minor"/>
      </rPr>
      <t xml:space="preserve"> Porcentaje de Pagos de Nómina Emitidos.</t>
    </r>
  </si>
  <si>
    <r>
      <t>A. 1.3.1.1.9.2</t>
    </r>
    <r>
      <rPr>
        <sz val="12"/>
        <color theme="1"/>
        <rFont val="Calibri"/>
        <family val="2"/>
        <scheme val="minor"/>
      </rPr>
      <t xml:space="preserve"> Emisión de Pagos de nómina a empleados.</t>
    </r>
  </si>
  <si>
    <r>
      <t xml:space="preserve">PPE:  </t>
    </r>
    <r>
      <rPr>
        <sz val="12"/>
        <color theme="1"/>
        <rFont val="Calibri"/>
        <family val="2"/>
        <scheme val="minor"/>
      </rPr>
      <t xml:space="preserve"> Porcentaje de Pagos Emitidos.</t>
    </r>
  </si>
  <si>
    <r>
      <t xml:space="preserve">A. 1.3.1.1.9.1 </t>
    </r>
    <r>
      <rPr>
        <sz val="12"/>
        <color theme="1"/>
        <rFont val="Calibri"/>
        <family val="2"/>
        <scheme val="minor"/>
      </rPr>
      <t>Emisión de pagos por cheque y transferencia a proveedores.</t>
    </r>
  </si>
  <si>
    <r>
      <t xml:space="preserve">PPTR:   </t>
    </r>
    <r>
      <rPr>
        <sz val="12"/>
        <color theme="1"/>
        <rFont val="Calibri"/>
        <family val="2"/>
        <scheme val="minor"/>
      </rPr>
      <t>Porcentaje de Pagos Totales Realizados.</t>
    </r>
  </si>
  <si>
    <r>
      <t xml:space="preserve">C. 1.3.1.1.9 </t>
    </r>
    <r>
      <rPr>
        <sz val="12"/>
        <color theme="1"/>
        <rFont val="Calibri"/>
        <family val="2"/>
        <scheme val="minor"/>
      </rPr>
      <t>Pagos a proveedores y  de pago de nómina empleados.</t>
    </r>
  </si>
  <si>
    <r>
      <t xml:space="preserve">PCMN: </t>
    </r>
    <r>
      <rPr>
        <sz val="12"/>
        <color theme="1"/>
        <rFont val="Calibri"/>
        <family val="2"/>
        <scheme val="minor"/>
      </rPr>
      <t xml:space="preserve"> Porcentaje de contribuyentes morosos notificados.</t>
    </r>
  </si>
  <si>
    <r>
      <t>PQCA:</t>
    </r>
    <r>
      <rPr>
        <sz val="12"/>
        <color theme="1"/>
        <rFont val="Calibri"/>
        <family val="2"/>
        <scheme val="minor"/>
      </rPr>
      <t xml:space="preserve"> Porcentaje de Quejas Ciudadanas Atendidas.</t>
    </r>
  </si>
  <si>
    <r>
      <t xml:space="preserve">A. 1.3.1.1.7.2 </t>
    </r>
    <r>
      <rPr>
        <sz val="12"/>
        <color theme="1"/>
        <rFont val="Calibri"/>
        <family val="2"/>
        <scheme val="minor"/>
      </rPr>
      <t xml:space="preserve"> Atención a Quejas Ciudadanas de Comercios.</t>
    </r>
  </si>
  <si>
    <r>
      <t xml:space="preserve">PEV:  </t>
    </r>
    <r>
      <rPr>
        <sz val="12"/>
        <color theme="1"/>
        <rFont val="Calibri"/>
        <family val="2"/>
        <scheme val="minor"/>
      </rPr>
      <t>Porcentaje de establecimientos Visitados</t>
    </r>
  </si>
  <si>
    <r>
      <t xml:space="preserve">C. 1.3.1.1.7 </t>
    </r>
    <r>
      <rPr>
        <sz val="12"/>
        <color theme="1"/>
        <rFont val="Calibri"/>
        <family val="2"/>
        <scheme val="minor"/>
      </rPr>
      <t>Licencias de Funcionamiento de los Comercios del Municipio de Benito Juárez Inspeccionadas.</t>
    </r>
  </si>
  <si>
    <r>
      <t xml:space="preserve">Justificación Trimestral: </t>
    </r>
    <r>
      <rPr>
        <sz val="12"/>
        <color theme="1"/>
        <rFont val="Calibri"/>
        <family val="2"/>
        <scheme val="minor"/>
      </rPr>
      <t>La Dirección Financiera logra el 100% de su meta trimestral al mantener un entorno económico estable.</t>
    </r>
    <r>
      <rPr>
        <b/>
        <sz val="12"/>
        <color theme="1"/>
        <rFont val="Calibri"/>
        <family val="2"/>
        <scheme val="minor"/>
      </rPr>
      <t xml:space="preserve">
Justificación Anual:  </t>
    </r>
    <r>
      <rPr>
        <sz val="12"/>
        <color theme="1"/>
        <rFont val="Calibri"/>
        <family val="2"/>
        <scheme val="minor"/>
      </rPr>
      <t>Se logra un avance anual del 25% con 6 pagos de obligaciones contractuales realizadas de las 24 planeadas, implementando estrategias para cumplir con los pagos programados.</t>
    </r>
  </si>
  <si>
    <r>
      <t xml:space="preserve">PCADPE:  </t>
    </r>
    <r>
      <rPr>
        <sz val="12"/>
        <color theme="1"/>
        <rFont val="Calibri"/>
        <family val="2"/>
        <scheme val="minor"/>
      </rPr>
      <t>Porcentaje de Cumplimiento Anual de la Deuda Pública Estimada.</t>
    </r>
  </si>
  <si>
    <r>
      <t>A. 1.3.1.1.4.3</t>
    </r>
    <r>
      <rPr>
        <sz val="12"/>
        <color theme="1"/>
        <rFont val="Calibri"/>
        <family val="2"/>
        <scheme val="minor"/>
      </rPr>
      <t xml:space="preserve"> Cumplimiento de pago de Deuda Pública.</t>
    </r>
  </si>
  <si>
    <t>.</t>
  </si>
  <si>
    <r>
      <t>PAPE:   P</t>
    </r>
    <r>
      <rPr>
        <sz val="12"/>
        <color theme="1"/>
        <rFont val="Calibri"/>
        <family val="2"/>
        <scheme val="minor"/>
      </rPr>
      <t xml:space="preserve">orcentaje de Anteproyectos de Presupuesto de Egresos de los PPA presentados por las Dependencias y entidades municipales.
</t>
    </r>
  </si>
  <si>
    <r>
      <t>A. 1.3.1.1.4.2   I</t>
    </r>
    <r>
      <rPr>
        <sz val="12"/>
        <color theme="1"/>
        <rFont val="Calibri"/>
        <family val="2"/>
        <scheme val="minor"/>
      </rPr>
      <t>ntegración responsable de los recursos municipales de las proyecciones presentadas por las Unidades Administrativas.</t>
    </r>
  </si>
  <si>
    <r>
      <t xml:space="preserve">PCCMBJO:   </t>
    </r>
    <r>
      <rPr>
        <sz val="12"/>
        <color theme="1"/>
        <rFont val="Calibri"/>
        <family val="2"/>
        <scheme val="minor"/>
      </rPr>
      <t>Porcentaje de Calificaciones Crediticias para el Municipio de Benito Juárez Obtenidas.</t>
    </r>
  </si>
  <si>
    <r>
      <t>A.4.07.1.1.5.1</t>
    </r>
    <r>
      <rPr>
        <sz val="12"/>
        <color theme="1"/>
        <rFont val="Calibri"/>
        <family val="2"/>
        <scheme val="minor"/>
      </rPr>
      <t xml:space="preserve">  Fortalecimiento de la Hacienda Pública Municipal.</t>
    </r>
  </si>
  <si>
    <r>
      <t xml:space="preserve">PAEP:  </t>
    </r>
    <r>
      <rPr>
        <sz val="12"/>
        <color theme="1"/>
        <rFont val="Calibri"/>
        <family val="2"/>
        <scheme val="minor"/>
      </rPr>
      <t>Porcentaje de avance en la ejecución del presupuesto.</t>
    </r>
  </si>
  <si>
    <r>
      <t xml:space="preserve">C. 1.3.1.1.5  </t>
    </r>
    <r>
      <rPr>
        <sz val="12"/>
        <color theme="1"/>
        <rFont val="Calibri"/>
        <family val="2"/>
        <scheme val="minor"/>
      </rPr>
      <t>Recursos financieros controlados.</t>
    </r>
  </si>
  <si>
    <r>
      <t xml:space="preserve">Justificación Trimestral: </t>
    </r>
    <r>
      <rPr>
        <sz val="12"/>
        <color theme="1"/>
        <rFont val="Calibri"/>
        <family val="2"/>
        <scheme val="minor"/>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Pùblica, de conformidad con lo establecido en el "Acuerdo que contiene los Lineamientos para la Integración, Recepción y Entrega de la Cuenta Pública de las Entidades Fiscalizables ante la Auditoría Superior del Estado de  Quintana Roo".</t>
    </r>
    <r>
      <rPr>
        <b/>
        <sz val="12"/>
        <color theme="1"/>
        <rFont val="Calibri"/>
        <family val="2"/>
        <scheme val="minor"/>
      </rPr>
      <t xml:space="preserve">
Justificación Anual:  </t>
    </r>
    <r>
      <rPr>
        <sz val="12"/>
        <color theme="1"/>
        <rFont val="Calibri"/>
        <family val="2"/>
        <scheme val="minor"/>
      </rPr>
      <t>Logrando un avance anual del 25% al realizar las acciones de coordinación eficientemente.</t>
    </r>
  </si>
  <si>
    <r>
      <t>PPCE:</t>
    </r>
    <r>
      <rPr>
        <sz val="12"/>
        <color theme="1"/>
        <rFont val="Calibri"/>
        <family val="2"/>
        <scheme val="minor"/>
      </rPr>
      <t xml:space="preserve"> Porcentaje de los Periodos Contables Entregados.</t>
    </r>
  </si>
  <si>
    <r>
      <t>A. 1.3.1.1.4.3</t>
    </r>
    <r>
      <rPr>
        <sz val="12"/>
        <color theme="1"/>
        <rFont val="Calibri"/>
        <family val="2"/>
        <scheme val="minor"/>
      </rPr>
      <t xml:space="preserve"> Integración de la Glosa para la entrega a la Auditoría Superior del Estado.</t>
    </r>
  </si>
  <si>
    <r>
      <t xml:space="preserve">Justificación Trimestral: </t>
    </r>
    <r>
      <rPr>
        <sz val="12"/>
        <color theme="1"/>
        <rFont val="Calibri"/>
        <family val="2"/>
        <scheme val="minor"/>
      </rPr>
      <t xml:space="preserve">La Dirección de Contabilidad logró el 100% de su meta trimestral en las actividades correspondientes a la presentación del Avance de Gestión Financiera, como resultado del trabajo en coordinación con las demás dependencias.
</t>
    </r>
    <r>
      <rPr>
        <b/>
        <sz val="12"/>
        <color theme="1"/>
        <rFont val="Calibri"/>
        <family val="2"/>
        <scheme val="minor"/>
      </rPr>
      <t xml:space="preserve">
Justificación Anual:  </t>
    </r>
    <r>
      <rPr>
        <sz val="12"/>
        <color theme="1"/>
        <rFont val="Calibri"/>
        <family val="2"/>
        <scheme val="minor"/>
      </rPr>
      <t>Logrando un avance del 25% al tomar acciones con la solicitud de información anticipada y coordinación eficiente.</t>
    </r>
  </si>
  <si>
    <r>
      <t>PAGFP:</t>
    </r>
    <r>
      <rPr>
        <sz val="12"/>
        <color theme="1"/>
        <rFont val="Calibri"/>
        <family val="2"/>
        <scheme val="minor"/>
      </rPr>
      <t xml:space="preserve">  Porcentaje de los Avances de Gestión Financiera Presentados.</t>
    </r>
  </si>
  <si>
    <r>
      <t xml:space="preserve">A. 1.3.1.1.4.2 </t>
    </r>
    <r>
      <rPr>
        <sz val="12"/>
        <color theme="1"/>
        <rFont val="Calibri"/>
        <family val="2"/>
        <scheme val="minor"/>
      </rPr>
      <t>Presentación del Avance de Gestión Financiera de la información para la planeación de la Fiscalización de la Cuenta Pública del Municipio de Benito Juárez.</t>
    </r>
  </si>
  <si>
    <r>
      <rPr>
        <b/>
        <sz val="12"/>
        <color theme="1"/>
        <rFont val="Calibri"/>
        <family val="2"/>
        <scheme val="minor"/>
      </rPr>
      <t xml:space="preserve">PRFP: </t>
    </r>
    <r>
      <rPr>
        <sz val="12"/>
        <color theme="1"/>
        <rFont val="Calibri"/>
        <family val="2"/>
        <scheme val="minor"/>
      </rPr>
      <t xml:space="preserve">Porcentaje de Reportes Financieros Publicados.
</t>
    </r>
  </si>
  <si>
    <r>
      <t xml:space="preserve">A.1.3.1.1.4.1 </t>
    </r>
    <r>
      <rPr>
        <sz val="12"/>
        <color theme="1"/>
        <rFont val="Calibri"/>
        <family val="2"/>
        <scheme val="minor"/>
      </rPr>
      <t>Publicación de los Reportes Financieros del Municipio de Benito Juaréz.</t>
    </r>
  </si>
  <si>
    <r>
      <t xml:space="preserve">Justificación Trimestral: </t>
    </r>
    <r>
      <rPr>
        <sz val="12"/>
        <color theme="1"/>
        <rFont val="Calibri"/>
        <family val="2"/>
        <scheme val="minor"/>
      </rPr>
      <t xml:space="preserve">La Dirección de Contabilidad ha trabajado de manera efectiva en coordinación con todas las dependencias del Municipio para dar cumplimiento a la compilación e integración de la cuenta pública y poder realizar el envío a la Auditoría Superior del Estado de Quintana Roo.
</t>
    </r>
    <r>
      <rPr>
        <b/>
        <sz val="12"/>
        <color theme="1"/>
        <rFont val="Calibri"/>
        <family val="2"/>
        <scheme val="minor"/>
      </rPr>
      <t xml:space="preserve">
Justificación Anual:  </t>
    </r>
    <r>
      <rPr>
        <sz val="12"/>
        <color theme="1"/>
        <rFont val="Calibri"/>
        <family val="2"/>
        <scheme val="minor"/>
      </rPr>
      <t xml:space="preserve"> Logrando un avance del 25% anual, acorde a lo correspondiente y cumplimiento con los plazos aprobados.</t>
    </r>
  </si>
  <si>
    <r>
      <t>PEFPCI:</t>
    </r>
    <r>
      <rPr>
        <sz val="12"/>
        <color theme="1"/>
        <rFont val="Calibri"/>
        <family val="2"/>
        <scheme val="minor"/>
      </rPr>
      <t xml:space="preserve"> Porcentaje de Estados Financieros y demás información presupuestal y contable Integrada.</t>
    </r>
  </si>
  <si>
    <r>
      <t>C. 1.3.1.1.4</t>
    </r>
    <r>
      <rPr>
        <sz val="12"/>
        <color theme="1"/>
        <rFont val="Calibri"/>
        <family val="2"/>
        <scheme val="minor"/>
      </rPr>
      <t xml:space="preserve"> Cuenta Pública del Municipio de Benito Juárez Compilada e Integrada para envío a la Auditoria Superior del Estado.</t>
    </r>
  </si>
  <si>
    <r>
      <t xml:space="preserve">PQCA:  </t>
    </r>
    <r>
      <rPr>
        <sz val="12"/>
        <color theme="1"/>
        <rFont val="Calibri"/>
        <family val="2"/>
        <scheme val="minor"/>
      </rPr>
      <t>Porcentaje de Quejas Ciudadanas Atendidas.</t>
    </r>
  </si>
  <si>
    <r>
      <t>A. 1.3.1.1.3.2</t>
    </r>
    <r>
      <rPr>
        <sz val="12"/>
        <color theme="1"/>
        <rFont val="Calibri"/>
        <family val="2"/>
        <scheme val="minor"/>
      </rPr>
      <t xml:space="preserve"> Atención a quejas Ciudadanas que reportan el funcionamiento de comercios informales en vía pública.</t>
    </r>
  </si>
  <si>
    <r>
      <rPr>
        <b/>
        <sz val="12"/>
        <color theme="1"/>
        <rFont val="Calibri"/>
        <family val="2"/>
        <scheme val="minor"/>
      </rPr>
      <t xml:space="preserve">PCIV: </t>
    </r>
    <r>
      <rPr>
        <sz val="12"/>
        <color theme="1"/>
        <rFont val="Calibri"/>
        <family val="2"/>
        <scheme val="minor"/>
      </rPr>
      <t xml:space="preserve">Porcentaje de comercios informales verificados.
</t>
    </r>
  </si>
  <si>
    <r>
      <t xml:space="preserve">A. 1.3.1.1.3.1 </t>
    </r>
    <r>
      <rPr>
        <sz val="12"/>
        <color theme="1"/>
        <rFont val="Calibri"/>
        <family val="2"/>
        <scheme val="minor"/>
      </rPr>
      <t>Verificación de los comercios informales en las zonas conflictivas.</t>
    </r>
  </si>
  <si>
    <r>
      <rPr>
        <b/>
        <sz val="12"/>
        <color theme="1"/>
        <rFont val="Calibri"/>
        <family val="2"/>
        <scheme val="minor"/>
      </rPr>
      <t xml:space="preserve">POCVPR: </t>
    </r>
    <r>
      <rPr>
        <sz val="12"/>
        <color theme="1"/>
        <rFont val="Calibri"/>
        <family val="2"/>
        <scheme val="minor"/>
      </rPr>
      <t>Porcentaje de Operativos a Comercios en Via Pública Realizados</t>
    </r>
  </si>
  <si>
    <r>
      <t>C. 1.3.1.1.1.3</t>
    </r>
    <r>
      <rPr>
        <sz val="12"/>
        <color theme="1"/>
        <rFont val="Calibri"/>
        <family val="2"/>
        <scheme val="minor"/>
      </rPr>
      <t xml:space="preserve"> Operativos a comercios en vía pública en zonas conflictivas realizados.</t>
    </r>
  </si>
  <si>
    <r>
      <t xml:space="preserve">PSCTE: </t>
    </r>
    <r>
      <rPr>
        <sz val="12"/>
        <color theme="1"/>
        <rFont val="Calibri"/>
        <family val="2"/>
        <scheme val="minor"/>
      </rPr>
      <t>Porcentaje de servicios que cumplen con el tiempo establecido para su atención.</t>
    </r>
  </si>
  <si>
    <r>
      <t xml:space="preserve">A. 1.3.1.1.2.2 </t>
    </r>
    <r>
      <rPr>
        <sz val="12"/>
        <color theme="1"/>
        <rFont val="Calibri"/>
        <family val="2"/>
        <scheme val="minor"/>
      </rPr>
      <t>Mejoramiento de los servicios que Catastro ofrece a la ciudadanía al atenderlos en los tiempos establecidos.</t>
    </r>
  </si>
  <si>
    <r>
      <rPr>
        <b/>
        <sz val="12"/>
        <color theme="1"/>
        <rFont val="Calibri"/>
        <family val="2"/>
        <scheme val="minor"/>
      </rPr>
      <t>PPTM:</t>
    </r>
    <r>
      <rPr>
        <sz val="12"/>
        <color theme="1"/>
        <rFont val="Calibri"/>
        <family val="2"/>
        <scheme val="minor"/>
      </rPr>
      <t xml:space="preserve"> Porcentaje de Predios que Tienen Modificaciones.
</t>
    </r>
  </si>
  <si>
    <r>
      <t>A. 1.3.1.1.2.1</t>
    </r>
    <r>
      <rPr>
        <sz val="12"/>
        <color theme="1"/>
        <rFont val="Calibri"/>
        <family val="2"/>
        <scheme val="minor"/>
      </rPr>
      <t xml:space="preserve"> Actualización del padrón de contribuyentes y el estatus de cada uno de los predios.</t>
    </r>
  </si>
  <si>
    <r>
      <t xml:space="preserve">Justificación Trimestral: </t>
    </r>
    <r>
      <rPr>
        <sz val="12"/>
        <color theme="1"/>
        <rFont val="Calibri"/>
        <family val="2"/>
        <scheme val="minor"/>
      </rPr>
      <t>Se alcanzó el  97.14% de la meta programada en los servicios catastrales solicitados por los contribuyentes lo que permite actualizar los valores catastrales programados.</t>
    </r>
    <r>
      <rPr>
        <b/>
        <sz val="12"/>
        <color theme="1"/>
        <rFont val="Calibri"/>
        <family val="2"/>
        <scheme val="minor"/>
      </rPr>
      <t xml:space="preserve">
Justificación Anual: </t>
    </r>
    <r>
      <rPr>
        <sz val="12"/>
        <color theme="1"/>
        <rFont val="Calibri"/>
        <family val="2"/>
        <scheme val="minor"/>
      </rPr>
      <t>Logrando un 24.29% de la meta anual programada.</t>
    </r>
  </si>
  <si>
    <r>
      <rPr>
        <b/>
        <sz val="12"/>
        <color theme="1"/>
        <rFont val="Calibri"/>
        <family val="2"/>
        <scheme val="minor"/>
      </rPr>
      <t>PVCBIA:</t>
    </r>
    <r>
      <rPr>
        <sz val="12"/>
        <color theme="1"/>
        <rFont val="Calibri"/>
        <family val="2"/>
        <scheme val="minor"/>
      </rPr>
      <t xml:space="preserve"> Porcentaje de los Valores Catastrales de los Bienes Inmuebles Actualizados.</t>
    </r>
  </si>
  <si>
    <r>
      <t>C. 1.3.1.1.2</t>
    </r>
    <r>
      <rPr>
        <sz val="12"/>
        <color theme="1"/>
        <rFont val="Calibri"/>
        <family val="2"/>
        <scheme val="minor"/>
      </rPr>
      <t xml:space="preserve"> Valor catastral  de los bienes inmuebles del municipio actualizados.</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</si>
  <si>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reuniones con sus áreas ejecutorias para un eficaz manejo del gasto público.
</t>
    </r>
    <r>
      <rPr>
        <b/>
        <sz val="12"/>
        <color theme="1"/>
        <rFont val="Calibri"/>
        <family val="2"/>
        <scheme val="minor"/>
      </rPr>
      <t xml:space="preserve">
Justificación Anual:</t>
    </r>
    <r>
      <rPr>
        <sz val="12"/>
        <color theme="1"/>
        <rFont val="Calibri"/>
        <family val="2"/>
        <scheme val="minor"/>
      </rPr>
      <t xml:space="preserve"> Logrando un avance anual del 25% con 12 acciones realizadas de las 48  planeadas, permitiendo cumplir con sus compromisos que la población demanda.</t>
    </r>
  </si>
  <si>
    <r>
      <rPr>
        <b/>
        <sz val="12"/>
        <color theme="1"/>
        <rFont val="Calibri"/>
        <family val="2"/>
        <scheme val="minor"/>
      </rPr>
      <t>PRCGR:</t>
    </r>
    <r>
      <rPr>
        <sz val="12"/>
        <color theme="1"/>
        <rFont val="Calibri"/>
        <family val="2"/>
        <scheme val="minor"/>
      </rPr>
      <t xml:space="preserve"> Porcentaje de Reuniones de Control del Gasto Realizados.
</t>
    </r>
  </si>
  <si>
    <r>
      <t xml:space="preserve">A. 1.3.1.1.1.2 </t>
    </r>
    <r>
      <rPr>
        <sz val="12"/>
        <color theme="1"/>
        <rFont val="Calibri"/>
        <family val="2"/>
        <scheme val="minor"/>
      </rPr>
      <t>Coordinación Integral de las  reuniones de control del ejercicio del gasto.</t>
    </r>
  </si>
  <si>
    <r>
      <rPr>
        <b/>
        <sz val="12"/>
        <color theme="1"/>
        <rFont val="Calibri"/>
        <family val="2"/>
        <scheme val="minor"/>
      </rPr>
      <t>Justificación Trimestral</t>
    </r>
    <r>
      <rPr>
        <sz val="12"/>
        <color theme="1"/>
        <rFont val="Calibri"/>
        <family val="2"/>
        <scheme val="minor"/>
      </rPr>
      <t xml:space="preserve">: La Tesorería Municipal logra el 100% de su meta trimestral al mantener una eficiente coordinación de sus reuniones con las áreas recaudatorias.
</t>
    </r>
    <r>
      <rPr>
        <b/>
        <sz val="12"/>
        <color theme="1"/>
        <rFont val="Calibri"/>
        <family val="2"/>
        <scheme val="minor"/>
      </rPr>
      <t xml:space="preserve">
Justificación Anual:</t>
    </r>
    <r>
      <rPr>
        <sz val="12"/>
        <color theme="1"/>
        <rFont val="Calibri"/>
        <family val="2"/>
        <scheme val="minor"/>
      </rPr>
      <t xml:space="preserve"> Logrando un avance anual del 25% con 12 acciones realizadas de las 48  planeadas, implementando estrategias y jornadas  de recaudación para cumplir con los objetivos programados.</t>
    </r>
  </si>
  <si>
    <r>
      <rPr>
        <b/>
        <sz val="12"/>
        <color theme="1"/>
        <rFont val="Calibri"/>
        <family val="2"/>
        <scheme val="minor"/>
      </rPr>
      <t>PRRR:</t>
    </r>
    <r>
      <rPr>
        <sz val="12"/>
        <color theme="1"/>
        <rFont val="Calibri"/>
        <family val="2"/>
        <scheme val="minor"/>
      </rPr>
      <t xml:space="preserve"> Porcentaje de Reuniones Recaudatorias Realizadas.
</t>
    </r>
  </si>
  <si>
    <r>
      <t>A. 1.3.1.1.1.1</t>
    </r>
    <r>
      <rPr>
        <sz val="12"/>
        <color theme="1"/>
        <rFont val="Calibri"/>
        <family val="2"/>
        <scheme val="minor"/>
      </rPr>
      <t xml:space="preserve"> Coordinación integral de las reuniones con áreas recaudatorias y de gestión de ingresos municipales.</t>
    </r>
  </si>
  <si>
    <r>
      <t xml:space="preserve">
</t>
    </r>
    <r>
      <rPr>
        <b/>
        <sz val="12"/>
        <color theme="1"/>
        <rFont val="Calibri"/>
        <family val="2"/>
        <scheme val="minor"/>
      </rPr>
      <t>TCHPME</t>
    </r>
    <r>
      <rPr>
        <sz val="12"/>
        <color theme="1"/>
        <rFont val="Calibri"/>
        <family val="2"/>
        <scheme val="minor"/>
      </rPr>
      <t>: Tasa Comparativa de  Hacienda Pública Municipal Equilibrada.</t>
    </r>
  </si>
  <si>
    <r>
      <t>C. 1.3.1.1.1</t>
    </r>
    <r>
      <rPr>
        <sz val="12"/>
        <color theme="1"/>
        <rFont val="Calibri"/>
        <family val="2"/>
        <scheme val="minor"/>
      </rPr>
      <t xml:space="preserve"> Administración de la Hacienda Pública Municipal  Equilibrada.</t>
    </r>
  </si>
  <si>
    <t>Anual</t>
  </si>
  <si>
    <r>
      <rPr>
        <b/>
        <sz val="12"/>
        <color theme="1"/>
        <rFont val="Calibri"/>
        <family val="2"/>
        <scheme val="minor"/>
      </rPr>
      <t>TVFI</t>
    </r>
    <r>
      <rPr>
        <sz val="12"/>
        <color theme="1"/>
        <rFont val="Calibri"/>
        <family val="2"/>
        <scheme val="minor"/>
      </rPr>
      <t xml:space="preserve">: Tasa de Variación del Fortalecimiento de los Ingresos. </t>
    </r>
  </si>
  <si>
    <r>
      <t xml:space="preserve">P. 1.3.1.1 </t>
    </r>
    <r>
      <rPr>
        <sz val="12"/>
        <color theme="1"/>
        <rFont val="Calibri"/>
        <family val="2"/>
        <scheme val="minor"/>
      </rPr>
      <t xml:space="preserve"> Las dependencias y entidades mejoran la Hacienda Publica Municipal del Municipio de Benito Juárez, realizando la administración  con eficacia y eficiencia cumpliendo con los procesos normativos aplicables. </t>
    </r>
  </si>
  <si>
    <t>SENTIDO DEL INDICADOR      (ascendente, descendente, regular o nominal)</t>
  </si>
  <si>
    <r>
      <t xml:space="preserve">C. 1.3.1.1.6 </t>
    </r>
    <r>
      <rPr>
        <sz val="12"/>
        <color theme="1"/>
        <rFont val="Calibri"/>
        <family val="2"/>
        <scheme val="minor"/>
      </rPr>
      <t>Certificación de Playas del Municipio de Benito Juárez Conservada.</t>
    </r>
  </si>
  <si>
    <r>
      <t xml:space="preserve">A.1.3.1.1.6.1 </t>
    </r>
    <r>
      <rPr>
        <sz val="12"/>
        <color theme="1"/>
        <rFont val="Calibri"/>
        <family val="2"/>
        <scheme val="minor"/>
      </rPr>
      <t xml:space="preserve"> Limpieza de las 7 playas públicas certificadas.</t>
    </r>
  </si>
  <si>
    <r>
      <t xml:space="preserve">PDRDP: </t>
    </r>
    <r>
      <rPr>
        <sz val="12"/>
        <color theme="1"/>
        <rFont val="Calibri"/>
        <family val="2"/>
        <scheme val="minor"/>
      </rPr>
      <t>Porcentaje de días de recoloección de desechos de las 7 playas públicas certificadas.</t>
    </r>
  </si>
  <si>
    <r>
      <t xml:space="preserve">PPCG: </t>
    </r>
    <r>
      <rPr>
        <sz val="12"/>
        <color theme="1"/>
        <rFont val="Calibri"/>
        <family val="2"/>
        <scheme val="minor"/>
      </rPr>
      <t>Porcentaje de Playas Certificadas y Galardonadas.</t>
    </r>
  </si>
  <si>
    <r>
      <t xml:space="preserve">PMD: </t>
    </r>
    <r>
      <rPr>
        <sz val="12"/>
        <color theme="1"/>
        <rFont val="Calibri"/>
        <family val="2"/>
        <scheme val="minor"/>
      </rPr>
      <t xml:space="preserve">  Porcentaje de Multas Diligenciadas.</t>
    </r>
  </si>
  <si>
    <t>PERÍODO QUE SE INFORMA: DEL 1 DE ENERO AL 31 DE MARZO 2025.</t>
  </si>
  <si>
    <t xml:space="preserve"> M-PPA 1.3  PROGRAMA DE CONSOLIDACIÓN DE LAS FINANZAS PÚBLICAS.</t>
  </si>
  <si>
    <t>Elaboró
Carlos Manuel May Tun
Asistente Administrativo</t>
  </si>
  <si>
    <t>Revisó 
Dr. Enrique Eduardo Encalada Sánchez
Director de Planeación de la DGPM</t>
  </si>
  <si>
    <t xml:space="preserve">Ascendente
</t>
  </si>
  <si>
    <t xml:space="preserve">Descendente
</t>
  </si>
  <si>
    <r>
      <t>Justificación Trimestral y Anual:</t>
    </r>
    <r>
      <rPr>
        <sz val="12"/>
        <color theme="1"/>
        <rFont val="Calibri"/>
        <family val="2"/>
        <scheme val="minor"/>
      </rPr>
      <t xml:space="preserve">  Este indicador se mide de manera anual, por lo tanto el resultado se obtendrá hasta el cuarto trimestre del 2025.</t>
    </r>
    <r>
      <rPr>
        <b/>
        <sz val="12"/>
        <color theme="1"/>
        <rFont val="Calibri"/>
        <family val="2"/>
        <scheme val="minor"/>
      </rPr>
      <t xml:space="preserve">
</t>
    </r>
  </si>
  <si>
    <r>
      <t xml:space="preserve">Justificación Trimestral:  </t>
    </r>
    <r>
      <rPr>
        <sz val="12"/>
        <color theme="1"/>
        <rFont val="Calibri"/>
        <family val="2"/>
        <scheme val="minor"/>
      </rPr>
      <t>Se alcanzó un  92% de la meta programada en los servicios catastrales solicitados por los contribuyentes, debido a una menor afluencia de contribuyentes a lo esperado.</t>
    </r>
    <r>
      <rPr>
        <b/>
        <sz val="12"/>
        <color theme="1"/>
        <rFont val="Calibri"/>
        <family val="2"/>
        <scheme val="minor"/>
      </rPr>
      <t xml:space="preserve">
Justificación Anual:</t>
    </r>
    <r>
      <rPr>
        <sz val="12"/>
        <color theme="1"/>
        <rFont val="Calibri"/>
        <family val="2"/>
        <scheme val="minor"/>
      </rPr>
      <t xml:space="preserve"> Logrando un 23% de la meta anual programada.</t>
    </r>
  </si>
  <si>
    <r>
      <t xml:space="preserve">Justificación Trimestral: </t>
    </r>
    <r>
      <rPr>
        <sz val="12"/>
        <color theme="1"/>
        <rFont val="Calibri"/>
        <family val="2"/>
        <scheme val="minor"/>
      </rPr>
      <t xml:space="preserve">Se alcanzó el  93.33% de la meta programada en los servicios catastrales solicitados por los contribuyentes. 
Es de mencionar que esta Dirección ofrece sus trámites y servicios de acuerdo a la demanda por parte de los contribuyentes.
</t>
    </r>
    <r>
      <rPr>
        <b/>
        <sz val="12"/>
        <color theme="1"/>
        <rFont val="Calibri"/>
        <family val="2"/>
        <scheme val="minor"/>
      </rPr>
      <t xml:space="preserve">
Justificación Anual: </t>
    </r>
    <r>
      <rPr>
        <sz val="12"/>
        <color theme="1"/>
        <rFont val="Calibri"/>
        <family val="2"/>
        <scheme val="minor"/>
      </rPr>
      <t>Logrando un 23.33% de la meta anual programada.</t>
    </r>
  </si>
  <si>
    <r>
      <t xml:space="preserve">Justificación Trimestral: </t>
    </r>
    <r>
      <rPr>
        <sz val="12"/>
        <color theme="1"/>
        <rFont val="Calibri"/>
        <family val="2"/>
        <scheme val="minor"/>
      </rPr>
      <t xml:space="preserve">Se logró rebasar la meta en un 2% en verificaciones oportunas, este aumentó se debe a la proliferacion de puestos nuevos y otros con  permisos temporales. Se les retira de lugar y solo poco porcentaje de ellos tramitan sus permisos correspondientes.
</t>
    </r>
    <r>
      <rPr>
        <b/>
        <sz val="12"/>
        <color theme="1"/>
        <rFont val="Calibri"/>
        <family val="2"/>
        <scheme val="minor"/>
      </rPr>
      <t xml:space="preserve">
Justificación Anual: </t>
    </r>
    <r>
      <rPr>
        <sz val="12"/>
        <color theme="1"/>
        <rFont val="Calibri"/>
        <family val="2"/>
        <scheme val="minor"/>
      </rPr>
      <t>Logrando un 25.5% de la meta anual programada en verificaciones oportunas.</t>
    </r>
  </si>
  <si>
    <r>
      <t xml:space="preserve">Justificación Trimestral: </t>
    </r>
    <r>
      <rPr>
        <sz val="12"/>
        <color theme="1"/>
        <rFont val="Calibri"/>
        <family val="2"/>
        <scheme val="minor"/>
      </rPr>
      <t xml:space="preserve">Se logró rebasar  la meta en un 26.67%  en relación al seguimiento oportuno de respuesta en atender quejas ciudadanas en tiempo y forma.
</t>
    </r>
    <r>
      <rPr>
        <b/>
        <sz val="12"/>
        <color theme="1"/>
        <rFont val="Calibri"/>
        <family val="2"/>
        <scheme val="minor"/>
      </rPr>
      <t xml:space="preserve">
Justificación Anual: </t>
    </r>
    <r>
      <rPr>
        <sz val="12"/>
        <color theme="1"/>
        <rFont val="Calibri"/>
        <family val="2"/>
        <scheme val="minor"/>
      </rPr>
      <t>Logrando un 31.67% de la meta anual programada al seguimiento oportuno de respuesta en atender las quejas en tiempo y forma.</t>
    </r>
  </si>
  <si>
    <r>
      <t xml:space="preserve">Justificación Trimestral: </t>
    </r>
    <r>
      <rPr>
        <sz val="12"/>
        <color theme="1"/>
        <rFont val="Calibri"/>
        <family val="2"/>
        <scheme val="minor"/>
      </rPr>
      <t xml:space="preserve">Se cumplió el objetivo trimestral  en un 100%  al realizarse operativos en los 8 sectores de la ciudad verificando que se cumpla con el reglamento de comercio en vía pública. Se aumentó los operativos debido  para captar y retirar a los comerciantes que se les dio permiso temporal en el 4to trimestre del año anterior, por lo que se verifican invitándolos a renovar sus permisos.
</t>
    </r>
    <r>
      <rPr>
        <b/>
        <sz val="12"/>
        <color theme="1"/>
        <rFont val="Calibri"/>
        <family val="2"/>
        <scheme val="minor"/>
      </rPr>
      <t xml:space="preserve">
Justificación Anual:</t>
    </r>
    <r>
      <rPr>
        <sz val="12"/>
        <color theme="1"/>
        <rFont val="Calibri"/>
        <family val="2"/>
        <scheme val="minor"/>
      </rPr>
      <t xml:space="preserve"> Logrando un 26.67% de la meta anual en operativos oportunos programados.</t>
    </r>
  </si>
  <si>
    <r>
      <t>Justificación Trimestral y Anual:</t>
    </r>
    <r>
      <rPr>
        <sz val="12"/>
        <color theme="1"/>
        <rFont val="Calibri"/>
        <family val="2"/>
        <scheme val="minor"/>
      </rPr>
      <t xml:space="preserve"> La Dirección Financiera en coordinación con la Dirección de Contabilidad, entregará a finales del mes de abril la información presupuestal con respecto al primer trimestre de 2025 a la  a la Auditoría Superior del Estado, en apego al Artículo 51 de la Ley General de Contabilidad Gubernamental.
</t>
    </r>
  </si>
  <si>
    <r>
      <t>Justificación Trimestral y Anual:</t>
    </r>
    <r>
      <rPr>
        <sz val="12"/>
        <color theme="1"/>
        <rFont val="Calibri"/>
        <family val="2"/>
        <scheme val="minor"/>
      </rPr>
      <t xml:space="preserve"> En este trimestre no se generó información, debido a que el indicador se mide dos veces en el año el resultado se obtendrá en el tercer  y cuarto trimestre del 2025.</t>
    </r>
    <r>
      <rPr>
        <b/>
        <sz val="12"/>
        <color theme="1"/>
        <rFont val="Calibri"/>
        <family val="2"/>
        <scheme val="minor"/>
      </rPr>
      <t xml:space="preserve">
</t>
    </r>
  </si>
  <si>
    <r>
      <t xml:space="preserve">Justificación Trimestral y Anual: </t>
    </r>
    <r>
      <rPr>
        <sz val="12"/>
        <color theme="1"/>
        <rFont val="Calibri"/>
        <family val="2"/>
        <scheme val="minor"/>
      </rPr>
      <t>En este trimestre no se generó información, debido a que el indicador se mide de manera anual el resultado se obtendrá hasta el cuarto trimestre del 2025.</t>
    </r>
    <r>
      <rPr>
        <b/>
        <sz val="12"/>
        <color theme="1"/>
        <rFont val="Calibri"/>
        <family val="2"/>
        <scheme val="minor"/>
      </rPr>
      <t xml:space="preserve">
</t>
    </r>
  </si>
  <si>
    <r>
      <t>Justificación Trimestral y Anual</t>
    </r>
    <r>
      <rPr>
        <sz val="12"/>
        <color theme="1"/>
        <rFont val="Calibri"/>
        <family val="2"/>
        <scheme val="minor"/>
      </rPr>
      <t xml:space="preserve">:   En este trimestre se cumplió con la meta programada de mantener las 7 playas públicas limpias y libres de sargazo, todos los días. </t>
    </r>
    <r>
      <rPr>
        <b/>
        <sz val="12"/>
        <color theme="1"/>
        <rFont val="Calibri"/>
        <family val="2"/>
        <scheme val="minor"/>
      </rPr>
      <t xml:space="preserve">
</t>
    </r>
  </si>
  <si>
    <r>
      <t xml:space="preserve">Justificación Trimestral y Anual: </t>
    </r>
    <r>
      <rPr>
        <sz val="12"/>
        <color theme="1"/>
        <rFont val="Calibri"/>
        <family val="2"/>
        <scheme val="minor"/>
      </rPr>
      <t xml:space="preserve">En este trimestre, las 7 playas certificadas, siguen manteniendo sus certificados y  galardones, derivado del contínuo trabajo de limpieza y remoción de la macroalga.  </t>
    </r>
    <r>
      <rPr>
        <b/>
        <sz val="12"/>
        <color theme="1"/>
        <rFont val="Calibri"/>
        <family val="2"/>
        <scheme val="minor"/>
      </rPr>
      <t xml:space="preserve">
</t>
    </r>
  </si>
  <si>
    <r>
      <t>Justificación Trimestral y Anual:</t>
    </r>
    <r>
      <rPr>
        <sz val="12"/>
        <color theme="1"/>
        <rFont val="Calibri"/>
        <family val="2"/>
        <scheme val="minor"/>
      </rPr>
      <t xml:space="preserve"> En este trimestre se logró superar la meta con un 6.86 %  de la meta establecida esto a los distintos operativos programados en distintas zonas de la ciudad verificando la licencia municipal 2024, conforme a la Ley de Hacienda Municipal de Benito Juárez, los contribuyentes tienen hasta el 02 de mayo para obtener su licencia y/o refrendo declarativo anual.
</t>
    </r>
    <r>
      <rPr>
        <b/>
        <sz val="12"/>
        <color theme="1"/>
        <rFont val="Calibri"/>
        <family val="2"/>
        <scheme val="minor"/>
      </rPr>
      <t xml:space="preserve">
</t>
    </r>
  </si>
  <si>
    <r>
      <t xml:space="preserve">Justificación Trimestral y Anual:  </t>
    </r>
    <r>
      <rPr>
        <sz val="12"/>
        <color theme="1"/>
        <rFont val="Calibri"/>
        <family val="2"/>
        <scheme val="minor"/>
      </rPr>
      <t xml:space="preserve">Se realizaron distintos operativos debido a las quejas ingresadas logrando superar la meta trimestral en un  4% para lo cual fueron atendidas y se dio a concientizar a los contribuyentes para que regularicen sus establecimientos comerciales.
</t>
    </r>
  </si>
  <si>
    <r>
      <t xml:space="preserve">Justificación Trimestral: </t>
    </r>
    <r>
      <rPr>
        <sz val="12"/>
        <color theme="1"/>
        <rFont val="Calibri"/>
        <family val="2"/>
        <scheme val="minor"/>
      </rPr>
      <t xml:space="preserve">En este trimestre  se logra el 62% de las metas programadas, todavez que  mediante estrategias  a fin de abatir el rezago de impuesto predial, se hace del conocimiento a la ciudadanía de las jornadas "CANCÚN NOS UNE", asimismo las diversas dependencias nos emitieron mandamientos de ejecución para las diligencias de cobro.
</t>
    </r>
    <r>
      <rPr>
        <b/>
        <sz val="12"/>
        <color theme="1"/>
        <rFont val="Calibri"/>
        <family val="2"/>
        <scheme val="minor"/>
      </rPr>
      <t xml:space="preserve">
Justificación Anual: </t>
    </r>
    <r>
      <rPr>
        <sz val="12"/>
        <color theme="1"/>
        <rFont val="Calibri"/>
        <family val="2"/>
        <scheme val="minor"/>
      </rPr>
      <t>Se logra un avance anual del 12.55% a que se enfoco en la realización de requerimientos de documentos en diferentes zonas de la ciudad, estos conllevan mayor tiempo y esfuerzo para su correcta notificación. Asimismo las diferentes dependencias emitieron mandamientos de ejecución para su cobro coactivo mediante Procedimiento Administrativo de Ejecución.</t>
    </r>
  </si>
  <si>
    <r>
      <t xml:space="preserve">Justificación Trimestral: </t>
    </r>
    <r>
      <rPr>
        <sz val="12"/>
        <color theme="1"/>
        <rFont val="Calibri"/>
        <family val="2"/>
        <scheme val="minor"/>
      </rPr>
      <t>En este trimestre mediante estrategias para el combate al rezago de impuesto predial, se hace del conocimiento a la ciudadania de las jornadas "CANCÚN NOS UNE", asimismo se continua con las notificaciones y requerimientos de documentos, logrando el 62% debido a que la realizacion de requerimientos conlleva mayor tiempo y esfuerzo para su correcta notificación. Realizando 14,281 de las 22,855 programadas.</t>
    </r>
    <r>
      <rPr>
        <b/>
        <sz val="12"/>
        <color theme="1"/>
        <rFont val="Calibri"/>
        <family val="2"/>
        <scheme val="minor"/>
      </rPr>
      <t xml:space="preserve">
Justificación Anual: </t>
    </r>
    <r>
      <rPr>
        <sz val="12"/>
        <color theme="1"/>
        <rFont val="Calibri"/>
        <family val="2"/>
        <scheme val="minor"/>
      </rPr>
      <t>Se logra un avance anual del 12.5%, por lo cual se enfocó a la realización de requerimientos de documentos en las zonas  de la 6011 a la 6019 y 6051, es importante destacar que en este procedimiento la notificación precisa de un proceso más prolongado, para su correcta ejecución</t>
    </r>
  </si>
  <si>
    <r>
      <t xml:space="preserve">Justificación Trimestral: </t>
    </r>
    <r>
      <rPr>
        <sz val="12"/>
        <color theme="1"/>
        <rFont val="Calibri"/>
        <family val="2"/>
        <scheme val="minor"/>
      </rPr>
      <t xml:space="preserve">En relación a este trimestre se alcanzo la meta programada, a razón de un aumento de multas remitidas por diversas autoridades, permitiendo a esta Dirección emitir los mandamientos de ejecución para las diligencias de cobro.  Realizando 103 mandamientos de las 100 programadas, logrando asi un avance del 103%.
</t>
    </r>
    <r>
      <rPr>
        <b/>
        <sz val="12"/>
        <color theme="1"/>
        <rFont val="Calibri"/>
        <family val="2"/>
        <scheme val="minor"/>
      </rPr>
      <t xml:space="preserve">
Justificación Anual: </t>
    </r>
    <r>
      <rPr>
        <sz val="12"/>
        <color theme="1"/>
        <rFont val="Calibri"/>
        <family val="2"/>
        <scheme val="minor"/>
      </rPr>
      <t xml:space="preserve">En relación a las multas proporcionadas por diversas autoridades para su cobro coactivo mediante Procedimiento Administrativo de Ejecución, se tuvo como resultado un avance del 28% con respecto a la meta anual, emitiendo 103 mandamientos de las 367 programadas. </t>
    </r>
  </si>
  <si>
    <r>
      <t xml:space="preserve">Justificación Trimestral: </t>
    </r>
    <r>
      <rPr>
        <sz val="12"/>
        <color theme="1"/>
        <rFont val="Calibri"/>
        <family val="2"/>
        <scheme val="minor"/>
      </rPr>
      <t>Se obtuvo un cumplimiento del 100% en el pago de nómina, debido a la oportuna realización en los pagos programados.</t>
    </r>
    <r>
      <rPr>
        <b/>
        <sz val="12"/>
        <color theme="1"/>
        <rFont val="Calibri"/>
        <family val="2"/>
        <scheme val="minor"/>
      </rPr>
      <t xml:space="preserve">
Justificación Anual: </t>
    </r>
    <r>
      <rPr>
        <sz val="12"/>
        <color theme="1"/>
        <rFont val="Calibri"/>
        <family val="2"/>
        <scheme val="minor"/>
      </rPr>
      <t>El avance del 29.63 %  corresponde a un porcentaje ideal del avance en relación a lo programado.</t>
    </r>
  </si>
  <si>
    <r>
      <t xml:space="preserve">Justificación Trimestral: </t>
    </r>
    <r>
      <rPr>
        <sz val="12"/>
        <color theme="1"/>
        <rFont val="Calibri"/>
        <family val="2"/>
        <scheme val="minor"/>
      </rPr>
      <t xml:space="preserve">  En este trimestre se logró un cumplimiento del 83.43%, esto debido a la oportuna realización de los pagos programados.</t>
    </r>
    <r>
      <rPr>
        <b/>
        <sz val="12"/>
        <color theme="1"/>
        <rFont val="Calibri"/>
        <family val="2"/>
        <scheme val="minor"/>
      </rPr>
      <t xml:space="preserve">
Justificación Anual: </t>
    </r>
    <r>
      <rPr>
        <sz val="12"/>
        <color theme="1"/>
        <rFont val="Calibri"/>
        <family val="2"/>
        <scheme val="minor"/>
      </rPr>
      <t xml:space="preserve"> El avance del 15.5 %  corresponde a un porcentaje óptimo del avance en relación a lo programado. </t>
    </r>
  </si>
  <si>
    <r>
      <t>Justificación Trimestral:</t>
    </r>
    <r>
      <rPr>
        <sz val="12"/>
        <color theme="1"/>
        <rFont val="Calibri"/>
        <family val="2"/>
        <scheme val="minor"/>
      </rPr>
      <t xml:space="preserve"> En este trimestre se logró un cumplimiento del 83.30%, debido a la oportuna realización de los pagos programados a proveedores.
</t>
    </r>
    <r>
      <rPr>
        <b/>
        <sz val="12"/>
        <color theme="1"/>
        <rFont val="Calibri"/>
        <family val="2"/>
        <scheme val="minor"/>
      </rPr>
      <t xml:space="preserve">
Justificación Anual: </t>
    </r>
    <r>
      <rPr>
        <sz val="12"/>
        <color theme="1"/>
        <rFont val="Calibri"/>
        <family val="2"/>
        <scheme val="minor"/>
      </rPr>
      <t xml:space="preserve">El avance del 22.63 % en el primer trimestre, corresponde a un porcentaje óptimo del avance en relación a lo programado. </t>
    </r>
  </si>
  <si>
    <r>
      <t xml:space="preserve">Justificación Trimestral: </t>
    </r>
    <r>
      <rPr>
        <sz val="12"/>
        <color theme="1"/>
        <rFont val="Calibri"/>
        <family val="2"/>
        <scheme val="minor"/>
      </rPr>
      <t>Se obtuvo un  cumplimiento de 19 días  de pago, sobre los 120 días establecidos como meta,  al reducir en menor días de lo estipulado, el cual se resalta el buen manejo en los tiempos de pagos de los pasivos.</t>
    </r>
    <r>
      <rPr>
        <b/>
        <sz val="12"/>
        <color theme="1"/>
        <rFont val="Calibri"/>
        <family val="2"/>
        <scheme val="minor"/>
      </rPr>
      <t xml:space="preserve">
Justificación Anual:  </t>
    </r>
    <r>
      <rPr>
        <sz val="12"/>
        <color theme="1"/>
        <rFont val="Calibri"/>
        <family val="2"/>
        <scheme val="minor"/>
      </rPr>
      <t xml:space="preserve">Se redujo a 19 días de pago, lo cual supera la meta anual programada.
</t>
    </r>
    <r>
      <rPr>
        <b/>
        <sz val="12"/>
        <color theme="1"/>
        <rFont val="Calibri"/>
        <family val="2"/>
        <scheme val="minor"/>
      </rPr>
      <t xml:space="preserve">
</t>
    </r>
  </si>
  <si>
    <r>
      <t xml:space="preserve">Justificación Trimestral y Anual: </t>
    </r>
    <r>
      <rPr>
        <sz val="12"/>
        <color theme="1"/>
        <rFont val="Calibri"/>
        <family val="2"/>
        <scheme val="minor"/>
      </rPr>
      <t xml:space="preserve">Ae informa un avance preliminar al cierre del primer trimestre, de su meta programada de $2,749 mdp, tuvo un alcance de 2,678 mdp logrando la meta  en un 97.43%  debido una adecuada recaudación en las contribuciones tributarias.
Nota: pendiente de cotejar con la parte contable el cierre definitivo, la variación se contempla sea menos de 1 dígito.
</t>
    </r>
    <r>
      <rPr>
        <b/>
        <sz val="12"/>
        <color theme="1"/>
        <rFont val="Calibri"/>
        <family val="2"/>
        <scheme val="minor"/>
      </rPr>
      <t xml:space="preserve">
</t>
    </r>
  </si>
  <si>
    <r>
      <t xml:space="preserve">Justificación Trimestral y Anual: </t>
    </r>
    <r>
      <rPr>
        <sz val="12"/>
        <color theme="1"/>
        <rFont val="Calibri"/>
        <family val="2"/>
        <scheme val="minor"/>
      </rPr>
      <t xml:space="preserve"> Que, de acuerdo con las jornadas  y programas de descuento del impuesto predial,  en este trimestre se logró rebasar la meta en un 5.32%  por una adecuada recaudación en las contribuciones tributarias.</t>
    </r>
    <r>
      <rPr>
        <b/>
        <sz val="12"/>
        <color theme="1"/>
        <rFont val="Calibri"/>
        <family val="2"/>
        <scheme val="minor"/>
      </rPr>
      <t xml:space="preserve">
</t>
    </r>
  </si>
  <si>
    <r>
      <t xml:space="preserve">Justificación Trimestral: </t>
    </r>
    <r>
      <rPr>
        <sz val="12"/>
        <color theme="1"/>
        <rFont val="Calibri"/>
        <family val="2"/>
        <scheme val="minor"/>
      </rPr>
      <t>e informa que al cierre del primer trimestre, se reportan 12,561 licencias emitidas, por lo cual se obtiene una variación positiva del 20.84% superior a la meta planteada, esto derivado de la mejora en la Plataforma de Servicios de Licencias de Funcionamiento, que contempla una automatización directa para la autorización y expedición de la Licencia de funcionamiento.</t>
    </r>
    <r>
      <rPr>
        <b/>
        <sz val="12"/>
        <color theme="1"/>
        <rFont val="Calibri"/>
        <family val="2"/>
        <scheme val="minor"/>
      </rPr>
      <t xml:space="preserve">
Justificación Anual: </t>
    </r>
    <r>
      <rPr>
        <sz val="12"/>
        <color theme="1"/>
        <rFont val="Calibri"/>
        <family val="2"/>
        <scheme val="minor"/>
      </rPr>
      <t>Logrando un 61.01% de avance anual programado.</t>
    </r>
  </si>
  <si>
    <r>
      <t xml:space="preserve">Justificación Trimestral: </t>
    </r>
    <r>
      <rPr>
        <sz val="12"/>
        <color theme="1"/>
        <rFont val="Calibri"/>
        <family val="2"/>
        <scheme val="minor"/>
      </rPr>
      <t>e deriva de las acciones de gobierno de la actual administración bajo el programa ejecutado denominado  “Cancún nos Une” Jornadas de Atención Ciudadana, que a lo largo del año se realizarán en ocho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en el programa institucional de la Presidenta.</t>
    </r>
    <r>
      <rPr>
        <b/>
        <sz val="12"/>
        <color theme="1"/>
        <rFont val="Calibri"/>
        <family val="2"/>
        <scheme val="minor"/>
      </rPr>
      <t xml:space="preserve">
Justificación Anual: </t>
    </r>
    <r>
      <rPr>
        <sz val="12"/>
        <color theme="1"/>
        <rFont val="Calibri"/>
        <family val="2"/>
        <scheme val="minor"/>
      </rPr>
      <t>Logrando un 37.5% de avance anual programado.</t>
    </r>
  </si>
  <si>
    <r>
      <t xml:space="preserve">C. 1.3.1.1.8  </t>
    </r>
    <r>
      <rPr>
        <sz val="12"/>
        <color theme="1"/>
        <rFont val="Calibri"/>
        <family val="2"/>
        <scheme val="minor"/>
      </rPr>
      <t>Rezago de impuesto predial y multas de diversas dependencias municipales y federales no fiscalizables notificadas y diligenciadas.</t>
    </r>
  </si>
  <si>
    <r>
      <t xml:space="preserve">A. 1.3.1.1.8.1 </t>
    </r>
    <r>
      <rPr>
        <sz val="12"/>
        <color theme="1"/>
        <rFont val="Calibri"/>
        <family val="2"/>
        <scheme val="minor"/>
      </rPr>
      <t>Gestión de cobro y/o Procedimiento Administrativo de Ejecución del Rezago del Impuesto Predial.</t>
    </r>
  </si>
  <si>
    <r>
      <t>A. 1.3.1.1.8.2</t>
    </r>
    <r>
      <rPr>
        <sz val="12"/>
        <color theme="1"/>
        <rFont val="Calibri"/>
        <family val="2"/>
        <scheme val="minor"/>
      </rPr>
      <t xml:space="preserve"> Gestión de cobro y/o Procedimiento Administrativo de Ejecución de  Multas Municipales y Federales no Fiscales.</t>
    </r>
  </si>
  <si>
    <r>
      <t xml:space="preserve">PNDR: </t>
    </r>
    <r>
      <rPr>
        <sz val="12"/>
        <color theme="1"/>
        <rFont val="Calibri"/>
        <family val="2"/>
        <scheme val="minor"/>
      </rPr>
      <t>Porcentaje de Notificaciones Realizadas y Diligenciadas.</t>
    </r>
  </si>
  <si>
    <r>
      <t xml:space="preserve">F. 1.3.1 </t>
    </r>
    <r>
      <rPr>
        <sz val="12"/>
        <color theme="1"/>
        <rFont val="Calibri"/>
        <family val="2"/>
        <scheme val="minor"/>
      </rPr>
      <t>Contribuir al logro del Objetivo Estrategico del Plan Municipal de Desarrollo combinando nuestro compromiso con el Bienestar de las personas mediante un enfoque pragmático y profesional de la gestión pública logrando que los beneficios sean palpables y sostenibles en el tiempo.</t>
    </r>
  </si>
  <si>
    <r>
      <t xml:space="preserve">Justificación Trimestral y Anual:  </t>
    </r>
    <r>
      <rPr>
        <sz val="12"/>
        <color theme="1"/>
        <rFont val="Calibri"/>
        <family val="2"/>
        <scheme val="minor"/>
      </rPr>
      <t>Este indicador se mide de manera anual, por lo tanto el resultado se obtendrá hasta el cuarto trimestre del 2025.</t>
    </r>
    <r>
      <rPr>
        <b/>
        <sz val="12"/>
        <color theme="1"/>
        <rFont val="Calibri"/>
        <family val="2"/>
        <scheme val="minor"/>
      </rPr>
      <t xml:space="preserve">
</t>
    </r>
  </si>
  <si>
    <r>
      <t>Justificación Trimestral:</t>
    </r>
    <r>
      <rPr>
        <sz val="12"/>
        <color theme="1"/>
        <rFont val="Calibri"/>
        <family val="2"/>
        <scheme val="minor"/>
      </rPr>
      <t xml:space="preserve">  La Direcciòn de Contabilidad logró el 100% de su meta trimestral al realizar acciones inmediatas, posterior al cierre del Primer Trimestre para su publicación en la pagina oficial del Municipio de Benito Juárez en la sección de Transparencia Presupuestaria-Armonizacion Contable, cumpliendo asì con las disposiciones del Titulo Quinto de la Ley General de Contabilidad Gubernamental. </t>
    </r>
    <r>
      <rPr>
        <b/>
        <sz val="12"/>
        <color theme="1"/>
        <rFont val="Calibri"/>
        <family val="2"/>
        <scheme val="minor"/>
      </rPr>
      <t xml:space="preserve">
Justificación Anual: </t>
    </r>
    <r>
      <rPr>
        <sz val="12"/>
        <color theme="1"/>
        <rFont val="Calibri"/>
        <family val="2"/>
        <scheme val="minor"/>
      </rPr>
      <t>Logrando un avance del 25% al realizar las acciones inmediatas con eficiencia.</t>
    </r>
  </si>
  <si>
    <r>
      <t xml:space="preserve">Autorizó
Atentamente
Elsy Marbella Ku Pech
Tesorera Municipal
</t>
    </r>
    <r>
      <rPr>
        <sz val="14"/>
        <color theme="1"/>
        <rFont val="Calibri"/>
        <family val="2"/>
        <scheme val="minor"/>
      </rPr>
      <t>En términos del Artículo 39 del Reglamento Interior de la Tesorería del Municipio de Benito Juárez, Quintana Roo, así como del oficio MBJ/19/01/03/2581/2025 de fecha 11 de abril de 2025, suscribe en suplencia la Directora Financiera de la Tesorería Municipal del H. Ayuntamiento de Benito Juárez, Quintana Roo.</t>
    </r>
    <r>
      <rPr>
        <b/>
        <sz val="20"/>
        <color theme="1"/>
        <rFont val="Calibri"/>
        <family val="2"/>
        <scheme val="minor"/>
      </rPr>
      <t xml:space="preserve">
Perla Evanely Aguilar Marfil
Directora Financiera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</si>
</sst>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5" x14ac:knownFonts="1">
    <font>
      <sz val="12"/>
      <color theme="1"/>
      <name val="Calibri"/>
      <family val="2"/>
      <scheme val="minor"/>
    </font>
    <font>
      <sz val="11"/>
      <color theme="1"/>
      <name val="Calibri"/>
      <family val="2"/>
      <scheme val="minor"/>
    </font>
    <font>
      <sz val="11"/>
      <color theme="1"/>
      <name val="Calibri"/>
      <family val="2"/>
      <scheme val="minor"/>
    </font>
    <font>
      <b/>
      <sz val="14"/>
      <color theme="1"/>
      <name val="Arial"/>
      <family val="2"/>
    </font>
    <font>
      <b/>
      <sz val="12"/>
      <color theme="1"/>
      <name val="Calibri"/>
      <family val="2"/>
      <scheme val="minor"/>
    </font>
    <font>
      <b/>
      <sz val="12"/>
      <color theme="1"/>
      <name val="Arial"/>
      <family val="2"/>
    </font>
    <font>
      <sz val="9"/>
      <color theme="1"/>
      <name val="Calibri"/>
      <family val="2"/>
      <scheme val="minor"/>
    </font>
    <font>
      <sz val="20"/>
      <color theme="1"/>
      <name val="Calibri"/>
      <family val="2"/>
      <scheme val="minor"/>
    </font>
    <font>
      <b/>
      <sz val="11"/>
      <color theme="1"/>
      <name val="Calibri"/>
      <family val="2"/>
      <scheme val="minor"/>
    </font>
    <font>
      <b/>
      <sz val="12"/>
      <color rgb="FF000000"/>
      <name val="Calibri"/>
      <family val="2"/>
      <scheme val="minor"/>
    </font>
    <font>
      <sz val="12"/>
      <color rgb="FF000000"/>
      <name val="Calibri"/>
      <family val="2"/>
      <scheme val="minor"/>
    </font>
    <font>
      <b/>
      <sz val="20"/>
      <color theme="1"/>
      <name val="Calibri"/>
      <family val="2"/>
      <scheme val="minor"/>
    </font>
    <font>
      <sz val="12"/>
      <color rgb="FF000000"/>
      <name val="Calibri"/>
      <family val="2"/>
      <scheme val="minor"/>
    </font>
    <font>
      <sz val="12"/>
      <color theme="1"/>
      <name val="Calibri"/>
      <family val="2"/>
      <scheme val="minor"/>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5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right/>
      <top style="medium">
        <color indexed="64"/>
      </top>
      <bottom/>
      <diagonal/>
    </border>
    <border>
      <left style="medium">
        <color indexed="64"/>
      </left>
      <right/>
      <top/>
      <bottom style="hair">
        <color indexed="64"/>
      </bottom>
      <diagonal/>
    </border>
    <border>
      <left/>
      <right/>
      <top/>
      <bottom style="hair">
        <color indexed="64"/>
      </bottom>
      <diagonal/>
    </border>
    <border>
      <left style="medium">
        <color indexed="64"/>
      </left>
      <right/>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hair">
        <color indexed="64"/>
      </bottom>
      <diagonal/>
    </border>
    <border>
      <left/>
      <right style="medium">
        <color indexed="64"/>
      </right>
      <top/>
      <bottom style="hair">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hair">
        <color indexed="64"/>
      </right>
      <top style="dotted">
        <color indexed="64"/>
      </top>
      <bottom/>
      <diagonal/>
    </border>
  </borders>
  <cellStyleXfs count="4">
    <xf numFmtId="0" fontId="0" fillId="0" borderId="0"/>
    <xf numFmtId="0" fontId="2" fillId="0" borderId="0"/>
    <xf numFmtId="44" fontId="13" fillId="0" borderId="0" applyFont="0" applyFill="0" applyBorder="0" applyAlignment="0" applyProtection="0"/>
    <xf numFmtId="9" fontId="13" fillId="0" borderId="0" applyFont="0" applyFill="0" applyBorder="0" applyAlignment="0" applyProtection="0"/>
  </cellStyleXfs>
  <cellXfs count="188">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3" fillId="0" borderId="11" xfId="0" applyFont="1" applyBorder="1" applyAlignment="1">
      <alignment vertical="center"/>
    </xf>
    <xf numFmtId="0" fontId="0" fillId="0" borderId="0" xfId="0" applyAlignment="1">
      <alignment horizontal="center" vertical="center"/>
    </xf>
    <xf numFmtId="0" fontId="4" fillId="0" borderId="0" xfId="0" applyFont="1" applyAlignment="1">
      <alignment vertical="center"/>
    </xf>
    <xf numFmtId="0" fontId="4" fillId="0" borderId="2" xfId="0" applyFont="1" applyBorder="1" applyAlignment="1">
      <alignment horizontal="center" vertical="center" wrapText="1"/>
    </xf>
    <xf numFmtId="10" fontId="0" fillId="0" borderId="29" xfId="0" applyNumberFormat="1" applyBorder="1" applyAlignment="1">
      <alignment horizontal="center" vertical="center"/>
    </xf>
    <xf numFmtId="10" fontId="0" fillId="0" borderId="23" xfId="0" applyNumberFormat="1" applyBorder="1" applyAlignment="1">
      <alignment horizontal="center" vertical="center"/>
    </xf>
    <xf numFmtId="2" fontId="0" fillId="0" borderId="13" xfId="0" applyNumberFormat="1" applyBorder="1" applyAlignment="1">
      <alignment horizontal="center" vertical="center"/>
    </xf>
    <xf numFmtId="2" fontId="0" fillId="0" borderId="16" xfId="0" applyNumberFormat="1" applyBorder="1" applyAlignment="1">
      <alignment horizontal="center" vertical="center" wrapText="1"/>
    </xf>
    <xf numFmtId="0" fontId="7" fillId="0" borderId="0" xfId="0" applyFont="1"/>
    <xf numFmtId="0" fontId="8" fillId="0" borderId="0" xfId="1" applyFont="1"/>
    <xf numFmtId="0" fontId="2" fillId="0" borderId="0" xfId="1"/>
    <xf numFmtId="10" fontId="0" fillId="0" borderId="0" xfId="0" applyNumberFormat="1" applyAlignment="1">
      <alignment horizontal="center" vertical="center"/>
    </xf>
    <xf numFmtId="0" fontId="0" fillId="0" borderId="39" xfId="0" applyBorder="1" applyAlignment="1">
      <alignment vertical="center" wrapText="1"/>
    </xf>
    <xf numFmtId="0" fontId="0" fillId="0" borderId="0" xfId="0" applyAlignment="1">
      <alignment vertical="center" wrapText="1"/>
    </xf>
    <xf numFmtId="0" fontId="0" fillId="2" borderId="0" xfId="0" applyFill="1"/>
    <xf numFmtId="0" fontId="0" fillId="2" borderId="0" xfId="0" applyFill="1" applyAlignment="1">
      <alignment horizontal="center" vertical="center"/>
    </xf>
    <xf numFmtId="0" fontId="0" fillId="2" borderId="37" xfId="0" applyFill="1" applyBorder="1"/>
    <xf numFmtId="3" fontId="0" fillId="2" borderId="16" xfId="0" applyNumberFormat="1" applyFill="1" applyBorder="1" applyAlignment="1">
      <alignment horizontal="center" vertical="center"/>
    </xf>
    <xf numFmtId="2" fontId="0" fillId="2" borderId="13" xfId="0" applyNumberFormat="1" applyFill="1" applyBorder="1" applyAlignment="1">
      <alignment horizontal="center" vertical="center"/>
    </xf>
    <xf numFmtId="3" fontId="0" fillId="2" borderId="13" xfId="0" applyNumberFormat="1" applyFill="1" applyBorder="1" applyAlignment="1">
      <alignment horizontal="center" vertical="center"/>
    </xf>
    <xf numFmtId="44" fontId="0" fillId="2" borderId="13" xfId="2" applyFont="1" applyFill="1" applyBorder="1" applyAlignment="1">
      <alignment horizontal="center" vertical="center"/>
    </xf>
    <xf numFmtId="9" fontId="0" fillId="2" borderId="13" xfId="3" applyFont="1" applyFill="1" applyBorder="1" applyAlignment="1">
      <alignment horizontal="center" vertical="center"/>
    </xf>
    <xf numFmtId="2" fontId="0" fillId="2" borderId="22" xfId="0" applyNumberFormat="1" applyFill="1" applyBorder="1" applyAlignment="1">
      <alignment horizontal="center" vertical="center"/>
    </xf>
    <xf numFmtId="0" fontId="4" fillId="2" borderId="2" xfId="0" applyFont="1" applyFill="1" applyBorder="1" applyAlignment="1">
      <alignment horizontal="center" vertical="center" wrapText="1"/>
    </xf>
    <xf numFmtId="0" fontId="0" fillId="2" borderId="4" xfId="0" applyFill="1" applyBorder="1"/>
    <xf numFmtId="0" fontId="0" fillId="2" borderId="11" xfId="0" applyFill="1" applyBorder="1"/>
    <xf numFmtId="0" fontId="0" fillId="2" borderId="3" xfId="0" applyFill="1" applyBorder="1"/>
    <xf numFmtId="0" fontId="0" fillId="2" borderId="1" xfId="0" applyFill="1" applyBorder="1"/>
    <xf numFmtId="0" fontId="0" fillId="2" borderId="10" xfId="0" applyFill="1" applyBorder="1"/>
    <xf numFmtId="0" fontId="3" fillId="2" borderId="11" xfId="0" applyFont="1" applyFill="1" applyBorder="1" applyAlignment="1">
      <alignment vertical="center"/>
    </xf>
    <xf numFmtId="0" fontId="4" fillId="2" borderId="0" xfId="0" applyFont="1" applyFill="1" applyAlignment="1">
      <alignmen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 xfId="0" applyFont="1" applyFill="1" applyBorder="1" applyAlignment="1">
      <alignment horizontal="center" vertical="center" wrapText="1"/>
    </xf>
    <xf numFmtId="10" fontId="6" fillId="0" borderId="31" xfId="0" applyNumberFormat="1" applyFont="1" applyBorder="1" applyAlignment="1">
      <alignment horizontal="center" vertical="center" wrapText="1"/>
    </xf>
    <xf numFmtId="10" fontId="6" fillId="0" borderId="32" xfId="0" applyNumberFormat="1" applyFont="1" applyBorder="1" applyAlignment="1">
      <alignment horizontal="center" vertical="center"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3" fillId="2" borderId="0" xfId="0" applyFont="1" applyFill="1" applyAlignment="1">
      <alignment horizontal="center"/>
    </xf>
    <xf numFmtId="0" fontId="3" fillId="2" borderId="4" xfId="0" applyFont="1" applyFill="1" applyBorder="1" applyAlignment="1">
      <alignment horizont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10" fontId="6" fillId="2" borderId="32" xfId="0" applyNumberFormat="1"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5" xfId="0" applyFont="1" applyFill="1" applyBorder="1" applyAlignment="1">
      <alignment horizontal="left" vertical="center" wrapText="1"/>
    </xf>
    <xf numFmtId="0" fontId="4" fillId="2" borderId="54" xfId="0" applyFont="1" applyFill="1" applyBorder="1" applyAlignment="1">
      <alignment horizontal="left" vertical="center" wrapText="1"/>
    </xf>
    <xf numFmtId="0" fontId="0" fillId="0" borderId="28" xfId="0" applyBorder="1" applyAlignment="1">
      <alignment horizontal="left" vertical="center" wrapText="1"/>
    </xf>
    <xf numFmtId="0" fontId="0" fillId="0" borderId="25" xfId="0" applyBorder="1" applyAlignment="1">
      <alignment horizontal="left" vertical="center" wrapText="1"/>
    </xf>
    <xf numFmtId="0" fontId="0" fillId="0" borderId="25" xfId="0" applyBorder="1" applyAlignment="1">
      <alignment horizontal="center" vertical="center" wrapText="1"/>
    </xf>
    <xf numFmtId="0" fontId="0" fillId="0" borderId="22" xfId="0" applyBorder="1" applyAlignment="1">
      <alignment horizontal="center" vertical="center" wrapText="1"/>
    </xf>
    <xf numFmtId="0" fontId="0" fillId="0" borderId="25" xfId="0" applyBorder="1" applyAlignment="1">
      <alignment horizontal="center" vertical="center"/>
    </xf>
    <xf numFmtId="0" fontId="0" fillId="0" borderId="22" xfId="0" applyBorder="1" applyAlignment="1">
      <alignment horizontal="center" vertical="center"/>
    </xf>
    <xf numFmtId="10" fontId="0" fillId="0" borderId="29" xfId="0" applyNumberFormat="1" applyBorder="1" applyAlignment="1">
      <alignment horizontal="center" vertical="center"/>
    </xf>
    <xf numFmtId="10" fontId="0" fillId="0" borderId="23" xfId="0" applyNumberFormat="1"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4" fillId="2" borderId="36" xfId="0" applyFont="1" applyFill="1" applyBorder="1" applyAlignment="1">
      <alignment horizontal="left" vertical="center" wrapText="1"/>
    </xf>
    <xf numFmtId="0" fontId="0" fillId="2" borderId="21" xfId="0" applyFill="1" applyBorder="1" applyAlignment="1">
      <alignment vertical="center" wrapText="1"/>
    </xf>
    <xf numFmtId="0" fontId="0" fillId="2" borderId="13" xfId="0" applyFill="1" applyBorder="1" applyAlignment="1">
      <alignment vertical="center" wrapText="1"/>
    </xf>
    <xf numFmtId="0" fontId="0" fillId="2" borderId="21"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21" xfId="0" applyFill="1" applyBorder="1" applyAlignment="1">
      <alignment horizontal="center" vertical="center"/>
    </xf>
    <xf numFmtId="0" fontId="0" fillId="2" borderId="13" xfId="0" applyFill="1" applyBorder="1" applyAlignment="1">
      <alignment horizontal="center" vertical="center"/>
    </xf>
    <xf numFmtId="44" fontId="0" fillId="2" borderId="26" xfId="2" applyFont="1" applyFill="1" applyBorder="1" applyAlignment="1">
      <alignment horizontal="center" vertical="center" wrapText="1"/>
    </xf>
    <xf numFmtId="44" fontId="0" fillId="2" borderId="21" xfId="2" applyFont="1" applyFill="1" applyBorder="1" applyAlignment="1">
      <alignment horizontal="center" vertical="center" wrapText="1"/>
    </xf>
    <xf numFmtId="0" fontId="0" fillId="2" borderId="55" xfId="0" applyFill="1" applyBorder="1" applyAlignment="1">
      <alignment horizontal="center" vertical="center"/>
    </xf>
    <xf numFmtId="10" fontId="6" fillId="2" borderId="41" xfId="0" applyNumberFormat="1" applyFont="1" applyFill="1" applyBorder="1" applyAlignment="1">
      <alignment horizontal="center" vertical="center" wrapText="1"/>
    </xf>
    <xf numFmtId="10" fontId="6" fillId="2" borderId="42" xfId="0" applyNumberFormat="1" applyFont="1" applyFill="1" applyBorder="1" applyAlignment="1">
      <alignment horizontal="center" vertical="center" wrapText="1"/>
    </xf>
    <xf numFmtId="10" fontId="6" fillId="2" borderId="43" xfId="0" applyNumberFormat="1" applyFont="1" applyFill="1" applyBorder="1" applyAlignment="1">
      <alignment horizontal="center" vertical="center" wrapText="1"/>
    </xf>
    <xf numFmtId="10" fontId="6" fillId="2" borderId="44" xfId="0" applyNumberFormat="1" applyFont="1" applyFill="1" applyBorder="1" applyAlignment="1">
      <alignment horizontal="center"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0" fillId="2" borderId="12" xfId="0" applyFill="1" applyBorder="1" applyAlignment="1">
      <alignment horizontal="left" vertical="center" wrapText="1"/>
    </xf>
    <xf numFmtId="0" fontId="0" fillId="2" borderId="13" xfId="0" applyFill="1" applyBorder="1" applyAlignment="1">
      <alignment horizontal="left" vertical="center" wrapText="1"/>
    </xf>
    <xf numFmtId="9" fontId="0" fillId="2" borderId="26" xfId="3" applyFont="1" applyFill="1" applyBorder="1" applyAlignment="1">
      <alignment horizontal="center" vertical="center" wrapText="1"/>
    </xf>
    <xf numFmtId="9" fontId="0" fillId="2" borderId="21" xfId="3" applyFont="1" applyFill="1" applyBorder="1" applyAlignment="1">
      <alignment horizontal="center" vertical="center" wrapText="1"/>
    </xf>
    <xf numFmtId="0" fontId="0" fillId="2" borderId="26" xfId="0" applyFill="1" applyBorder="1" applyAlignment="1">
      <alignment horizontal="center" vertical="center"/>
    </xf>
    <xf numFmtId="10" fontId="6" fillId="2" borderId="31" xfId="0" applyNumberFormat="1" applyFont="1" applyFill="1" applyBorder="1" applyAlignment="1">
      <alignment horizontal="center" vertical="center" wrapText="1"/>
    </xf>
    <xf numFmtId="0" fontId="0" fillId="2" borderId="13" xfId="0" applyFill="1" applyBorder="1" applyAlignment="1">
      <alignment horizontal="justify" vertical="top" wrapText="1"/>
    </xf>
    <xf numFmtId="0" fontId="0" fillId="2" borderId="14" xfId="0" applyFill="1" applyBorder="1" applyAlignment="1">
      <alignment horizontal="justify" vertical="top" wrapText="1"/>
    </xf>
    <xf numFmtId="0" fontId="4" fillId="2" borderId="53" xfId="0" applyFont="1" applyFill="1" applyBorder="1" applyAlignment="1">
      <alignment horizontal="left" vertical="center" wrapText="1"/>
    </xf>
    <xf numFmtId="0" fontId="0" fillId="2" borderId="26" xfId="0" applyFill="1" applyBorder="1" applyAlignment="1">
      <alignment vertical="center" wrapText="1"/>
    </xf>
    <xf numFmtId="3" fontId="0" fillId="2" borderId="26" xfId="0" applyNumberFormat="1" applyFill="1" applyBorder="1" applyAlignment="1">
      <alignment horizontal="center" vertical="center" wrapText="1"/>
    </xf>
    <xf numFmtId="3" fontId="0" fillId="2" borderId="21" xfId="0" applyNumberFormat="1" applyFill="1" applyBorder="1" applyAlignment="1">
      <alignment horizontal="center" vertical="center" wrapText="1"/>
    </xf>
    <xf numFmtId="0" fontId="4" fillId="2" borderId="26" xfId="0" applyFont="1" applyFill="1" applyBorder="1" applyAlignment="1">
      <alignment vertical="center"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1" fontId="0" fillId="2" borderId="26" xfId="0" applyNumberFormat="1" applyFill="1" applyBorder="1" applyAlignment="1">
      <alignment horizontal="center" vertical="center" wrapText="1"/>
    </xf>
    <xf numFmtId="1" fontId="0" fillId="2" borderId="21" xfId="0" applyNumberFormat="1" applyFill="1" applyBorder="1" applyAlignment="1">
      <alignment horizontal="center" vertical="center" wrapText="1"/>
    </xf>
    <xf numFmtId="0" fontId="4" fillId="2" borderId="13" xfId="0" applyFont="1" applyFill="1" applyBorder="1" applyAlignment="1">
      <alignment wrapText="1"/>
    </xf>
    <xf numFmtId="0" fontId="4" fillId="2" borderId="14" xfId="0" applyFont="1" applyFill="1" applyBorder="1" applyAlignment="1">
      <alignment wrapText="1"/>
    </xf>
    <xf numFmtId="0" fontId="11" fillId="0" borderId="37" xfId="0" applyFont="1" applyBorder="1" applyAlignment="1">
      <alignment horizontal="center" vertical="top" wrapText="1"/>
    </xf>
    <xf numFmtId="0" fontId="11" fillId="0" borderId="0" xfId="0" applyFont="1" applyAlignment="1">
      <alignment horizontal="center" vertical="top" wrapText="1"/>
    </xf>
    <xf numFmtId="0" fontId="11" fillId="0" borderId="37" xfId="0" applyFont="1" applyBorder="1" applyAlignment="1">
      <alignment horizontal="center" vertical="top"/>
    </xf>
    <xf numFmtId="0" fontId="11" fillId="0" borderId="0" xfId="0" applyFont="1" applyAlignment="1">
      <alignment horizontal="center" vertical="top"/>
    </xf>
    <xf numFmtId="0" fontId="11" fillId="0" borderId="0" xfId="0" applyFont="1" applyAlignment="1">
      <alignment horizontal="center" wrapText="1"/>
    </xf>
    <xf numFmtId="0" fontId="4" fillId="0" borderId="0" xfId="0" applyFont="1" applyAlignment="1">
      <alignment horizontal="center"/>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0" fillId="2" borderId="27" xfId="0" applyFill="1" applyBorder="1" applyAlignment="1">
      <alignment vertical="center" wrapText="1"/>
    </xf>
    <xf numFmtId="0" fontId="0" fillId="2" borderId="16" xfId="0" applyFill="1" applyBorder="1" applyAlignment="1">
      <alignment horizontal="center" vertical="center" wrapText="1"/>
    </xf>
    <xf numFmtId="3" fontId="0" fillId="2" borderId="27" xfId="0" applyNumberFormat="1" applyFill="1" applyBorder="1" applyAlignment="1">
      <alignment horizontal="center" vertical="center" wrapText="1"/>
    </xf>
    <xf numFmtId="0" fontId="0" fillId="2" borderId="27" xfId="0" applyFill="1" applyBorder="1" applyAlignment="1">
      <alignment horizontal="center" vertical="center"/>
    </xf>
    <xf numFmtId="0" fontId="10" fillId="0" borderId="35" xfId="0" applyFont="1" applyBorder="1" applyAlignment="1">
      <alignment horizontal="left" vertical="center" wrapText="1"/>
    </xf>
    <xf numFmtId="0" fontId="0" fillId="0" borderId="36" xfId="0"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0" fillId="0" borderId="13" xfId="0" applyBorder="1" applyAlignment="1">
      <alignment vertical="center" wrapText="1"/>
    </xf>
    <xf numFmtId="0" fontId="0" fillId="0" borderId="16" xfId="0" applyBorder="1" applyAlignment="1">
      <alignment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0" fillId="0" borderId="13" xfId="0" applyBorder="1" applyAlignment="1">
      <alignment horizontal="left" vertical="center" wrapText="1"/>
    </xf>
    <xf numFmtId="0" fontId="0" fillId="0" borderId="12" xfId="0" applyBorder="1" applyAlignment="1">
      <alignment horizontal="left" vertical="center" wrapText="1"/>
    </xf>
    <xf numFmtId="2" fontId="0" fillId="0" borderId="26" xfId="0" applyNumberFormat="1" applyBorder="1" applyAlignment="1">
      <alignment horizontal="center" vertical="center" wrapText="1"/>
    </xf>
    <xf numFmtId="0" fontId="0" fillId="0" borderId="21" xfId="0" applyBorder="1" applyAlignment="1">
      <alignment horizontal="center" vertical="center" wrapText="1"/>
    </xf>
    <xf numFmtId="0" fontId="0" fillId="0" borderId="26" xfId="0" applyBorder="1" applyAlignment="1">
      <alignment horizontal="center" vertical="center"/>
    </xf>
    <xf numFmtId="0" fontId="0" fillId="0" borderId="21" xfId="0" applyBorder="1" applyAlignment="1">
      <alignment horizontal="center"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0" fillId="0" borderId="27" xfId="0" applyBorder="1" applyAlignment="1">
      <alignment horizontal="center" vertical="center"/>
    </xf>
    <xf numFmtId="10" fontId="6" fillId="0" borderId="33" xfId="0" applyNumberFormat="1" applyFont="1" applyBorder="1" applyAlignment="1">
      <alignment horizontal="center" vertical="center" wrapText="1"/>
    </xf>
    <xf numFmtId="0" fontId="0" fillId="0" borderId="27" xfId="0" applyBorder="1" applyAlignment="1">
      <alignment horizontal="center" vertical="center" wrapText="1"/>
    </xf>
    <xf numFmtId="10" fontId="6" fillId="0" borderId="34" xfId="0" applyNumberFormat="1" applyFont="1" applyBorder="1" applyAlignment="1">
      <alignment horizontal="center" vertical="center" wrapText="1"/>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11" fillId="0" borderId="37" xfId="0" applyFont="1" applyBorder="1" applyAlignment="1">
      <alignment horizontal="center" wrapText="1"/>
    </xf>
    <xf numFmtId="0" fontId="11" fillId="0" borderId="37" xfId="0" applyFont="1" applyBorder="1" applyAlignment="1">
      <alignment horizontal="center"/>
    </xf>
    <xf numFmtId="0" fontId="11" fillId="0" borderId="0" xfId="0" applyFont="1" applyAlignment="1">
      <alignment horizontal="center"/>
    </xf>
    <xf numFmtId="0" fontId="4" fillId="0" borderId="37"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3" fillId="0" borderId="0" xfId="0" applyFont="1" applyAlignment="1">
      <alignment horizontal="center" vertical="center"/>
    </xf>
    <xf numFmtId="0" fontId="3" fillId="0" borderId="4"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10" fontId="6" fillId="0" borderId="41" xfId="0" applyNumberFormat="1" applyFont="1" applyBorder="1" applyAlignment="1">
      <alignment horizontal="center" vertical="center" wrapText="1"/>
    </xf>
    <xf numFmtId="10" fontId="6" fillId="0" borderId="42" xfId="0" applyNumberFormat="1" applyFont="1" applyBorder="1" applyAlignment="1">
      <alignment horizontal="center" vertical="center" wrapText="1"/>
    </xf>
    <xf numFmtId="10" fontId="6" fillId="0" borderId="43" xfId="0" applyNumberFormat="1" applyFont="1" applyBorder="1" applyAlignment="1">
      <alignment horizontal="center" vertical="center" wrapText="1"/>
    </xf>
    <xf numFmtId="10" fontId="6" fillId="0" borderId="44" xfId="0" applyNumberFormat="1" applyFont="1" applyBorder="1" applyAlignment="1">
      <alignment horizontal="center" vertical="center" wrapText="1"/>
    </xf>
    <xf numFmtId="0" fontId="0" fillId="0" borderId="45" xfId="0" applyBorder="1" applyAlignment="1">
      <alignment horizontal="center" vertical="top" wrapText="1"/>
    </xf>
    <xf numFmtId="0" fontId="0" fillId="0" borderId="46" xfId="0" applyBorder="1" applyAlignment="1">
      <alignment horizontal="center" vertical="top" wrapText="1"/>
    </xf>
    <xf numFmtId="0" fontId="0" fillId="0" borderId="47" xfId="0" applyBorder="1" applyAlignment="1">
      <alignment horizontal="center" vertical="top" wrapText="1"/>
    </xf>
    <xf numFmtId="0" fontId="0" fillId="0" borderId="48" xfId="0" applyBorder="1" applyAlignment="1">
      <alignment horizontal="center" vertical="top" wrapText="1"/>
    </xf>
    <xf numFmtId="0" fontId="0" fillId="0" borderId="39" xfId="0" applyBorder="1" applyAlignment="1">
      <alignment horizontal="center" vertical="top" wrapText="1"/>
    </xf>
    <xf numFmtId="0" fontId="0" fillId="0" borderId="49" xfId="0" applyBorder="1" applyAlignment="1">
      <alignment horizontal="center" vertical="top" wrapText="1"/>
    </xf>
    <xf numFmtId="0" fontId="0" fillId="0" borderId="40" xfId="0" applyBorder="1" applyAlignment="1">
      <alignment horizontal="center" vertical="center" wrapText="1"/>
    </xf>
    <xf numFmtId="0" fontId="0" fillId="0" borderId="0" xfId="0"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6" xfId="0" applyBorder="1" applyAlignment="1">
      <alignment horizontal="center" vertical="center" wrapText="1"/>
    </xf>
    <xf numFmtId="0" fontId="12" fillId="0" borderId="29" xfId="0" applyFont="1" applyBorder="1" applyAlignment="1">
      <alignment horizontal="left" vertical="top" wrapText="1"/>
    </xf>
    <xf numFmtId="10" fontId="6" fillId="0" borderId="51" xfId="0" applyNumberFormat="1" applyFont="1" applyBorder="1" applyAlignment="1">
      <alignment horizontal="center" vertical="center" wrapText="1"/>
    </xf>
    <xf numFmtId="10" fontId="6" fillId="0" borderId="50" xfId="0" applyNumberFormat="1" applyFont="1" applyBorder="1" applyAlignment="1">
      <alignment horizontal="center" vertical="center" wrapText="1"/>
    </xf>
    <xf numFmtId="0" fontId="2" fillId="0" borderId="0" xfId="1" applyAlignment="1">
      <alignment horizontal="justify" vertical="center" wrapText="1"/>
    </xf>
    <xf numFmtId="0" fontId="1" fillId="0" borderId="0" xfId="1" applyFont="1" applyAlignment="1">
      <alignment horizontal="center" wrapText="1"/>
    </xf>
    <xf numFmtId="0" fontId="2" fillId="0" borderId="0" xfId="1" applyAlignment="1">
      <alignment horizontal="center" wrapText="1"/>
    </xf>
  </cellXfs>
  <cellStyles count="4">
    <cellStyle name="Moneda" xfId="2" builtinId="4"/>
    <cellStyle name="Normal" xfId="0" builtinId="0"/>
    <cellStyle name="Normal 2" xfId="1" xr:uid="{1BA4D1A2-C067-45C0-910E-332ED9EA706C}"/>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14</xdr:col>
      <xdr:colOff>612315</xdr:colOff>
      <xdr:row>2</xdr:row>
      <xdr:rowOff>68042</xdr:rowOff>
    </xdr:from>
    <xdr:ext cx="3358220" cy="1160008"/>
    <xdr:pic>
      <xdr:nvPicPr>
        <xdr:cNvPr id="6" name="Imagen 5">
          <a:extLst>
            <a:ext uri="{FF2B5EF4-FFF2-40B4-BE49-F238E27FC236}">
              <a16:creationId xmlns:a16="http://schemas.microsoft.com/office/drawing/2014/main" id="{4ED77541-7E38-460D-BCF0-D2657A3F29F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338" t="38369" r="25232" b="31118"/>
        <a:stretch/>
      </xdr:blipFill>
      <xdr:spPr bwMode="auto">
        <a:xfrm>
          <a:off x="12347115" y="468092"/>
          <a:ext cx="3358220" cy="1160008"/>
        </a:xfrm>
        <a:prstGeom prst="rect">
          <a:avLst/>
        </a:prstGeom>
        <a:ln>
          <a:noFill/>
        </a:ln>
        <a:extLst>
          <a:ext uri="{53640926-AAD7-44D8-BBD7-CCE9431645EC}">
            <a14:shadowObscured xmlns:a14="http://schemas.microsoft.com/office/drawing/2010/main"/>
          </a:ext>
        </a:extLst>
      </xdr:spPr>
    </xdr:pic>
    <xdr:clientData/>
  </xdr:oneCellAnchor>
  <xdr:oneCellAnchor>
    <xdr:from>
      <xdr:col>15</xdr:col>
      <xdr:colOff>1894105</xdr:colOff>
      <xdr:row>2</xdr:row>
      <xdr:rowOff>79950</xdr:rowOff>
    </xdr:from>
    <xdr:ext cx="1824091" cy="1100244"/>
    <xdr:pic>
      <xdr:nvPicPr>
        <xdr:cNvPr id="7" name="Imagen 6">
          <a:extLst>
            <a:ext uri="{FF2B5EF4-FFF2-40B4-BE49-F238E27FC236}">
              <a16:creationId xmlns:a16="http://schemas.microsoft.com/office/drawing/2014/main" id="{256A4B20-FFDC-423C-8E2E-E093741C589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4115" r="41814"/>
        <a:stretch/>
      </xdr:blipFill>
      <xdr:spPr bwMode="auto">
        <a:xfrm>
          <a:off x="13409830" y="480000"/>
          <a:ext cx="1824091" cy="1100244"/>
        </a:xfrm>
        <a:prstGeom prst="rect">
          <a:avLst/>
        </a:prstGeom>
        <a:noFill/>
        <a:ln>
          <a:noFill/>
        </a:ln>
        <a:extLst>
          <a:ext uri="{53640926-AAD7-44D8-BBD7-CCE9431645EC}">
            <a14:shadowObscured xmlns:a14="http://schemas.microsoft.com/office/drawing/2010/main"/>
          </a:ext>
        </a:extLst>
      </xdr:spPr>
    </xdr:pic>
    <xdr:clientData/>
  </xdr:oneCellAnchor>
  <xdr:twoCellAnchor editAs="oneCell">
    <xdr:from>
      <xdr:col>2</xdr:col>
      <xdr:colOff>773906</xdr:colOff>
      <xdr:row>2</xdr:row>
      <xdr:rowOff>11906</xdr:rowOff>
    </xdr:from>
    <xdr:to>
      <xdr:col>2</xdr:col>
      <xdr:colOff>1945481</xdr:colOff>
      <xdr:row>7</xdr:row>
      <xdr:rowOff>179388</xdr:rowOff>
    </xdr:to>
    <xdr:pic>
      <xdr:nvPicPr>
        <xdr:cNvPr id="8" name="Imagen 7">
          <a:extLst>
            <a:ext uri="{FF2B5EF4-FFF2-40B4-BE49-F238E27FC236}">
              <a16:creationId xmlns:a16="http://schemas.microsoft.com/office/drawing/2014/main" id="{FBCAF0B7-79EA-44BC-979A-A92E381040A1}"/>
            </a:ext>
            <a:ext uri="{147F2762-F138-4A5C-976F-8EAC2B608ADB}">
              <a16:predDERef xmlns:a16="http://schemas.microsoft.com/office/drawing/2014/main" pred="{158BFE77-D3A7-7575-9A06-DABF3A6278BF}"/>
            </a:ext>
          </a:extLst>
        </xdr:cNvPr>
        <xdr:cNvPicPr>
          <a:picLocks noChangeAspect="1"/>
        </xdr:cNvPicPr>
      </xdr:nvPicPr>
      <xdr:blipFill>
        <a:blip xmlns:r="http://schemas.openxmlformats.org/officeDocument/2006/relationships" r:embed="rId3"/>
        <a:srcRect l="5984" t="2830" r="4724" b="3150"/>
        <a:stretch/>
      </xdr:blipFill>
      <xdr:spPr>
        <a:xfrm>
          <a:off x="2440781" y="416719"/>
          <a:ext cx="1171575" cy="12509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317500</xdr:colOff>
      <xdr:row>2</xdr:row>
      <xdr:rowOff>31750</xdr:rowOff>
    </xdr:from>
    <xdr:to>
      <xdr:col>16</xdr:col>
      <xdr:colOff>635000</xdr:colOff>
      <xdr:row>8</xdr:row>
      <xdr:rowOff>46606</xdr:rowOff>
    </xdr:to>
    <xdr:pic>
      <xdr:nvPicPr>
        <xdr:cNvPr id="6" name="Imagen 5">
          <a:extLst>
            <a:ext uri="{FF2B5EF4-FFF2-40B4-BE49-F238E27FC236}">
              <a16:creationId xmlns:a16="http://schemas.microsoft.com/office/drawing/2014/main" id="{158BFE77-D3A7-7575-9A06-DABF3A6278BF}"/>
            </a:ext>
          </a:extLst>
        </xdr:cNvPr>
        <xdr:cNvPicPr>
          <a:picLocks noChangeAspect="1"/>
        </xdr:cNvPicPr>
      </xdr:nvPicPr>
      <xdr:blipFill>
        <a:blip xmlns:r="http://schemas.openxmlformats.org/officeDocument/2006/relationships" r:embed="rId1"/>
        <a:stretch>
          <a:fillRect/>
        </a:stretch>
      </xdr:blipFill>
      <xdr:spPr>
        <a:xfrm>
          <a:off x="20955000" y="444500"/>
          <a:ext cx="2238375" cy="1300731"/>
        </a:xfrm>
        <a:prstGeom prst="rect">
          <a:avLst/>
        </a:prstGeom>
      </xdr:spPr>
    </xdr:pic>
    <xdr:clientData/>
  </xdr:twoCellAnchor>
  <xdr:twoCellAnchor editAs="oneCell">
    <xdr:from>
      <xdr:col>2</xdr:col>
      <xdr:colOff>304800</xdr:colOff>
      <xdr:row>2</xdr:row>
      <xdr:rowOff>19050</xdr:rowOff>
    </xdr:from>
    <xdr:to>
      <xdr:col>2</xdr:col>
      <xdr:colOff>1476375</xdr:colOff>
      <xdr:row>7</xdr:row>
      <xdr:rowOff>190500</xdr:rowOff>
    </xdr:to>
    <xdr:pic>
      <xdr:nvPicPr>
        <xdr:cNvPr id="3" name="Imagen 2">
          <a:extLst>
            <a:ext uri="{FF2B5EF4-FFF2-40B4-BE49-F238E27FC236}">
              <a16:creationId xmlns:a16="http://schemas.microsoft.com/office/drawing/2014/main" id="{552AD9DB-026F-4767-9608-805FF15A2523}"/>
            </a:ext>
            <a:ext uri="{147F2762-F138-4A5C-976F-8EAC2B608ADB}">
              <a16:predDERef xmlns:a16="http://schemas.microsoft.com/office/drawing/2014/main" pred="{158BFE77-D3A7-7575-9A06-DABF3A6278BF}"/>
            </a:ext>
          </a:extLst>
        </xdr:cNvPr>
        <xdr:cNvPicPr>
          <a:picLocks noChangeAspect="1"/>
        </xdr:cNvPicPr>
      </xdr:nvPicPr>
      <xdr:blipFill>
        <a:blip xmlns:r="http://schemas.openxmlformats.org/officeDocument/2006/relationships" r:embed="rId2"/>
        <a:srcRect l="5984" t="2830" r="4724" b="3150"/>
        <a:stretch/>
      </xdr:blipFill>
      <xdr:spPr>
        <a:xfrm>
          <a:off x="1981200" y="400050"/>
          <a:ext cx="1171575" cy="12096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317500</xdr:colOff>
      <xdr:row>2</xdr:row>
      <xdr:rowOff>31750</xdr:rowOff>
    </xdr:from>
    <xdr:to>
      <xdr:col>16</xdr:col>
      <xdr:colOff>635000</xdr:colOff>
      <xdr:row>7</xdr:row>
      <xdr:rowOff>199006</xdr:rowOff>
    </xdr:to>
    <xdr:pic>
      <xdr:nvPicPr>
        <xdr:cNvPr id="2" name="Imagen 5">
          <a:extLst>
            <a:ext uri="{FF2B5EF4-FFF2-40B4-BE49-F238E27FC236}">
              <a16:creationId xmlns:a16="http://schemas.microsoft.com/office/drawing/2014/main" id="{1E54C7F5-B504-46FA-BCFE-6034219F674E}"/>
            </a:ext>
          </a:extLst>
        </xdr:cNvPr>
        <xdr:cNvPicPr>
          <a:picLocks noChangeAspect="1"/>
        </xdr:cNvPicPr>
      </xdr:nvPicPr>
      <xdr:blipFill>
        <a:blip xmlns:r="http://schemas.openxmlformats.org/officeDocument/2006/relationships" r:embed="rId1"/>
        <a:stretch>
          <a:fillRect/>
        </a:stretch>
      </xdr:blipFill>
      <xdr:spPr>
        <a:xfrm>
          <a:off x="20958175" y="412750"/>
          <a:ext cx="2232025" cy="1253106"/>
        </a:xfrm>
        <a:prstGeom prst="rect">
          <a:avLst/>
        </a:prstGeom>
      </xdr:spPr>
    </xdr:pic>
    <xdr:clientData/>
  </xdr:twoCellAnchor>
  <xdr:twoCellAnchor editAs="oneCell">
    <xdr:from>
      <xdr:col>2</xdr:col>
      <xdr:colOff>304800</xdr:colOff>
      <xdr:row>2</xdr:row>
      <xdr:rowOff>19050</xdr:rowOff>
    </xdr:from>
    <xdr:to>
      <xdr:col>2</xdr:col>
      <xdr:colOff>1476375</xdr:colOff>
      <xdr:row>7</xdr:row>
      <xdr:rowOff>142875</xdr:rowOff>
    </xdr:to>
    <xdr:pic>
      <xdr:nvPicPr>
        <xdr:cNvPr id="3" name="Imagen 2">
          <a:extLst>
            <a:ext uri="{FF2B5EF4-FFF2-40B4-BE49-F238E27FC236}">
              <a16:creationId xmlns:a16="http://schemas.microsoft.com/office/drawing/2014/main" id="{12391222-5E03-41C9-B289-60DF6FE6D392}"/>
            </a:ext>
            <a:ext uri="{147F2762-F138-4A5C-976F-8EAC2B608ADB}">
              <a16:predDERef xmlns:a16="http://schemas.microsoft.com/office/drawing/2014/main" pred="{1E54C7F5-B504-46FA-BCFE-6034219F674E}"/>
            </a:ext>
          </a:extLst>
        </xdr:cNvPr>
        <xdr:cNvPicPr>
          <a:picLocks noChangeAspect="1"/>
        </xdr:cNvPicPr>
      </xdr:nvPicPr>
      <xdr:blipFill>
        <a:blip xmlns:r="http://schemas.openxmlformats.org/officeDocument/2006/relationships" r:embed="rId2"/>
        <a:srcRect l="5984" t="2830" r="4724" b="3150"/>
        <a:stretch/>
      </xdr:blipFill>
      <xdr:spPr>
        <a:xfrm>
          <a:off x="1981200" y="400050"/>
          <a:ext cx="1171575" cy="12096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317500</xdr:colOff>
      <xdr:row>2</xdr:row>
      <xdr:rowOff>31750</xdr:rowOff>
    </xdr:from>
    <xdr:to>
      <xdr:col>16</xdr:col>
      <xdr:colOff>635000</xdr:colOff>
      <xdr:row>7</xdr:row>
      <xdr:rowOff>199006</xdr:rowOff>
    </xdr:to>
    <xdr:pic>
      <xdr:nvPicPr>
        <xdr:cNvPr id="2" name="Imagen 5">
          <a:extLst>
            <a:ext uri="{FF2B5EF4-FFF2-40B4-BE49-F238E27FC236}">
              <a16:creationId xmlns:a16="http://schemas.microsoft.com/office/drawing/2014/main" id="{4E064896-37FF-4CAA-B774-EF727BF6B825}"/>
            </a:ext>
          </a:extLst>
        </xdr:cNvPr>
        <xdr:cNvPicPr>
          <a:picLocks noChangeAspect="1"/>
        </xdr:cNvPicPr>
      </xdr:nvPicPr>
      <xdr:blipFill>
        <a:blip xmlns:r="http://schemas.openxmlformats.org/officeDocument/2006/relationships" r:embed="rId1"/>
        <a:stretch>
          <a:fillRect/>
        </a:stretch>
      </xdr:blipFill>
      <xdr:spPr>
        <a:xfrm>
          <a:off x="20958175" y="431800"/>
          <a:ext cx="2232025" cy="1253106"/>
        </a:xfrm>
        <a:prstGeom prst="rect">
          <a:avLst/>
        </a:prstGeom>
      </xdr:spPr>
    </xdr:pic>
    <xdr:clientData/>
  </xdr:twoCellAnchor>
  <xdr:twoCellAnchor editAs="oneCell">
    <xdr:from>
      <xdr:col>2</xdr:col>
      <xdr:colOff>304800</xdr:colOff>
      <xdr:row>2</xdr:row>
      <xdr:rowOff>19050</xdr:rowOff>
    </xdr:from>
    <xdr:to>
      <xdr:col>2</xdr:col>
      <xdr:colOff>1476375</xdr:colOff>
      <xdr:row>7</xdr:row>
      <xdr:rowOff>142875</xdr:rowOff>
    </xdr:to>
    <xdr:pic>
      <xdr:nvPicPr>
        <xdr:cNvPr id="3" name="Imagen 2">
          <a:extLst>
            <a:ext uri="{FF2B5EF4-FFF2-40B4-BE49-F238E27FC236}">
              <a16:creationId xmlns:a16="http://schemas.microsoft.com/office/drawing/2014/main" id="{66D834BD-4CCE-43A2-B9C0-F19815F962DF}"/>
            </a:ext>
            <a:ext uri="{147F2762-F138-4A5C-976F-8EAC2B608ADB}">
              <a16:predDERef xmlns:a16="http://schemas.microsoft.com/office/drawing/2014/main" pred="{4E064896-37FF-4CAA-B774-EF727BF6B825}"/>
            </a:ext>
          </a:extLst>
        </xdr:cNvPr>
        <xdr:cNvPicPr>
          <a:picLocks noChangeAspect="1"/>
        </xdr:cNvPicPr>
      </xdr:nvPicPr>
      <xdr:blipFill>
        <a:blip xmlns:r="http://schemas.openxmlformats.org/officeDocument/2006/relationships" r:embed="rId2"/>
        <a:srcRect l="5984" t="2830" r="4724" b="3150"/>
        <a:stretch/>
      </xdr:blipFill>
      <xdr:spPr>
        <a:xfrm>
          <a:off x="1981200" y="419100"/>
          <a:ext cx="1171575" cy="12096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23B1F-6810-480F-9FEB-FC6461E5BD2B}">
  <dimension ref="A1:T122"/>
  <sheetViews>
    <sheetView tabSelected="1" view="pageBreakPreview" topLeftCell="A70" zoomScale="40" zoomScaleNormal="100" zoomScaleSheetLayoutView="40" workbookViewId="0">
      <selection activeCell="L80" sqref="L80"/>
    </sheetView>
  </sheetViews>
  <sheetFormatPr baseColWidth="10" defaultColWidth="11" defaultRowHeight="15.75" x14ac:dyDescent="0.25"/>
  <cols>
    <col min="3" max="3" width="28" customWidth="1"/>
    <col min="4" max="4" width="34.5" customWidth="1"/>
    <col min="5" max="5" width="15.125" customWidth="1"/>
    <col min="6" max="6" width="18" customWidth="1"/>
    <col min="7" max="7" width="18.5" customWidth="1"/>
    <col min="8" max="8" width="15.625" customWidth="1"/>
    <col min="9" max="12" width="18.5" bestFit="1" customWidth="1"/>
    <col min="13" max="14" width="24" customWidth="1"/>
    <col min="15" max="16" width="25.125" customWidth="1"/>
    <col min="17" max="17" width="36.125" customWidth="1"/>
  </cols>
  <sheetData>
    <row r="1" spans="1:20" x14ac:dyDescent="0.25">
      <c r="A1" s="20"/>
      <c r="B1" s="20"/>
      <c r="C1" s="20"/>
      <c r="D1" s="20"/>
      <c r="E1" s="20"/>
      <c r="F1" s="20"/>
      <c r="G1" s="20"/>
      <c r="H1" s="20"/>
      <c r="I1" s="20"/>
      <c r="J1" s="20"/>
      <c r="K1" s="20"/>
      <c r="L1" s="20"/>
      <c r="M1" s="20"/>
      <c r="N1" s="20"/>
      <c r="O1" s="20"/>
      <c r="P1" s="20"/>
      <c r="Q1" s="20"/>
      <c r="R1" s="20"/>
      <c r="S1" s="20"/>
      <c r="T1" s="20"/>
    </row>
    <row r="2" spans="1:20" x14ac:dyDescent="0.25">
      <c r="A2" s="20"/>
      <c r="B2" s="20"/>
      <c r="C2" s="20"/>
      <c r="D2" s="20"/>
      <c r="E2" s="20"/>
      <c r="F2" s="20"/>
      <c r="G2" s="20"/>
      <c r="H2" s="20"/>
      <c r="I2" s="20"/>
      <c r="J2" s="20"/>
      <c r="K2" s="20"/>
      <c r="L2" s="20"/>
      <c r="M2" s="20"/>
      <c r="N2" s="20"/>
      <c r="O2" s="20"/>
      <c r="P2" s="20"/>
      <c r="Q2" s="20"/>
      <c r="R2" s="20"/>
      <c r="S2" s="20"/>
      <c r="T2" s="20"/>
    </row>
    <row r="3" spans="1:20" x14ac:dyDescent="0.25">
      <c r="A3" s="20"/>
      <c r="B3" s="20"/>
      <c r="C3" s="34"/>
      <c r="D3" s="33"/>
      <c r="E3" s="33"/>
      <c r="F3" s="33"/>
      <c r="G3" s="33"/>
      <c r="H3" s="33"/>
      <c r="I3" s="33"/>
      <c r="J3" s="33"/>
      <c r="K3" s="33"/>
      <c r="L3" s="33"/>
      <c r="M3" s="33"/>
      <c r="N3" s="33"/>
      <c r="O3" s="33"/>
      <c r="P3" s="33"/>
      <c r="Q3" s="32"/>
      <c r="R3" s="20"/>
      <c r="S3" s="20"/>
      <c r="T3" s="20"/>
    </row>
    <row r="4" spans="1:20" ht="18" x14ac:dyDescent="0.25">
      <c r="A4" s="20"/>
      <c r="B4" s="20"/>
      <c r="C4" s="31"/>
      <c r="D4" s="48" t="s">
        <v>0</v>
      </c>
      <c r="E4" s="48"/>
      <c r="F4" s="48"/>
      <c r="G4" s="48"/>
      <c r="H4" s="48"/>
      <c r="I4" s="48"/>
      <c r="J4" s="48"/>
      <c r="K4" s="48"/>
      <c r="L4" s="48"/>
      <c r="M4" s="48"/>
      <c r="N4" s="48"/>
      <c r="O4" s="48"/>
      <c r="P4" s="48"/>
      <c r="Q4" s="49"/>
      <c r="R4" s="20"/>
      <c r="S4" s="20"/>
      <c r="T4" s="20"/>
    </row>
    <row r="5" spans="1:20" ht="18" x14ac:dyDescent="0.25">
      <c r="A5" s="20"/>
      <c r="B5" s="20"/>
      <c r="C5" s="31"/>
      <c r="D5" s="48" t="s">
        <v>1</v>
      </c>
      <c r="E5" s="48"/>
      <c r="F5" s="48"/>
      <c r="G5" s="48"/>
      <c r="H5" s="48"/>
      <c r="I5" s="48"/>
      <c r="J5" s="48"/>
      <c r="K5" s="48"/>
      <c r="L5" s="48"/>
      <c r="M5" s="48"/>
      <c r="N5" s="48"/>
      <c r="O5" s="48"/>
      <c r="P5" s="48"/>
      <c r="Q5" s="49"/>
      <c r="R5" s="20"/>
      <c r="S5" s="20"/>
      <c r="T5" s="20"/>
    </row>
    <row r="6" spans="1:20" ht="18" x14ac:dyDescent="0.25">
      <c r="A6" s="20"/>
      <c r="B6" s="20"/>
      <c r="C6" s="31"/>
      <c r="D6" s="50" t="s">
        <v>118</v>
      </c>
      <c r="E6" s="50"/>
      <c r="F6" s="50"/>
      <c r="G6" s="50"/>
      <c r="H6" s="50"/>
      <c r="I6" s="50"/>
      <c r="J6" s="50"/>
      <c r="K6" s="50"/>
      <c r="L6" s="50"/>
      <c r="M6" s="50"/>
      <c r="N6" s="50"/>
      <c r="O6" s="50"/>
      <c r="P6" s="50"/>
      <c r="Q6" s="51"/>
      <c r="R6" s="35"/>
      <c r="S6" s="20"/>
      <c r="T6" s="20"/>
    </row>
    <row r="7" spans="1:20" x14ac:dyDescent="0.25">
      <c r="A7" s="20"/>
      <c r="B7" s="20"/>
      <c r="C7" s="31"/>
      <c r="D7" s="20"/>
      <c r="E7" s="20"/>
      <c r="F7" s="20"/>
      <c r="G7" s="20"/>
      <c r="H7" s="20"/>
      <c r="I7" s="20"/>
      <c r="J7" s="20"/>
      <c r="K7" s="20"/>
      <c r="L7" s="20"/>
      <c r="M7" s="20"/>
      <c r="N7" s="20"/>
      <c r="O7" s="20"/>
      <c r="P7" s="20"/>
      <c r="Q7" s="30"/>
      <c r="R7" s="20"/>
      <c r="S7" s="20"/>
      <c r="T7" s="20"/>
    </row>
    <row r="8" spans="1:20" ht="16.5" thickBot="1" x14ac:dyDescent="0.3">
      <c r="A8" s="20"/>
      <c r="B8" s="20"/>
      <c r="C8" s="31"/>
      <c r="D8" s="20"/>
      <c r="E8" s="20"/>
      <c r="F8" s="20"/>
      <c r="G8" s="20"/>
      <c r="H8" s="20"/>
      <c r="I8" s="20"/>
      <c r="J8" s="20"/>
      <c r="K8" s="20"/>
      <c r="L8" s="20"/>
      <c r="M8" s="20"/>
      <c r="N8" s="20"/>
      <c r="O8" s="20"/>
      <c r="P8" s="20"/>
      <c r="Q8" s="30"/>
      <c r="R8" s="20"/>
      <c r="S8" s="20"/>
      <c r="T8" s="20"/>
    </row>
    <row r="9" spans="1:20" ht="39" customHeight="1" thickBot="1" x14ac:dyDescent="0.3">
      <c r="A9" s="20"/>
      <c r="B9" s="20"/>
      <c r="C9" s="52" t="s">
        <v>3</v>
      </c>
      <c r="D9" s="53"/>
      <c r="E9" s="54"/>
      <c r="F9" s="52" t="s">
        <v>119</v>
      </c>
      <c r="G9" s="53"/>
      <c r="H9" s="53"/>
      <c r="I9" s="53"/>
      <c r="J9" s="53"/>
      <c r="K9" s="53"/>
      <c r="L9" s="53"/>
      <c r="M9" s="53"/>
      <c r="N9" s="53"/>
      <c r="O9" s="53"/>
      <c r="P9" s="53"/>
      <c r="Q9" s="54"/>
      <c r="R9" s="36"/>
      <c r="S9" s="20"/>
      <c r="T9" s="20"/>
    </row>
    <row r="10" spans="1:20" ht="27.95" customHeight="1" x14ac:dyDescent="0.25">
      <c r="A10" s="20"/>
      <c r="B10" s="20"/>
      <c r="C10" s="55" t="s">
        <v>4</v>
      </c>
      <c r="D10" s="57" t="s">
        <v>5</v>
      </c>
      <c r="E10" s="57" t="s">
        <v>112</v>
      </c>
      <c r="F10" s="57" t="s">
        <v>7</v>
      </c>
      <c r="G10" s="37" t="s">
        <v>8</v>
      </c>
      <c r="H10" s="37"/>
      <c r="I10" s="37"/>
      <c r="J10" s="37"/>
      <c r="K10" s="37"/>
      <c r="L10" s="37"/>
      <c r="M10" s="37"/>
      <c r="N10" s="37"/>
      <c r="O10" s="37" t="s">
        <v>9</v>
      </c>
      <c r="P10" s="37"/>
      <c r="Q10" s="38"/>
      <c r="R10" s="20"/>
      <c r="S10" s="20"/>
      <c r="T10" s="20"/>
    </row>
    <row r="11" spans="1:20" ht="38.25" customHeight="1" x14ac:dyDescent="0.25">
      <c r="A11" s="20"/>
      <c r="B11" s="20"/>
      <c r="C11" s="56"/>
      <c r="D11" s="41"/>
      <c r="E11" s="41"/>
      <c r="F11" s="41"/>
      <c r="G11" s="41" t="s">
        <v>10</v>
      </c>
      <c r="H11" s="41" t="s">
        <v>11</v>
      </c>
      <c r="I11" s="39" t="s">
        <v>12</v>
      </c>
      <c r="J11" s="39"/>
      <c r="K11" s="39"/>
      <c r="L11" s="39"/>
      <c r="M11" s="39" t="s">
        <v>13</v>
      </c>
      <c r="N11" s="39"/>
      <c r="O11" s="39"/>
      <c r="P11" s="39"/>
      <c r="Q11" s="40"/>
      <c r="R11" s="20"/>
      <c r="S11" s="20"/>
      <c r="T11" s="20"/>
    </row>
    <row r="12" spans="1:20" ht="36" customHeight="1" x14ac:dyDescent="0.25">
      <c r="A12" s="20"/>
      <c r="B12" s="20"/>
      <c r="C12" s="56"/>
      <c r="D12" s="41"/>
      <c r="E12" s="41"/>
      <c r="F12" s="41"/>
      <c r="G12" s="41"/>
      <c r="H12" s="41"/>
      <c r="I12" s="29" t="s">
        <v>14</v>
      </c>
      <c r="J12" s="29" t="s">
        <v>15</v>
      </c>
      <c r="K12" s="29" t="s">
        <v>16</v>
      </c>
      <c r="L12" s="29" t="s">
        <v>17</v>
      </c>
      <c r="M12" s="29" t="s">
        <v>18</v>
      </c>
      <c r="N12" s="29" t="s">
        <v>19</v>
      </c>
      <c r="O12" s="39"/>
      <c r="P12" s="39"/>
      <c r="Q12" s="40"/>
      <c r="R12" s="20"/>
      <c r="S12" s="20"/>
      <c r="T12" s="20"/>
    </row>
    <row r="13" spans="1:20" ht="90.75" customHeight="1" x14ac:dyDescent="0.25">
      <c r="A13" s="20"/>
      <c r="B13" s="20"/>
      <c r="C13" s="61" t="s">
        <v>152</v>
      </c>
      <c r="D13" s="63" t="s">
        <v>21</v>
      </c>
      <c r="E13" s="65" t="s">
        <v>22</v>
      </c>
      <c r="F13" s="67" t="s">
        <v>23</v>
      </c>
      <c r="G13" s="69" t="s">
        <v>24</v>
      </c>
      <c r="H13" s="71" t="s">
        <v>25</v>
      </c>
      <c r="I13" s="10" t="s">
        <v>26</v>
      </c>
      <c r="J13" s="10" t="s">
        <v>27</v>
      </c>
      <c r="K13" s="10" t="s">
        <v>27</v>
      </c>
      <c r="L13" s="10" t="s">
        <v>27</v>
      </c>
      <c r="M13" s="42" t="s">
        <v>26</v>
      </c>
      <c r="N13" s="43" t="s">
        <v>26</v>
      </c>
      <c r="O13" s="44" t="s">
        <v>28</v>
      </c>
      <c r="P13" s="44"/>
      <c r="Q13" s="45"/>
      <c r="R13" s="20"/>
      <c r="S13" s="20"/>
      <c r="T13" s="20"/>
    </row>
    <row r="14" spans="1:20" ht="129" customHeight="1" x14ac:dyDescent="0.25">
      <c r="A14" s="20"/>
      <c r="B14" s="20"/>
      <c r="C14" s="62"/>
      <c r="D14" s="64"/>
      <c r="E14" s="66"/>
      <c r="F14" s="68"/>
      <c r="G14" s="70"/>
      <c r="H14" s="72"/>
      <c r="I14" s="11" t="s">
        <v>26</v>
      </c>
      <c r="J14" s="11" t="s">
        <v>26</v>
      </c>
      <c r="K14" s="11" t="s">
        <v>26</v>
      </c>
      <c r="L14" s="11" t="s">
        <v>26</v>
      </c>
      <c r="M14" s="42"/>
      <c r="N14" s="43"/>
      <c r="O14" s="46"/>
      <c r="P14" s="46"/>
      <c r="Q14" s="47"/>
      <c r="R14" s="20"/>
      <c r="S14" s="20"/>
      <c r="T14" s="20"/>
    </row>
    <row r="15" spans="1:20" ht="68.25" customHeight="1" x14ac:dyDescent="0.25">
      <c r="A15" s="20"/>
      <c r="B15" s="20"/>
      <c r="C15" s="62" t="s">
        <v>111</v>
      </c>
      <c r="D15" s="74" t="s">
        <v>110</v>
      </c>
      <c r="E15" s="76" t="s">
        <v>122</v>
      </c>
      <c r="F15" s="78" t="s">
        <v>109</v>
      </c>
      <c r="G15" s="80">
        <f>L16</f>
        <v>7636379688</v>
      </c>
      <c r="H15" s="82" t="s">
        <v>25</v>
      </c>
      <c r="I15" s="28" t="s">
        <v>27</v>
      </c>
      <c r="J15" s="28" t="s">
        <v>27</v>
      </c>
      <c r="K15" s="28" t="s">
        <v>27</v>
      </c>
      <c r="L15" s="24" t="s">
        <v>27</v>
      </c>
      <c r="M15" s="83" t="str">
        <f>IFERROR(I15/I16,"ND")</f>
        <v>ND</v>
      </c>
      <c r="N15" s="85" t="str">
        <f>IFERROR(((I15)/G15),"ND")</f>
        <v>ND</v>
      </c>
      <c r="O15" s="87" t="s">
        <v>153</v>
      </c>
      <c r="P15" s="88"/>
      <c r="Q15" s="89"/>
      <c r="R15" s="20"/>
      <c r="S15" s="20"/>
      <c r="T15" s="20"/>
    </row>
    <row r="16" spans="1:20" ht="78" customHeight="1" x14ac:dyDescent="0.25">
      <c r="A16" s="20"/>
      <c r="B16" s="20"/>
      <c r="C16" s="73"/>
      <c r="D16" s="75"/>
      <c r="E16" s="77"/>
      <c r="F16" s="79"/>
      <c r="G16" s="81"/>
      <c r="H16" s="78"/>
      <c r="I16" s="24" t="s">
        <v>27</v>
      </c>
      <c r="J16" s="24" t="s">
        <v>27</v>
      </c>
      <c r="K16" s="24" t="s">
        <v>27</v>
      </c>
      <c r="L16" s="26">
        <v>7636379688</v>
      </c>
      <c r="M16" s="84"/>
      <c r="N16" s="86"/>
      <c r="O16" s="90"/>
      <c r="P16" s="91"/>
      <c r="Q16" s="92"/>
      <c r="R16" s="20"/>
      <c r="S16" s="20"/>
      <c r="T16" s="20"/>
    </row>
    <row r="17" spans="1:20" ht="57" customHeight="1" x14ac:dyDescent="0.25">
      <c r="A17" s="20"/>
      <c r="B17" s="20"/>
      <c r="C17" s="93" t="s">
        <v>108</v>
      </c>
      <c r="D17" s="95" t="s">
        <v>107</v>
      </c>
      <c r="E17" s="77" t="s">
        <v>122</v>
      </c>
      <c r="F17" s="77" t="s">
        <v>45</v>
      </c>
      <c r="G17" s="96">
        <f>L18</f>
        <v>0.05</v>
      </c>
      <c r="H17" s="98" t="s">
        <v>25</v>
      </c>
      <c r="I17" s="24" t="s">
        <v>27</v>
      </c>
      <c r="J17" s="24" t="s">
        <v>27</v>
      </c>
      <c r="K17" s="24" t="s">
        <v>27</v>
      </c>
      <c r="L17" s="24" t="s">
        <v>27</v>
      </c>
      <c r="M17" s="99" t="str">
        <f>IFERROR(I17/I18,"ND")</f>
        <v>ND</v>
      </c>
      <c r="N17" s="58" t="str">
        <f>IFERROR(((I17)/G17),"ND")</f>
        <v>ND</v>
      </c>
      <c r="O17" s="59" t="s">
        <v>124</v>
      </c>
      <c r="P17" s="59"/>
      <c r="Q17" s="60"/>
      <c r="R17" s="20"/>
      <c r="S17" s="20"/>
      <c r="T17" s="20"/>
    </row>
    <row r="18" spans="1:20" ht="52.5" customHeight="1" x14ac:dyDescent="0.25">
      <c r="A18" s="20"/>
      <c r="B18" s="20"/>
      <c r="C18" s="94"/>
      <c r="D18" s="95"/>
      <c r="E18" s="77"/>
      <c r="F18" s="77"/>
      <c r="G18" s="97"/>
      <c r="H18" s="78"/>
      <c r="I18" s="24" t="s">
        <v>27</v>
      </c>
      <c r="J18" s="24" t="s">
        <v>27</v>
      </c>
      <c r="K18" s="24" t="s">
        <v>27</v>
      </c>
      <c r="L18" s="27">
        <v>0.05</v>
      </c>
      <c r="M18" s="99"/>
      <c r="N18" s="58"/>
      <c r="O18" s="59"/>
      <c r="P18" s="59"/>
      <c r="Q18" s="60"/>
      <c r="R18" s="20"/>
      <c r="S18" s="20"/>
      <c r="T18" s="20"/>
    </row>
    <row r="19" spans="1:20" ht="65.25" customHeight="1" x14ac:dyDescent="0.25">
      <c r="A19" s="20"/>
      <c r="B19" s="20"/>
      <c r="C19" s="102" t="s">
        <v>106</v>
      </c>
      <c r="D19" s="103" t="s">
        <v>105</v>
      </c>
      <c r="E19" s="77" t="s">
        <v>122</v>
      </c>
      <c r="F19" s="77" t="s">
        <v>45</v>
      </c>
      <c r="G19" s="104">
        <f>I20+J20+K20+L20</f>
        <v>48</v>
      </c>
      <c r="H19" s="98" t="s">
        <v>44</v>
      </c>
      <c r="I19" s="25">
        <v>12</v>
      </c>
      <c r="J19" s="24" t="s">
        <v>27</v>
      </c>
      <c r="K19" s="24" t="s">
        <v>27</v>
      </c>
      <c r="L19" s="24" t="s">
        <v>27</v>
      </c>
      <c r="M19" s="99">
        <f>IFERROR(I19/I20,"ND")</f>
        <v>1</v>
      </c>
      <c r="N19" s="58">
        <f>IFERROR(((I19)/G19),"ND")</f>
        <v>0.25</v>
      </c>
      <c r="O19" s="100" t="s">
        <v>104</v>
      </c>
      <c r="P19" s="100"/>
      <c r="Q19" s="101"/>
      <c r="R19" s="20"/>
      <c r="S19" s="20"/>
      <c r="T19" s="20"/>
    </row>
    <row r="20" spans="1:20" ht="49.5" customHeight="1" x14ac:dyDescent="0.25">
      <c r="A20" s="20"/>
      <c r="B20" s="20"/>
      <c r="C20" s="73"/>
      <c r="D20" s="74"/>
      <c r="E20" s="77"/>
      <c r="F20" s="77"/>
      <c r="G20" s="105"/>
      <c r="H20" s="78"/>
      <c r="I20" s="25">
        <v>12</v>
      </c>
      <c r="J20" s="25">
        <v>12</v>
      </c>
      <c r="K20" s="25">
        <v>12</v>
      </c>
      <c r="L20" s="25">
        <v>12</v>
      </c>
      <c r="M20" s="99"/>
      <c r="N20" s="58"/>
      <c r="O20" s="100"/>
      <c r="P20" s="100"/>
      <c r="Q20" s="101"/>
      <c r="R20" s="20"/>
      <c r="S20" s="20"/>
      <c r="T20" s="20"/>
    </row>
    <row r="21" spans="1:20" ht="53.25" customHeight="1" x14ac:dyDescent="0.25">
      <c r="A21" s="20"/>
      <c r="B21" s="20"/>
      <c r="C21" s="102" t="s">
        <v>103</v>
      </c>
      <c r="D21" s="103" t="s">
        <v>102</v>
      </c>
      <c r="E21" s="77" t="s">
        <v>122</v>
      </c>
      <c r="F21" s="77" t="s">
        <v>45</v>
      </c>
      <c r="G21" s="104">
        <f>I22+J22+K22+L22</f>
        <v>48</v>
      </c>
      <c r="H21" s="98" t="s">
        <v>44</v>
      </c>
      <c r="I21" s="25">
        <v>12</v>
      </c>
      <c r="J21" s="24" t="s">
        <v>27</v>
      </c>
      <c r="K21" s="24" t="s">
        <v>27</v>
      </c>
      <c r="L21" s="24" t="s">
        <v>27</v>
      </c>
      <c r="M21" s="99">
        <f>IFERROR(I21/I22,"ND")</f>
        <v>1</v>
      </c>
      <c r="N21" s="58">
        <f>IFERROR(((I21)/G21),"ND")</f>
        <v>0.25</v>
      </c>
      <c r="O21" s="100" t="s">
        <v>101</v>
      </c>
      <c r="P21" s="100"/>
      <c r="Q21" s="101"/>
      <c r="R21" s="20"/>
      <c r="S21" s="20"/>
      <c r="T21" s="20"/>
    </row>
    <row r="22" spans="1:20" ht="41.25" customHeight="1" x14ac:dyDescent="0.25">
      <c r="A22" s="20"/>
      <c r="B22" s="20"/>
      <c r="C22" s="73"/>
      <c r="D22" s="74"/>
      <c r="E22" s="77"/>
      <c r="F22" s="77"/>
      <c r="G22" s="105"/>
      <c r="H22" s="78"/>
      <c r="I22" s="25">
        <v>12</v>
      </c>
      <c r="J22" s="25">
        <v>12</v>
      </c>
      <c r="K22" s="25">
        <v>12</v>
      </c>
      <c r="L22" s="25">
        <v>12</v>
      </c>
      <c r="M22" s="99"/>
      <c r="N22" s="58"/>
      <c r="O22" s="100"/>
      <c r="P22" s="100"/>
      <c r="Q22" s="101"/>
      <c r="R22" s="20"/>
      <c r="S22" s="20"/>
      <c r="T22" s="20"/>
    </row>
    <row r="23" spans="1:20" ht="41.25" customHeight="1" x14ac:dyDescent="0.25">
      <c r="A23" s="20"/>
      <c r="B23" s="20"/>
      <c r="C23" s="93" t="s">
        <v>100</v>
      </c>
      <c r="D23" s="95" t="s">
        <v>99</v>
      </c>
      <c r="E23" s="77" t="s">
        <v>122</v>
      </c>
      <c r="F23" s="77" t="s">
        <v>45</v>
      </c>
      <c r="G23" s="104">
        <f>I24+J24+K24+L24</f>
        <v>28000</v>
      </c>
      <c r="H23" s="98" t="s">
        <v>44</v>
      </c>
      <c r="I23" s="25">
        <v>6800</v>
      </c>
      <c r="J23" s="24" t="s">
        <v>27</v>
      </c>
      <c r="K23" s="24" t="s">
        <v>27</v>
      </c>
      <c r="L23" s="24" t="s">
        <v>27</v>
      </c>
      <c r="M23" s="99">
        <f>IFERROR(I23/I24,"ND")</f>
        <v>0.97142857142857142</v>
      </c>
      <c r="N23" s="58">
        <f>IFERROR(((I23)/G23),"ND")</f>
        <v>0.24285714285714285</v>
      </c>
      <c r="O23" s="59" t="s">
        <v>98</v>
      </c>
      <c r="P23" s="59"/>
      <c r="Q23" s="60"/>
      <c r="R23" s="20"/>
      <c r="S23" s="20"/>
      <c r="T23" s="20"/>
    </row>
    <row r="24" spans="1:20" ht="41.25" customHeight="1" x14ac:dyDescent="0.25">
      <c r="A24" s="20"/>
      <c r="B24" s="20"/>
      <c r="C24" s="94"/>
      <c r="D24" s="95"/>
      <c r="E24" s="77"/>
      <c r="F24" s="77"/>
      <c r="G24" s="105"/>
      <c r="H24" s="78"/>
      <c r="I24" s="25">
        <v>7000</v>
      </c>
      <c r="J24" s="25">
        <v>7000</v>
      </c>
      <c r="K24" s="25">
        <v>7000</v>
      </c>
      <c r="L24" s="25">
        <v>7000</v>
      </c>
      <c r="M24" s="99"/>
      <c r="N24" s="58"/>
      <c r="O24" s="59"/>
      <c r="P24" s="59"/>
      <c r="Q24" s="60"/>
      <c r="R24" s="20"/>
      <c r="S24" s="20"/>
      <c r="T24" s="20"/>
    </row>
    <row r="25" spans="1:20" ht="55.5" customHeight="1" x14ac:dyDescent="0.25">
      <c r="A25" s="20"/>
      <c r="B25" s="20"/>
      <c r="C25" s="102" t="s">
        <v>97</v>
      </c>
      <c r="D25" s="103" t="s">
        <v>96</v>
      </c>
      <c r="E25" s="77" t="s">
        <v>122</v>
      </c>
      <c r="F25" s="77" t="s">
        <v>45</v>
      </c>
      <c r="G25" s="104">
        <f>I26+J26+K26+L26</f>
        <v>40000</v>
      </c>
      <c r="H25" s="98" t="s">
        <v>44</v>
      </c>
      <c r="I25" s="25">
        <v>9200</v>
      </c>
      <c r="J25" s="24" t="s">
        <v>27</v>
      </c>
      <c r="K25" s="24" t="s">
        <v>27</v>
      </c>
      <c r="L25" s="24" t="s">
        <v>27</v>
      </c>
      <c r="M25" s="99">
        <f>IFERROR(I25/I26,"ND")</f>
        <v>0.92</v>
      </c>
      <c r="N25" s="58">
        <f>IFERROR(((I25)/G25),"ND")</f>
        <v>0.23</v>
      </c>
      <c r="O25" s="59" t="s">
        <v>125</v>
      </c>
      <c r="P25" s="59"/>
      <c r="Q25" s="60"/>
      <c r="R25" s="20"/>
      <c r="S25" s="20"/>
      <c r="T25" s="20"/>
    </row>
    <row r="26" spans="1:20" ht="48" customHeight="1" x14ac:dyDescent="0.25">
      <c r="A26" s="20"/>
      <c r="B26" s="20"/>
      <c r="C26" s="73"/>
      <c r="D26" s="74"/>
      <c r="E26" s="77"/>
      <c r="F26" s="77"/>
      <c r="G26" s="105"/>
      <c r="H26" s="78"/>
      <c r="I26" s="25">
        <v>10000</v>
      </c>
      <c r="J26" s="25">
        <v>10000</v>
      </c>
      <c r="K26" s="25">
        <v>10000</v>
      </c>
      <c r="L26" s="25">
        <v>10000</v>
      </c>
      <c r="M26" s="99"/>
      <c r="N26" s="58"/>
      <c r="O26" s="59"/>
      <c r="P26" s="59"/>
      <c r="Q26" s="60"/>
      <c r="R26" s="20"/>
      <c r="S26" s="20"/>
      <c r="T26" s="20"/>
    </row>
    <row r="27" spans="1:20" ht="54" customHeight="1" x14ac:dyDescent="0.25">
      <c r="A27" s="20"/>
      <c r="B27" s="20"/>
      <c r="C27" s="102" t="s">
        <v>95</v>
      </c>
      <c r="D27" s="106" t="s">
        <v>94</v>
      </c>
      <c r="E27" s="77" t="s">
        <v>122</v>
      </c>
      <c r="F27" s="77" t="s">
        <v>45</v>
      </c>
      <c r="G27" s="104">
        <f>I28+J28+K28+L28</f>
        <v>24000</v>
      </c>
      <c r="H27" s="98" t="s">
        <v>44</v>
      </c>
      <c r="I27" s="25">
        <v>5600</v>
      </c>
      <c r="J27" s="24" t="s">
        <v>27</v>
      </c>
      <c r="K27" s="24" t="s">
        <v>27</v>
      </c>
      <c r="L27" s="24" t="s">
        <v>27</v>
      </c>
      <c r="M27" s="99">
        <f>IFERROR(I27/I28,"ND")</f>
        <v>0.93333333333333335</v>
      </c>
      <c r="N27" s="58">
        <f>IFERROR(((I27)/G27),"ND")</f>
        <v>0.23333333333333334</v>
      </c>
      <c r="O27" s="59" t="s">
        <v>126</v>
      </c>
      <c r="P27" s="59"/>
      <c r="Q27" s="60"/>
      <c r="R27" s="20"/>
      <c r="S27" s="20"/>
      <c r="T27" s="20"/>
    </row>
    <row r="28" spans="1:20" ht="49.5" customHeight="1" x14ac:dyDescent="0.25">
      <c r="A28" s="20"/>
      <c r="B28" s="20"/>
      <c r="C28" s="73"/>
      <c r="D28" s="74"/>
      <c r="E28" s="77"/>
      <c r="F28" s="77"/>
      <c r="G28" s="105"/>
      <c r="H28" s="78"/>
      <c r="I28" s="25">
        <v>6000</v>
      </c>
      <c r="J28" s="25">
        <v>6000</v>
      </c>
      <c r="K28" s="25">
        <v>6000</v>
      </c>
      <c r="L28" s="25">
        <v>6000</v>
      </c>
      <c r="M28" s="99"/>
      <c r="N28" s="58"/>
      <c r="O28" s="59"/>
      <c r="P28" s="59"/>
      <c r="Q28" s="60"/>
      <c r="R28" s="20"/>
      <c r="S28" s="20"/>
      <c r="T28" s="20"/>
    </row>
    <row r="29" spans="1:20" ht="63.75" customHeight="1" x14ac:dyDescent="0.25">
      <c r="A29" s="20"/>
      <c r="B29" s="20"/>
      <c r="C29" s="93" t="s">
        <v>93</v>
      </c>
      <c r="D29" s="95" t="s">
        <v>92</v>
      </c>
      <c r="E29" s="77" t="s">
        <v>122</v>
      </c>
      <c r="F29" s="77" t="s">
        <v>45</v>
      </c>
      <c r="G29" s="104">
        <f>I30+J30+K30+L30</f>
        <v>180</v>
      </c>
      <c r="H29" s="98" t="s">
        <v>44</v>
      </c>
      <c r="I29" s="25">
        <v>45</v>
      </c>
      <c r="J29" s="24" t="s">
        <v>27</v>
      </c>
      <c r="K29" s="24" t="s">
        <v>27</v>
      </c>
      <c r="L29" s="24" t="s">
        <v>27</v>
      </c>
      <c r="M29" s="99">
        <f>IFERROR(I29/I30,"ND")</f>
        <v>1</v>
      </c>
      <c r="N29" s="58">
        <f>IFERROR(((I29)/G29),"ND")</f>
        <v>0.25</v>
      </c>
      <c r="O29" s="59" t="s">
        <v>129</v>
      </c>
      <c r="P29" s="59"/>
      <c r="Q29" s="60"/>
      <c r="R29" s="20"/>
      <c r="S29" s="20"/>
      <c r="T29" s="20"/>
    </row>
    <row r="30" spans="1:20" ht="66.75" customHeight="1" x14ac:dyDescent="0.25">
      <c r="A30" s="20"/>
      <c r="B30" s="20"/>
      <c r="C30" s="94"/>
      <c r="D30" s="95"/>
      <c r="E30" s="77"/>
      <c r="F30" s="77"/>
      <c r="G30" s="105"/>
      <c r="H30" s="78"/>
      <c r="I30" s="25">
        <v>45</v>
      </c>
      <c r="J30" s="25">
        <v>45</v>
      </c>
      <c r="K30" s="25">
        <v>45</v>
      </c>
      <c r="L30" s="25">
        <v>45</v>
      </c>
      <c r="M30" s="99"/>
      <c r="N30" s="58"/>
      <c r="O30" s="59"/>
      <c r="P30" s="59"/>
      <c r="Q30" s="60"/>
      <c r="R30" s="20"/>
      <c r="S30" s="20"/>
      <c r="T30" s="20"/>
    </row>
    <row r="31" spans="1:20" ht="41.25" customHeight="1" x14ac:dyDescent="0.25">
      <c r="A31" s="20"/>
      <c r="B31" s="20"/>
      <c r="C31" s="102" t="s">
        <v>91</v>
      </c>
      <c r="D31" s="103" t="s">
        <v>90</v>
      </c>
      <c r="E31" s="77" t="s">
        <v>122</v>
      </c>
      <c r="F31" s="77" t="s">
        <v>45</v>
      </c>
      <c r="G31" s="104">
        <f>I32+J32+K32+L32</f>
        <v>1600</v>
      </c>
      <c r="H31" s="98" t="s">
        <v>44</v>
      </c>
      <c r="I31" s="25">
        <v>408</v>
      </c>
      <c r="J31" s="24" t="s">
        <v>27</v>
      </c>
      <c r="K31" s="24" t="s">
        <v>27</v>
      </c>
      <c r="L31" s="24" t="s">
        <v>27</v>
      </c>
      <c r="M31" s="99">
        <f>IFERROR(I31/I32,"ND")</f>
        <v>1.02</v>
      </c>
      <c r="N31" s="58">
        <f>IFERROR(((I31)/G31),"ND")</f>
        <v>0.255</v>
      </c>
      <c r="O31" s="59" t="s">
        <v>127</v>
      </c>
      <c r="P31" s="59"/>
      <c r="Q31" s="60"/>
      <c r="R31" s="20"/>
      <c r="S31" s="20"/>
      <c r="T31" s="20"/>
    </row>
    <row r="32" spans="1:20" ht="41.25" customHeight="1" x14ac:dyDescent="0.25">
      <c r="A32" s="20"/>
      <c r="B32" s="20"/>
      <c r="C32" s="73"/>
      <c r="D32" s="74"/>
      <c r="E32" s="77"/>
      <c r="F32" s="77"/>
      <c r="G32" s="105"/>
      <c r="H32" s="78"/>
      <c r="I32" s="25">
        <v>400</v>
      </c>
      <c r="J32" s="25">
        <v>400</v>
      </c>
      <c r="K32" s="25">
        <v>400</v>
      </c>
      <c r="L32" s="25">
        <v>400</v>
      </c>
      <c r="M32" s="99"/>
      <c r="N32" s="58"/>
      <c r="O32" s="59"/>
      <c r="P32" s="59"/>
      <c r="Q32" s="60"/>
      <c r="R32" s="20"/>
      <c r="S32" s="20"/>
      <c r="T32" s="20"/>
    </row>
    <row r="33" spans="1:20" ht="54.75" customHeight="1" x14ac:dyDescent="0.25">
      <c r="A33" s="20"/>
      <c r="B33" s="20"/>
      <c r="C33" s="102" t="s">
        <v>89</v>
      </c>
      <c r="D33" s="106" t="s">
        <v>88</v>
      </c>
      <c r="E33" s="77" t="s">
        <v>122</v>
      </c>
      <c r="F33" s="77" t="s">
        <v>45</v>
      </c>
      <c r="G33" s="104">
        <f>I34+J34+K34+L34</f>
        <v>180</v>
      </c>
      <c r="H33" s="98" t="s">
        <v>44</v>
      </c>
      <c r="I33" s="25">
        <v>57</v>
      </c>
      <c r="J33" s="24" t="s">
        <v>27</v>
      </c>
      <c r="K33" s="24" t="s">
        <v>27</v>
      </c>
      <c r="L33" s="24" t="s">
        <v>27</v>
      </c>
      <c r="M33" s="99">
        <f>IFERROR(I33/I34,"ND")</f>
        <v>1.2666666666666666</v>
      </c>
      <c r="N33" s="58">
        <f>IFERROR(((I33)/G33),"ND")</f>
        <v>0.31666666666666665</v>
      </c>
      <c r="O33" s="59" t="s">
        <v>128</v>
      </c>
      <c r="P33" s="59"/>
      <c r="Q33" s="60"/>
      <c r="R33" s="20"/>
      <c r="S33" s="20"/>
      <c r="T33" s="20"/>
    </row>
    <row r="34" spans="1:20" ht="48.75" customHeight="1" x14ac:dyDescent="0.25">
      <c r="A34" s="20"/>
      <c r="B34" s="20"/>
      <c r="C34" s="73"/>
      <c r="D34" s="74"/>
      <c r="E34" s="77"/>
      <c r="F34" s="77"/>
      <c r="G34" s="105"/>
      <c r="H34" s="78"/>
      <c r="I34" s="25">
        <v>45</v>
      </c>
      <c r="J34" s="25">
        <v>45</v>
      </c>
      <c r="K34" s="25">
        <v>45</v>
      </c>
      <c r="L34" s="25">
        <v>45</v>
      </c>
      <c r="M34" s="99"/>
      <c r="N34" s="58"/>
      <c r="O34" s="59"/>
      <c r="P34" s="59"/>
      <c r="Q34" s="60"/>
      <c r="R34" s="20"/>
      <c r="S34" s="20"/>
      <c r="T34" s="20"/>
    </row>
    <row r="35" spans="1:20" ht="72.75" customHeight="1" x14ac:dyDescent="0.25">
      <c r="A35" s="20"/>
      <c r="B35" s="20"/>
      <c r="C35" s="93" t="s">
        <v>87</v>
      </c>
      <c r="D35" s="59" t="s">
        <v>86</v>
      </c>
      <c r="E35" s="77" t="s">
        <v>122</v>
      </c>
      <c r="F35" s="77" t="s">
        <v>45</v>
      </c>
      <c r="G35" s="104">
        <f>I36+J36+K36+L36</f>
        <v>12</v>
      </c>
      <c r="H35" s="98" t="s">
        <v>44</v>
      </c>
      <c r="I35" s="25">
        <v>3</v>
      </c>
      <c r="J35" s="24" t="s">
        <v>27</v>
      </c>
      <c r="K35" s="24" t="s">
        <v>27</v>
      </c>
      <c r="L35" s="24" t="s">
        <v>27</v>
      </c>
      <c r="M35" s="99">
        <f>IFERROR(I35/I36,"ND")</f>
        <v>1</v>
      </c>
      <c r="N35" s="58">
        <f>IFERROR(((I35)/G35),"ND")</f>
        <v>0.25</v>
      </c>
      <c r="O35" s="59" t="s">
        <v>85</v>
      </c>
      <c r="P35" s="59"/>
      <c r="Q35" s="60"/>
      <c r="R35" s="20"/>
      <c r="S35" s="20"/>
      <c r="T35" s="20"/>
    </row>
    <row r="36" spans="1:20" ht="84.75" customHeight="1" x14ac:dyDescent="0.25">
      <c r="A36" s="20"/>
      <c r="B36" s="20"/>
      <c r="C36" s="94"/>
      <c r="D36" s="95"/>
      <c r="E36" s="77"/>
      <c r="F36" s="77"/>
      <c r="G36" s="105"/>
      <c r="H36" s="78"/>
      <c r="I36" s="25">
        <v>3</v>
      </c>
      <c r="J36" s="25">
        <v>3</v>
      </c>
      <c r="K36" s="25">
        <v>3</v>
      </c>
      <c r="L36" s="25">
        <v>3</v>
      </c>
      <c r="M36" s="99"/>
      <c r="N36" s="58"/>
      <c r="O36" s="59"/>
      <c r="P36" s="59"/>
      <c r="Q36" s="60"/>
      <c r="R36" s="20"/>
      <c r="S36" s="20"/>
      <c r="T36" s="20"/>
    </row>
    <row r="37" spans="1:20" ht="63.75" customHeight="1" x14ac:dyDescent="0.25">
      <c r="A37" s="20"/>
      <c r="B37" s="20"/>
      <c r="C37" s="102" t="s">
        <v>84</v>
      </c>
      <c r="D37" s="103" t="s">
        <v>83</v>
      </c>
      <c r="E37" s="77" t="s">
        <v>122</v>
      </c>
      <c r="F37" s="77" t="s">
        <v>45</v>
      </c>
      <c r="G37" s="104">
        <f>I38+J38+K38+L38</f>
        <v>108</v>
      </c>
      <c r="H37" s="98" t="s">
        <v>44</v>
      </c>
      <c r="I37" s="25">
        <v>27</v>
      </c>
      <c r="J37" s="24" t="s">
        <v>27</v>
      </c>
      <c r="K37" s="24" t="s">
        <v>27</v>
      </c>
      <c r="L37" s="24" t="s">
        <v>27</v>
      </c>
      <c r="M37" s="99">
        <f>IFERROR(I37/I38,"ND")</f>
        <v>1</v>
      </c>
      <c r="N37" s="58">
        <f>IFERROR(((I37)/G37),"ND")</f>
        <v>0.25</v>
      </c>
      <c r="O37" s="59" t="s">
        <v>154</v>
      </c>
      <c r="P37" s="59"/>
      <c r="Q37" s="60"/>
      <c r="R37" s="20"/>
      <c r="S37" s="20"/>
      <c r="T37" s="20"/>
    </row>
    <row r="38" spans="1:20" ht="57" customHeight="1" x14ac:dyDescent="0.25">
      <c r="A38" s="20"/>
      <c r="B38" s="20"/>
      <c r="C38" s="73"/>
      <c r="D38" s="74"/>
      <c r="E38" s="77"/>
      <c r="F38" s="77"/>
      <c r="G38" s="105"/>
      <c r="H38" s="78"/>
      <c r="I38" s="25">
        <v>27</v>
      </c>
      <c r="J38" s="25">
        <v>27</v>
      </c>
      <c r="K38" s="25">
        <v>27</v>
      </c>
      <c r="L38" s="25">
        <v>27</v>
      </c>
      <c r="M38" s="99"/>
      <c r="N38" s="58"/>
      <c r="O38" s="59"/>
      <c r="P38" s="59"/>
      <c r="Q38" s="60"/>
      <c r="R38" s="20"/>
      <c r="S38" s="20"/>
      <c r="T38" s="20"/>
    </row>
    <row r="39" spans="1:20" ht="75.75" customHeight="1" x14ac:dyDescent="0.25">
      <c r="A39" s="20"/>
      <c r="B39" s="20"/>
      <c r="C39" s="102" t="s">
        <v>82</v>
      </c>
      <c r="D39" s="106" t="s">
        <v>81</v>
      </c>
      <c r="E39" s="77" t="s">
        <v>122</v>
      </c>
      <c r="F39" s="77" t="s">
        <v>45</v>
      </c>
      <c r="G39" s="104">
        <f>I40+J40+K40+L40</f>
        <v>4</v>
      </c>
      <c r="H39" s="98" t="s">
        <v>44</v>
      </c>
      <c r="I39" s="25">
        <v>1</v>
      </c>
      <c r="J39" s="24" t="s">
        <v>27</v>
      </c>
      <c r="K39" s="24" t="s">
        <v>27</v>
      </c>
      <c r="L39" s="24" t="s">
        <v>27</v>
      </c>
      <c r="M39" s="99">
        <f>IFERROR(I39/I40,"ND")</f>
        <v>1</v>
      </c>
      <c r="N39" s="58">
        <f>IFERROR(((I39)/G39),"ND")</f>
        <v>0.25</v>
      </c>
      <c r="O39" s="59" t="s">
        <v>80</v>
      </c>
      <c r="P39" s="59"/>
      <c r="Q39" s="60"/>
      <c r="R39" s="20"/>
      <c r="S39" s="20"/>
      <c r="T39" s="20"/>
    </row>
    <row r="40" spans="1:20" ht="78" customHeight="1" x14ac:dyDescent="0.25">
      <c r="A40" s="20"/>
      <c r="B40" s="20"/>
      <c r="C40" s="73"/>
      <c r="D40" s="74"/>
      <c r="E40" s="77"/>
      <c r="F40" s="77"/>
      <c r="G40" s="105"/>
      <c r="H40" s="78"/>
      <c r="I40" s="25">
        <v>1</v>
      </c>
      <c r="J40" s="25">
        <v>1</v>
      </c>
      <c r="K40" s="25">
        <v>1</v>
      </c>
      <c r="L40" s="25">
        <v>1</v>
      </c>
      <c r="M40" s="99"/>
      <c r="N40" s="58"/>
      <c r="O40" s="59"/>
      <c r="P40" s="59"/>
      <c r="Q40" s="60"/>
      <c r="R40" s="20"/>
      <c r="S40" s="20"/>
      <c r="T40" s="20"/>
    </row>
    <row r="41" spans="1:20" ht="91.5" customHeight="1" x14ac:dyDescent="0.25">
      <c r="A41" s="20"/>
      <c r="B41" s="20"/>
      <c r="C41" s="102" t="s">
        <v>79</v>
      </c>
      <c r="D41" s="106" t="s">
        <v>78</v>
      </c>
      <c r="E41" s="77" t="s">
        <v>122</v>
      </c>
      <c r="F41" s="77" t="s">
        <v>45</v>
      </c>
      <c r="G41" s="104">
        <f>I42+J42+K42+L42</f>
        <v>12</v>
      </c>
      <c r="H41" s="98" t="s">
        <v>44</v>
      </c>
      <c r="I41" s="25">
        <v>3</v>
      </c>
      <c r="J41" s="24" t="s">
        <v>27</v>
      </c>
      <c r="K41" s="24" t="s">
        <v>27</v>
      </c>
      <c r="L41" s="24" t="s">
        <v>27</v>
      </c>
      <c r="M41" s="99">
        <f>IFERROR(I41/I42,"ND")</f>
        <v>1</v>
      </c>
      <c r="N41" s="58">
        <f>IFERROR(((I41)/G41),"ND")</f>
        <v>0.25</v>
      </c>
      <c r="O41" s="59" t="s">
        <v>77</v>
      </c>
      <c r="P41" s="59"/>
      <c r="Q41" s="60"/>
      <c r="R41" s="20"/>
      <c r="S41" s="20"/>
      <c r="T41" s="20"/>
    </row>
    <row r="42" spans="1:20" ht="78" customHeight="1" x14ac:dyDescent="0.25">
      <c r="A42" s="20"/>
      <c r="B42" s="20"/>
      <c r="C42" s="73"/>
      <c r="D42" s="74"/>
      <c r="E42" s="77"/>
      <c r="F42" s="77"/>
      <c r="G42" s="105"/>
      <c r="H42" s="78"/>
      <c r="I42" s="25">
        <v>3</v>
      </c>
      <c r="J42" s="25">
        <v>3</v>
      </c>
      <c r="K42" s="25">
        <v>3</v>
      </c>
      <c r="L42" s="25">
        <v>3</v>
      </c>
      <c r="M42" s="99"/>
      <c r="N42" s="58"/>
      <c r="O42" s="59"/>
      <c r="P42" s="59"/>
      <c r="Q42" s="60"/>
      <c r="R42" s="20"/>
      <c r="S42" s="20"/>
      <c r="T42" s="20"/>
    </row>
    <row r="43" spans="1:20" ht="41.25" customHeight="1" x14ac:dyDescent="0.25">
      <c r="A43" s="20"/>
      <c r="B43" s="20"/>
      <c r="C43" s="93" t="s">
        <v>76</v>
      </c>
      <c r="D43" s="59" t="s">
        <v>75</v>
      </c>
      <c r="E43" s="77" t="s">
        <v>122</v>
      </c>
      <c r="F43" s="77" t="s">
        <v>45</v>
      </c>
      <c r="G43" s="80">
        <f>I44+J44+K44+L44</f>
        <v>7636379688</v>
      </c>
      <c r="H43" s="98" t="s">
        <v>44</v>
      </c>
      <c r="I43" s="26">
        <v>1541131616</v>
      </c>
      <c r="J43" s="24" t="s">
        <v>27</v>
      </c>
      <c r="K43" s="24" t="s">
        <v>27</v>
      </c>
      <c r="L43" s="24" t="s">
        <v>27</v>
      </c>
      <c r="M43" s="99">
        <f>IFERROR(I43/I44,"ND")</f>
        <v>0.79051569853284032</v>
      </c>
      <c r="N43" s="58">
        <f>IFERROR(((I43)/G43),"ND")</f>
        <v>0.20181443026225807</v>
      </c>
      <c r="O43" s="107" t="s">
        <v>130</v>
      </c>
      <c r="P43" s="107"/>
      <c r="Q43" s="108"/>
      <c r="R43" s="20"/>
      <c r="S43" s="20"/>
      <c r="T43" s="20"/>
    </row>
    <row r="44" spans="1:20" ht="41.25" customHeight="1" x14ac:dyDescent="0.25">
      <c r="A44" s="20"/>
      <c r="B44" s="20"/>
      <c r="C44" s="94"/>
      <c r="D44" s="95"/>
      <c r="E44" s="77"/>
      <c r="F44" s="77"/>
      <c r="G44" s="81"/>
      <c r="H44" s="78"/>
      <c r="I44" s="26">
        <v>1949526896</v>
      </c>
      <c r="J44" s="26">
        <v>1981951704</v>
      </c>
      <c r="K44" s="26">
        <v>1834887675</v>
      </c>
      <c r="L44" s="25">
        <v>1870013413</v>
      </c>
      <c r="M44" s="99"/>
      <c r="N44" s="58"/>
      <c r="O44" s="107"/>
      <c r="P44" s="107"/>
      <c r="Q44" s="108"/>
      <c r="R44" s="20"/>
      <c r="S44" s="20"/>
      <c r="T44" s="20"/>
    </row>
    <row r="45" spans="1:20" ht="41.25" customHeight="1" x14ac:dyDescent="0.25">
      <c r="A45" s="20"/>
      <c r="B45" s="20"/>
      <c r="C45" s="102" t="s">
        <v>74</v>
      </c>
      <c r="D45" s="106" t="s">
        <v>73</v>
      </c>
      <c r="E45" s="77" t="s">
        <v>122</v>
      </c>
      <c r="F45" s="77" t="s">
        <v>45</v>
      </c>
      <c r="G45" s="104">
        <v>2</v>
      </c>
      <c r="H45" s="98" t="s">
        <v>44</v>
      </c>
      <c r="I45" s="24" t="s">
        <v>27</v>
      </c>
      <c r="J45" s="24" t="s">
        <v>27</v>
      </c>
      <c r="K45" s="24" t="s">
        <v>27</v>
      </c>
      <c r="L45" s="24" t="s">
        <v>27</v>
      </c>
      <c r="M45" s="99" t="str">
        <f>IFERROR(I45/I46,"ND")</f>
        <v>ND</v>
      </c>
      <c r="N45" s="58" t="str">
        <f>IFERROR(((I45)/G45),"ND")</f>
        <v>ND</v>
      </c>
      <c r="O45" s="59" t="s">
        <v>131</v>
      </c>
      <c r="P45" s="59"/>
      <c r="Q45" s="60"/>
      <c r="R45" s="20"/>
      <c r="S45" s="20"/>
      <c r="T45" s="20"/>
    </row>
    <row r="46" spans="1:20" ht="41.25" customHeight="1" x14ac:dyDescent="0.25">
      <c r="A46" s="20"/>
      <c r="B46" s="20"/>
      <c r="C46" s="73"/>
      <c r="D46" s="74"/>
      <c r="E46" s="77"/>
      <c r="F46" s="77"/>
      <c r="G46" s="105"/>
      <c r="H46" s="78"/>
      <c r="I46" s="24" t="s">
        <v>27</v>
      </c>
      <c r="J46" s="24" t="s">
        <v>27</v>
      </c>
      <c r="K46" s="25">
        <v>1</v>
      </c>
      <c r="L46" s="25">
        <v>1</v>
      </c>
      <c r="M46" s="99"/>
      <c r="N46" s="58"/>
      <c r="O46" s="59"/>
      <c r="P46" s="59"/>
      <c r="Q46" s="60"/>
      <c r="R46" s="20"/>
      <c r="S46" s="20"/>
      <c r="T46" s="20"/>
    </row>
    <row r="47" spans="1:20" ht="41.25" customHeight="1" x14ac:dyDescent="0.25">
      <c r="A47" s="20"/>
      <c r="B47" s="20"/>
      <c r="C47" s="102" t="s">
        <v>72</v>
      </c>
      <c r="D47" s="106" t="s">
        <v>71</v>
      </c>
      <c r="E47" s="77" t="s">
        <v>122</v>
      </c>
      <c r="F47" s="77" t="s">
        <v>45</v>
      </c>
      <c r="G47" s="104">
        <v>23</v>
      </c>
      <c r="H47" s="98" t="s">
        <v>44</v>
      </c>
      <c r="I47" s="24" t="s">
        <v>27</v>
      </c>
      <c r="J47" s="24" t="s">
        <v>70</v>
      </c>
      <c r="K47" s="24" t="s">
        <v>27</v>
      </c>
      <c r="L47" s="24" t="s">
        <v>27</v>
      </c>
      <c r="M47" s="99" t="str">
        <f>IFERROR(I47/I48,"ND")</f>
        <v>ND</v>
      </c>
      <c r="N47" s="58" t="str">
        <f>IFERROR(((I47)/G47),"ND")</f>
        <v>ND</v>
      </c>
      <c r="O47" s="59" t="s">
        <v>132</v>
      </c>
      <c r="P47" s="59"/>
      <c r="Q47" s="60"/>
      <c r="R47" s="20"/>
      <c r="S47" s="20"/>
      <c r="T47" s="20"/>
    </row>
    <row r="48" spans="1:20" ht="41.25" customHeight="1" x14ac:dyDescent="0.25">
      <c r="A48" s="20"/>
      <c r="B48" s="20"/>
      <c r="C48" s="73"/>
      <c r="D48" s="74"/>
      <c r="E48" s="77"/>
      <c r="F48" s="77"/>
      <c r="G48" s="105"/>
      <c r="H48" s="78"/>
      <c r="I48" s="24" t="s">
        <v>27</v>
      </c>
      <c r="J48" s="24" t="s">
        <v>27</v>
      </c>
      <c r="K48" s="24" t="s">
        <v>27</v>
      </c>
      <c r="L48" s="25">
        <v>23</v>
      </c>
      <c r="M48" s="99"/>
      <c r="N48" s="58"/>
      <c r="O48" s="59"/>
      <c r="P48" s="59"/>
      <c r="Q48" s="60"/>
      <c r="R48" s="20"/>
      <c r="S48" s="20"/>
      <c r="T48" s="20"/>
    </row>
    <row r="49" spans="1:20" ht="55.5" customHeight="1" x14ac:dyDescent="0.25">
      <c r="A49" s="20"/>
      <c r="B49" s="20"/>
      <c r="C49" s="102" t="s">
        <v>69</v>
      </c>
      <c r="D49" s="106" t="s">
        <v>68</v>
      </c>
      <c r="E49" s="77" t="s">
        <v>122</v>
      </c>
      <c r="F49" s="77" t="s">
        <v>45</v>
      </c>
      <c r="G49" s="109">
        <f>I50+J50+K50+L50</f>
        <v>24</v>
      </c>
      <c r="H49" s="98" t="s">
        <v>44</v>
      </c>
      <c r="I49" s="25">
        <v>6</v>
      </c>
      <c r="J49" s="24" t="s">
        <v>27</v>
      </c>
      <c r="K49" s="24" t="s">
        <v>27</v>
      </c>
      <c r="L49" s="24" t="s">
        <v>27</v>
      </c>
      <c r="M49" s="99">
        <f>IFERROR(I49/I50,"ND")</f>
        <v>1</v>
      </c>
      <c r="N49" s="58">
        <f>IFERROR(((I49)/G49),"ND")</f>
        <v>0.25</v>
      </c>
      <c r="O49" s="59" t="s">
        <v>67</v>
      </c>
      <c r="P49" s="59"/>
      <c r="Q49" s="60"/>
      <c r="R49" s="20"/>
      <c r="S49" s="20"/>
      <c r="T49" s="20"/>
    </row>
    <row r="50" spans="1:20" ht="55.5" customHeight="1" x14ac:dyDescent="0.25">
      <c r="A50" s="20"/>
      <c r="B50" s="20"/>
      <c r="C50" s="73"/>
      <c r="D50" s="74"/>
      <c r="E50" s="77"/>
      <c r="F50" s="77"/>
      <c r="G50" s="110"/>
      <c r="H50" s="78"/>
      <c r="I50" s="25">
        <v>6</v>
      </c>
      <c r="J50" s="25">
        <v>6</v>
      </c>
      <c r="K50" s="25">
        <v>6</v>
      </c>
      <c r="L50" s="25">
        <v>6</v>
      </c>
      <c r="M50" s="99"/>
      <c r="N50" s="58"/>
      <c r="O50" s="59"/>
      <c r="P50" s="59"/>
      <c r="Q50" s="60"/>
      <c r="R50" s="20"/>
      <c r="S50" s="20"/>
      <c r="T50" s="20"/>
    </row>
    <row r="51" spans="1:20" ht="56.1" customHeight="1" x14ac:dyDescent="0.25">
      <c r="A51" s="20"/>
      <c r="B51" s="20"/>
      <c r="C51" s="93" t="s">
        <v>113</v>
      </c>
      <c r="D51" s="59" t="s">
        <v>116</v>
      </c>
      <c r="E51" s="77" t="s">
        <v>122</v>
      </c>
      <c r="F51" s="77" t="s">
        <v>45</v>
      </c>
      <c r="G51" s="109">
        <v>7</v>
      </c>
      <c r="H51" s="98" t="s">
        <v>44</v>
      </c>
      <c r="I51" s="25">
        <v>7</v>
      </c>
      <c r="J51" s="26" t="s">
        <v>27</v>
      </c>
      <c r="K51" s="26" t="s">
        <v>27</v>
      </c>
      <c r="L51" s="26" t="s">
        <v>27</v>
      </c>
      <c r="M51" s="99">
        <f>IFERROR(I51/I52,"ND")</f>
        <v>1</v>
      </c>
      <c r="N51" s="58">
        <v>0.25</v>
      </c>
      <c r="O51" s="59" t="s">
        <v>134</v>
      </c>
      <c r="P51" s="59"/>
      <c r="Q51" s="60"/>
      <c r="R51" s="20"/>
      <c r="S51" s="20"/>
      <c r="T51" s="20"/>
    </row>
    <row r="52" spans="1:20" ht="60" customHeight="1" x14ac:dyDescent="0.25">
      <c r="A52" s="20"/>
      <c r="B52" s="20"/>
      <c r="C52" s="94"/>
      <c r="D52" s="95"/>
      <c r="E52" s="77"/>
      <c r="F52" s="77"/>
      <c r="G52" s="110"/>
      <c r="H52" s="78"/>
      <c r="I52" s="25">
        <v>7</v>
      </c>
      <c r="J52" s="25">
        <v>7</v>
      </c>
      <c r="K52" s="25">
        <v>7</v>
      </c>
      <c r="L52" s="25">
        <v>7</v>
      </c>
      <c r="M52" s="99"/>
      <c r="N52" s="58"/>
      <c r="O52" s="59"/>
      <c r="P52" s="59"/>
      <c r="Q52" s="60"/>
      <c r="R52" s="20"/>
      <c r="S52" s="20"/>
      <c r="T52" s="20"/>
    </row>
    <row r="53" spans="1:20" ht="45.75" customHeight="1" x14ac:dyDescent="0.25">
      <c r="A53" s="20"/>
      <c r="B53" s="20"/>
      <c r="C53" s="102" t="s">
        <v>114</v>
      </c>
      <c r="D53" s="106" t="s">
        <v>115</v>
      </c>
      <c r="E53" s="77" t="s">
        <v>122</v>
      </c>
      <c r="F53" s="77" t="s">
        <v>45</v>
      </c>
      <c r="G53" s="109">
        <f>I54+J54+K54+L54</f>
        <v>365</v>
      </c>
      <c r="H53" s="98" t="s">
        <v>44</v>
      </c>
      <c r="I53" s="25">
        <v>90</v>
      </c>
      <c r="J53" s="26" t="s">
        <v>27</v>
      </c>
      <c r="K53" s="26" t="s">
        <v>27</v>
      </c>
      <c r="L53" s="26" t="s">
        <v>27</v>
      </c>
      <c r="M53" s="99">
        <f>IFERROR(I53/I54,"ND")</f>
        <v>1</v>
      </c>
      <c r="N53" s="58">
        <f>IFERROR(((I53)/G53),"ND")</f>
        <v>0.24657534246575341</v>
      </c>
      <c r="O53" s="59" t="s">
        <v>133</v>
      </c>
      <c r="P53" s="59"/>
      <c r="Q53" s="60"/>
      <c r="R53" s="20"/>
      <c r="S53" s="20"/>
      <c r="T53" s="20"/>
    </row>
    <row r="54" spans="1:20" ht="41.25" customHeight="1" x14ac:dyDescent="0.25">
      <c r="A54" s="20"/>
      <c r="B54" s="20"/>
      <c r="C54" s="73"/>
      <c r="D54" s="74"/>
      <c r="E54" s="77"/>
      <c r="F54" s="77"/>
      <c r="G54" s="110"/>
      <c r="H54" s="78"/>
      <c r="I54" s="25">
        <v>90</v>
      </c>
      <c r="J54" s="25">
        <v>91</v>
      </c>
      <c r="K54" s="25">
        <v>92</v>
      </c>
      <c r="L54" s="25">
        <v>92</v>
      </c>
      <c r="M54" s="99"/>
      <c r="N54" s="58"/>
      <c r="O54" s="59"/>
      <c r="P54" s="59"/>
      <c r="Q54" s="60"/>
      <c r="R54" s="20"/>
      <c r="S54" s="20"/>
      <c r="T54" s="20"/>
    </row>
    <row r="55" spans="1:20" ht="73.5" customHeight="1" x14ac:dyDescent="0.25">
      <c r="A55" s="20"/>
      <c r="B55" s="20"/>
      <c r="C55" s="93" t="s">
        <v>66</v>
      </c>
      <c r="D55" s="59" t="s">
        <v>65</v>
      </c>
      <c r="E55" s="77" t="s">
        <v>122</v>
      </c>
      <c r="F55" s="77" t="s">
        <v>45</v>
      </c>
      <c r="G55" s="104">
        <f>I56+J56+K56+L56</f>
        <v>11932</v>
      </c>
      <c r="H55" s="98" t="s">
        <v>44</v>
      </c>
      <c r="I55" s="25">
        <v>1496</v>
      </c>
      <c r="J55" s="24" t="s">
        <v>27</v>
      </c>
      <c r="K55" s="24" t="s">
        <v>27</v>
      </c>
      <c r="L55" s="24" t="s">
        <v>27</v>
      </c>
      <c r="M55" s="99">
        <f>IFERROR(I55/I56,"ND")</f>
        <v>1.0685714285714285</v>
      </c>
      <c r="N55" s="58">
        <f>IFERROR(((I55)/G55),"ND")</f>
        <v>0.12537713711029166</v>
      </c>
      <c r="O55" s="111" t="s">
        <v>135</v>
      </c>
      <c r="P55" s="111"/>
      <c r="Q55" s="112"/>
      <c r="R55" s="20"/>
      <c r="S55" s="20"/>
      <c r="T55" s="20"/>
    </row>
    <row r="56" spans="1:20" ht="42.75" customHeight="1" x14ac:dyDescent="0.25">
      <c r="A56" s="20"/>
      <c r="B56" s="20"/>
      <c r="C56" s="94"/>
      <c r="D56" s="95"/>
      <c r="E56" s="77"/>
      <c r="F56" s="77"/>
      <c r="G56" s="105"/>
      <c r="H56" s="78"/>
      <c r="I56" s="25">
        <v>1400</v>
      </c>
      <c r="J56" s="25">
        <v>4700</v>
      </c>
      <c r="K56" s="25">
        <v>3700</v>
      </c>
      <c r="L56" s="25">
        <v>2132</v>
      </c>
      <c r="M56" s="99"/>
      <c r="N56" s="58"/>
      <c r="O56" s="111"/>
      <c r="P56" s="111"/>
      <c r="Q56" s="112"/>
      <c r="R56" s="20"/>
      <c r="S56" s="20"/>
      <c r="T56" s="20"/>
    </row>
    <row r="57" spans="1:20" ht="50.25" customHeight="1" x14ac:dyDescent="0.25">
      <c r="A57" s="20"/>
      <c r="B57" s="20"/>
      <c r="C57" s="102" t="s">
        <v>64</v>
      </c>
      <c r="D57" s="106" t="s">
        <v>63</v>
      </c>
      <c r="E57" s="77" t="s">
        <v>122</v>
      </c>
      <c r="F57" s="77" t="s">
        <v>45</v>
      </c>
      <c r="G57" s="104">
        <f>I58+J58+K58+L58</f>
        <v>119</v>
      </c>
      <c r="H57" s="98" t="s">
        <v>44</v>
      </c>
      <c r="I57" s="25">
        <v>26</v>
      </c>
      <c r="J57" s="24" t="s">
        <v>27</v>
      </c>
      <c r="K57" s="24" t="s">
        <v>27</v>
      </c>
      <c r="L57" s="24" t="s">
        <v>27</v>
      </c>
      <c r="M57" s="99">
        <f>IFERROR(I57/I58,"ND")</f>
        <v>1.04</v>
      </c>
      <c r="N57" s="58">
        <f>IFERROR(((I57)/G57),"ND")</f>
        <v>0.21848739495798319</v>
      </c>
      <c r="O57" s="59" t="s">
        <v>136</v>
      </c>
      <c r="P57" s="59"/>
      <c r="Q57" s="60"/>
      <c r="R57" s="20"/>
      <c r="S57" s="20"/>
      <c r="T57" s="20"/>
    </row>
    <row r="58" spans="1:20" ht="48" customHeight="1" x14ac:dyDescent="0.25">
      <c r="A58" s="20"/>
      <c r="B58" s="20"/>
      <c r="C58" s="73"/>
      <c r="D58" s="74"/>
      <c r="E58" s="77"/>
      <c r="F58" s="77"/>
      <c r="G58" s="105"/>
      <c r="H58" s="78"/>
      <c r="I58" s="25">
        <v>25</v>
      </c>
      <c r="J58" s="25">
        <v>35</v>
      </c>
      <c r="K58" s="25">
        <v>36</v>
      </c>
      <c r="L58" s="25">
        <v>23</v>
      </c>
      <c r="M58" s="99"/>
      <c r="N58" s="58"/>
      <c r="O58" s="59"/>
      <c r="P58" s="59"/>
      <c r="Q58" s="60"/>
      <c r="R58" s="20"/>
      <c r="S58" s="20"/>
      <c r="T58" s="20"/>
    </row>
    <row r="59" spans="1:20" ht="99" customHeight="1" x14ac:dyDescent="0.25">
      <c r="A59" s="20"/>
      <c r="B59" s="20"/>
      <c r="C59" s="93" t="s">
        <v>148</v>
      </c>
      <c r="D59" s="59" t="s">
        <v>151</v>
      </c>
      <c r="E59" s="77" t="s">
        <v>122</v>
      </c>
      <c r="F59" s="77" t="s">
        <v>45</v>
      </c>
      <c r="G59" s="104">
        <f>I60+J60+K60+L60</f>
        <v>114646</v>
      </c>
      <c r="H59" s="98" t="s">
        <v>44</v>
      </c>
      <c r="I59" s="25">
        <v>14384</v>
      </c>
      <c r="J59" s="24" t="s">
        <v>27</v>
      </c>
      <c r="K59" s="24" t="s">
        <v>27</v>
      </c>
      <c r="L59" s="24" t="s">
        <v>27</v>
      </c>
      <c r="M59" s="99">
        <f>IFERROR(I59/I60,"ND")</f>
        <v>0.62661729470703553</v>
      </c>
      <c r="N59" s="58">
        <f>IFERROR(((I59)/G59),"ND")</f>
        <v>0.12546447324808541</v>
      </c>
      <c r="O59" s="59" t="s">
        <v>137</v>
      </c>
      <c r="P59" s="59"/>
      <c r="Q59" s="60"/>
      <c r="R59" s="20"/>
      <c r="S59" s="20"/>
      <c r="T59" s="20"/>
    </row>
    <row r="60" spans="1:20" ht="129.75" customHeight="1" x14ac:dyDescent="0.25">
      <c r="A60" s="20"/>
      <c r="B60" s="20"/>
      <c r="C60" s="94"/>
      <c r="D60" s="95"/>
      <c r="E60" s="77"/>
      <c r="F60" s="77"/>
      <c r="G60" s="105"/>
      <c r="H60" s="78"/>
      <c r="I60" s="25">
        <v>22955</v>
      </c>
      <c r="J60" s="25">
        <v>28670</v>
      </c>
      <c r="K60" s="25">
        <v>28655</v>
      </c>
      <c r="L60" s="25">
        <v>34366</v>
      </c>
      <c r="M60" s="99"/>
      <c r="N60" s="58"/>
      <c r="O60" s="59"/>
      <c r="P60" s="59"/>
      <c r="Q60" s="60"/>
      <c r="R60" s="20"/>
      <c r="S60" s="20"/>
      <c r="T60" s="20"/>
    </row>
    <row r="61" spans="1:20" ht="81.75" customHeight="1" x14ac:dyDescent="0.25">
      <c r="A61" s="20"/>
      <c r="B61" s="20"/>
      <c r="C61" s="102" t="s">
        <v>149</v>
      </c>
      <c r="D61" s="106" t="s">
        <v>62</v>
      </c>
      <c r="E61" s="77" t="s">
        <v>122</v>
      </c>
      <c r="F61" s="77" t="s">
        <v>45</v>
      </c>
      <c r="G61" s="104">
        <f>I62+J62+K62+L62</f>
        <v>114279</v>
      </c>
      <c r="H61" s="98" t="s">
        <v>44</v>
      </c>
      <c r="I61" s="25">
        <v>14281</v>
      </c>
      <c r="J61" s="24" t="s">
        <v>27</v>
      </c>
      <c r="K61" s="24" t="s">
        <v>27</v>
      </c>
      <c r="L61" s="24" t="s">
        <v>27</v>
      </c>
      <c r="M61" s="99">
        <f>IFERROR(I61/I62,"ND")</f>
        <v>0.62485232990592865</v>
      </c>
      <c r="N61" s="58">
        <f>IFERROR(((I61)/G61),"ND")</f>
        <v>0.12496609175789078</v>
      </c>
      <c r="O61" s="59" t="s">
        <v>138</v>
      </c>
      <c r="P61" s="59"/>
      <c r="Q61" s="60"/>
      <c r="R61" s="20"/>
      <c r="S61" s="20"/>
      <c r="T61" s="20"/>
    </row>
    <row r="62" spans="1:20" ht="83.1" customHeight="1" x14ac:dyDescent="0.25">
      <c r="A62" s="20"/>
      <c r="B62" s="20"/>
      <c r="C62" s="73"/>
      <c r="D62" s="74"/>
      <c r="E62" s="77"/>
      <c r="F62" s="77"/>
      <c r="G62" s="105"/>
      <c r="H62" s="78"/>
      <c r="I62" s="25">
        <v>22855</v>
      </c>
      <c r="J62" s="25">
        <v>28570</v>
      </c>
      <c r="K62" s="25">
        <v>28570</v>
      </c>
      <c r="L62" s="25">
        <v>34284</v>
      </c>
      <c r="M62" s="99"/>
      <c r="N62" s="58"/>
      <c r="O62" s="59"/>
      <c r="P62" s="59"/>
      <c r="Q62" s="60"/>
      <c r="R62" s="20"/>
      <c r="S62" s="20"/>
      <c r="T62" s="20"/>
    </row>
    <row r="63" spans="1:20" ht="89.25" customHeight="1" x14ac:dyDescent="0.25">
      <c r="A63" s="20"/>
      <c r="B63" s="20"/>
      <c r="C63" s="102" t="s">
        <v>150</v>
      </c>
      <c r="D63" s="106" t="s">
        <v>117</v>
      </c>
      <c r="E63" s="77" t="s">
        <v>122</v>
      </c>
      <c r="F63" s="77" t="s">
        <v>45</v>
      </c>
      <c r="G63" s="104">
        <f>I64+J64+K64+L64</f>
        <v>367</v>
      </c>
      <c r="H63" s="98" t="s">
        <v>44</v>
      </c>
      <c r="I63" s="25">
        <v>103</v>
      </c>
      <c r="J63" s="24" t="s">
        <v>27</v>
      </c>
      <c r="K63" s="24" t="s">
        <v>27</v>
      </c>
      <c r="L63" s="24" t="s">
        <v>27</v>
      </c>
      <c r="M63" s="99">
        <f>IFERROR(I63/I64,"ND")</f>
        <v>1.03</v>
      </c>
      <c r="N63" s="58">
        <f>IFERROR(((I63)/G63),"ND")</f>
        <v>0.28065395095367845</v>
      </c>
      <c r="O63" s="59" t="s">
        <v>139</v>
      </c>
      <c r="P63" s="59"/>
      <c r="Q63" s="60"/>
      <c r="R63" s="20"/>
      <c r="S63" s="20"/>
      <c r="T63" s="20"/>
    </row>
    <row r="64" spans="1:20" ht="97.5" customHeight="1" x14ac:dyDescent="0.25">
      <c r="A64" s="20"/>
      <c r="B64" s="20"/>
      <c r="C64" s="73"/>
      <c r="D64" s="74"/>
      <c r="E64" s="77"/>
      <c r="F64" s="77"/>
      <c r="G64" s="105"/>
      <c r="H64" s="78"/>
      <c r="I64" s="25">
        <v>100</v>
      </c>
      <c r="J64" s="25">
        <v>100</v>
      </c>
      <c r="K64" s="25">
        <v>85</v>
      </c>
      <c r="L64" s="25">
        <v>82</v>
      </c>
      <c r="M64" s="99"/>
      <c r="N64" s="58"/>
      <c r="O64" s="59"/>
      <c r="P64" s="59"/>
      <c r="Q64" s="60"/>
      <c r="R64" s="20"/>
      <c r="S64" s="20"/>
      <c r="T64" s="20"/>
    </row>
    <row r="65" spans="1:20" ht="41.25" customHeight="1" x14ac:dyDescent="0.25">
      <c r="A65" s="20"/>
      <c r="B65" s="20"/>
      <c r="C65" s="93" t="s">
        <v>61</v>
      </c>
      <c r="D65" s="59" t="s">
        <v>60</v>
      </c>
      <c r="E65" s="77" t="s">
        <v>122</v>
      </c>
      <c r="F65" s="77" t="s">
        <v>45</v>
      </c>
      <c r="G65" s="104">
        <f>I66+J66+K66+L66</f>
        <v>5427</v>
      </c>
      <c r="H65" s="98" t="s">
        <v>44</v>
      </c>
      <c r="I65" s="25">
        <v>841</v>
      </c>
      <c r="J65" s="24" t="s">
        <v>27</v>
      </c>
      <c r="K65" s="24" t="s">
        <v>27</v>
      </c>
      <c r="L65" s="24" t="s">
        <v>27</v>
      </c>
      <c r="M65" s="83">
        <f>IFERROR(I65/I66,"ND")</f>
        <v>0.83432539682539686</v>
      </c>
      <c r="N65" s="85">
        <f>IFERROR(((I65)/G65),"ND")</f>
        <v>0.15496591118481665</v>
      </c>
      <c r="O65" s="59" t="s">
        <v>141</v>
      </c>
      <c r="P65" s="59"/>
      <c r="Q65" s="60"/>
      <c r="R65" s="20"/>
      <c r="S65" s="20"/>
      <c r="T65" s="20"/>
    </row>
    <row r="66" spans="1:20" ht="41.25" customHeight="1" x14ac:dyDescent="0.25">
      <c r="A66" s="20"/>
      <c r="B66" s="20"/>
      <c r="C66" s="94"/>
      <c r="D66" s="95"/>
      <c r="E66" s="77"/>
      <c r="F66" s="77"/>
      <c r="G66" s="105"/>
      <c r="H66" s="78"/>
      <c r="I66" s="25">
        <v>1008</v>
      </c>
      <c r="J66" s="25">
        <v>1406</v>
      </c>
      <c r="K66" s="25">
        <v>1406</v>
      </c>
      <c r="L66" s="25">
        <v>1607</v>
      </c>
      <c r="M66" s="84"/>
      <c r="N66" s="86"/>
      <c r="O66" s="59"/>
      <c r="P66" s="59"/>
      <c r="Q66" s="60"/>
      <c r="R66" s="20"/>
      <c r="S66" s="20"/>
      <c r="T66" s="20"/>
    </row>
    <row r="67" spans="1:20" ht="41.25" customHeight="1" x14ac:dyDescent="0.25">
      <c r="A67" s="20"/>
      <c r="B67" s="20"/>
      <c r="C67" s="102" t="s">
        <v>59</v>
      </c>
      <c r="D67" s="106" t="s">
        <v>58</v>
      </c>
      <c r="E67" s="77" t="s">
        <v>122</v>
      </c>
      <c r="F67" s="77" t="s">
        <v>45</v>
      </c>
      <c r="G67" s="104">
        <f>I68+J68+K68+L68</f>
        <v>5400</v>
      </c>
      <c r="H67" s="98" t="s">
        <v>44</v>
      </c>
      <c r="I67" s="25">
        <v>833</v>
      </c>
      <c r="J67" s="24" t="s">
        <v>27</v>
      </c>
      <c r="K67" s="24" t="s">
        <v>27</v>
      </c>
      <c r="L67" s="24" t="s">
        <v>27</v>
      </c>
      <c r="M67" s="99">
        <f>IFERROR(I67/I68,"ND")</f>
        <v>0.83299999999999996</v>
      </c>
      <c r="N67" s="58">
        <f>IFERROR(((I67)/G67),"ND")</f>
        <v>0.15425925925925926</v>
      </c>
      <c r="O67" s="59" t="s">
        <v>142</v>
      </c>
      <c r="P67" s="59"/>
      <c r="Q67" s="60"/>
      <c r="R67" s="20"/>
      <c r="S67" s="20"/>
      <c r="T67" s="20"/>
    </row>
    <row r="68" spans="1:20" ht="48" customHeight="1" x14ac:dyDescent="0.25">
      <c r="A68" s="20"/>
      <c r="B68" s="20"/>
      <c r="C68" s="73"/>
      <c r="D68" s="74"/>
      <c r="E68" s="77"/>
      <c r="F68" s="77"/>
      <c r="G68" s="105"/>
      <c r="H68" s="78"/>
      <c r="I68" s="25">
        <v>1000</v>
      </c>
      <c r="J68" s="25">
        <v>1400</v>
      </c>
      <c r="K68" s="25">
        <v>1400</v>
      </c>
      <c r="L68" s="25">
        <v>1600</v>
      </c>
      <c r="M68" s="99"/>
      <c r="N68" s="58"/>
      <c r="O68" s="59"/>
      <c r="P68" s="59"/>
      <c r="Q68" s="60"/>
      <c r="R68" s="20"/>
      <c r="S68" s="20"/>
      <c r="T68" s="20"/>
    </row>
    <row r="69" spans="1:20" ht="41.25" customHeight="1" x14ac:dyDescent="0.25">
      <c r="A69" s="20"/>
      <c r="B69" s="20"/>
      <c r="C69" s="102" t="s">
        <v>57</v>
      </c>
      <c r="D69" s="106" t="s">
        <v>56</v>
      </c>
      <c r="E69" s="77" t="s">
        <v>122</v>
      </c>
      <c r="F69" s="77" t="s">
        <v>45</v>
      </c>
      <c r="G69" s="104">
        <f>I70+J70+K70+L70</f>
        <v>27</v>
      </c>
      <c r="H69" s="98" t="s">
        <v>44</v>
      </c>
      <c r="I69" s="25">
        <v>8</v>
      </c>
      <c r="J69" s="24" t="s">
        <v>27</v>
      </c>
      <c r="K69" s="24" t="s">
        <v>27</v>
      </c>
      <c r="L69" s="24" t="s">
        <v>27</v>
      </c>
      <c r="M69" s="99">
        <f>IFERROR(I69/I70,"ND")</f>
        <v>1</v>
      </c>
      <c r="N69" s="58">
        <f>IFERROR(((I69)/G69),"ND")</f>
        <v>0.29629629629629628</v>
      </c>
      <c r="O69" s="59" t="s">
        <v>140</v>
      </c>
      <c r="P69" s="59"/>
      <c r="Q69" s="60"/>
      <c r="R69" s="20"/>
      <c r="S69" s="20"/>
      <c r="T69" s="20"/>
    </row>
    <row r="70" spans="1:20" ht="41.25" customHeight="1" x14ac:dyDescent="0.25">
      <c r="A70" s="20"/>
      <c r="B70" s="20"/>
      <c r="C70" s="73"/>
      <c r="D70" s="74"/>
      <c r="E70" s="77"/>
      <c r="F70" s="77"/>
      <c r="G70" s="105"/>
      <c r="H70" s="78"/>
      <c r="I70" s="25">
        <v>8</v>
      </c>
      <c r="J70" s="25">
        <v>6</v>
      </c>
      <c r="K70" s="25">
        <v>6</v>
      </c>
      <c r="L70" s="25">
        <v>7</v>
      </c>
      <c r="M70" s="99"/>
      <c r="N70" s="58"/>
      <c r="O70" s="59"/>
      <c r="P70" s="59"/>
      <c r="Q70" s="60"/>
      <c r="R70" s="20"/>
      <c r="S70" s="20"/>
      <c r="T70" s="20"/>
    </row>
    <row r="71" spans="1:20" ht="77.25" customHeight="1" x14ac:dyDescent="0.25">
      <c r="A71" s="20"/>
      <c r="B71" s="20"/>
      <c r="C71" s="102" t="s">
        <v>55</v>
      </c>
      <c r="D71" s="106" t="s">
        <v>54</v>
      </c>
      <c r="E71" s="77" t="s">
        <v>123</v>
      </c>
      <c r="F71" s="77" t="s">
        <v>45</v>
      </c>
      <c r="G71" s="104">
        <v>480</v>
      </c>
      <c r="H71" s="98" t="s">
        <v>25</v>
      </c>
      <c r="I71" s="25">
        <v>19</v>
      </c>
      <c r="J71" s="24" t="s">
        <v>27</v>
      </c>
      <c r="K71" s="24" t="s">
        <v>27</v>
      </c>
      <c r="L71" s="24" t="s">
        <v>27</v>
      </c>
      <c r="M71" s="83">
        <f>IFERROR(I71/I72,"ND")</f>
        <v>0.15833333333333333</v>
      </c>
      <c r="N71" s="85">
        <f>IFERROR(((I71)/G71),"ND")</f>
        <v>3.9583333333333331E-2</v>
      </c>
      <c r="O71" s="59" t="s">
        <v>143</v>
      </c>
      <c r="P71" s="59"/>
      <c r="Q71" s="60"/>
      <c r="R71" s="20"/>
      <c r="S71" s="20"/>
      <c r="T71" s="20"/>
    </row>
    <row r="72" spans="1:20" ht="45" customHeight="1" x14ac:dyDescent="0.25">
      <c r="A72" s="20"/>
      <c r="B72" s="20"/>
      <c r="C72" s="73"/>
      <c r="D72" s="74"/>
      <c r="E72" s="77"/>
      <c r="F72" s="77"/>
      <c r="G72" s="105"/>
      <c r="H72" s="78"/>
      <c r="I72" s="25">
        <v>120</v>
      </c>
      <c r="J72" s="25">
        <v>120</v>
      </c>
      <c r="K72" s="25">
        <v>120</v>
      </c>
      <c r="L72" s="25">
        <v>120</v>
      </c>
      <c r="M72" s="84"/>
      <c r="N72" s="86"/>
      <c r="O72" s="59"/>
      <c r="P72" s="59"/>
      <c r="Q72" s="60"/>
      <c r="R72" s="20"/>
      <c r="S72" s="20"/>
      <c r="T72" s="20"/>
    </row>
    <row r="73" spans="1:20" ht="51.75" customHeight="1" x14ac:dyDescent="0.25">
      <c r="A73" s="20"/>
      <c r="B73" s="20"/>
      <c r="C73" s="93" t="s">
        <v>53</v>
      </c>
      <c r="D73" s="59" t="s">
        <v>52</v>
      </c>
      <c r="E73" s="77" t="s">
        <v>122</v>
      </c>
      <c r="F73" s="77" t="s">
        <v>45</v>
      </c>
      <c r="G73" s="80">
        <f>I74+J74+K74+L74</f>
        <v>7636379688</v>
      </c>
      <c r="H73" s="98" t="s">
        <v>44</v>
      </c>
      <c r="I73" s="26">
        <v>2678519759.73</v>
      </c>
      <c r="J73" s="26" t="s">
        <v>27</v>
      </c>
      <c r="K73" s="26" t="s">
        <v>27</v>
      </c>
      <c r="L73" s="26" t="s">
        <v>27</v>
      </c>
      <c r="M73" s="99">
        <f>IFERROR(I73/I74,"ND")</f>
        <v>0.97432722964372687</v>
      </c>
      <c r="N73" s="58">
        <f>IFERROR(((I73)/G73),"ND")</f>
        <v>0.35075780267174167</v>
      </c>
      <c r="O73" s="59" t="s">
        <v>144</v>
      </c>
      <c r="P73" s="59"/>
      <c r="Q73" s="60"/>
      <c r="R73" s="20"/>
      <c r="S73" s="20"/>
      <c r="T73" s="20"/>
    </row>
    <row r="74" spans="1:20" ht="82.5" customHeight="1" x14ac:dyDescent="0.25">
      <c r="A74" s="20"/>
      <c r="B74" s="20"/>
      <c r="C74" s="94"/>
      <c r="D74" s="95"/>
      <c r="E74" s="77"/>
      <c r="F74" s="77"/>
      <c r="G74" s="81"/>
      <c r="H74" s="78"/>
      <c r="I74" s="26">
        <v>2749096687.6799998</v>
      </c>
      <c r="J74" s="26">
        <v>1680003531.3599999</v>
      </c>
      <c r="K74" s="26">
        <v>1680003531.3599999</v>
      </c>
      <c r="L74" s="26">
        <v>1527275937.6000001</v>
      </c>
      <c r="M74" s="99"/>
      <c r="N74" s="58"/>
      <c r="O74" s="59"/>
      <c r="P74" s="59"/>
      <c r="Q74" s="60"/>
      <c r="R74" s="20"/>
      <c r="S74" s="20"/>
      <c r="T74" s="20"/>
    </row>
    <row r="75" spans="1:20" ht="41.25" customHeight="1" x14ac:dyDescent="0.25">
      <c r="A75" s="20"/>
      <c r="B75" s="20"/>
      <c r="C75" s="102" t="s">
        <v>51</v>
      </c>
      <c r="D75" s="106" t="s">
        <v>50</v>
      </c>
      <c r="E75" s="77" t="s">
        <v>122</v>
      </c>
      <c r="F75" s="77" t="s">
        <v>45</v>
      </c>
      <c r="G75" s="80">
        <f>I76+J76+K76+L76</f>
        <v>1062870947</v>
      </c>
      <c r="H75" s="98" t="s">
        <v>44</v>
      </c>
      <c r="I75" s="26">
        <v>763501021</v>
      </c>
      <c r="J75" s="26" t="s">
        <v>27</v>
      </c>
      <c r="K75" s="26" t="s">
        <v>27</v>
      </c>
      <c r="L75" s="26" t="s">
        <v>27</v>
      </c>
      <c r="M75" s="99">
        <f>IFERROR(I75/I76,"ND")</f>
        <v>1.0532388488717059</v>
      </c>
      <c r="N75" s="58">
        <f>IFERROR(((I75)/G75),"ND")</f>
        <v>0.71833840519868875</v>
      </c>
      <c r="O75" s="59" t="s">
        <v>145</v>
      </c>
      <c r="P75" s="59"/>
      <c r="Q75" s="60"/>
      <c r="R75" s="20"/>
      <c r="S75" s="20"/>
      <c r="T75" s="20"/>
    </row>
    <row r="76" spans="1:20" ht="41.25" customHeight="1" x14ac:dyDescent="0.25">
      <c r="A76" s="20"/>
      <c r="B76" s="20"/>
      <c r="C76" s="73"/>
      <c r="D76" s="74"/>
      <c r="E76" s="77"/>
      <c r="F76" s="77"/>
      <c r="G76" s="81"/>
      <c r="H76" s="78"/>
      <c r="I76" s="26">
        <v>724907766</v>
      </c>
      <c r="J76" s="26">
        <v>110264107</v>
      </c>
      <c r="K76" s="26">
        <v>104306394</v>
      </c>
      <c r="L76" s="26">
        <v>123392680</v>
      </c>
      <c r="M76" s="99"/>
      <c r="N76" s="58"/>
      <c r="O76" s="59"/>
      <c r="P76" s="59"/>
      <c r="Q76" s="60"/>
      <c r="R76" s="20"/>
      <c r="S76" s="20"/>
      <c r="T76" s="20"/>
    </row>
    <row r="77" spans="1:20" ht="73.5" customHeight="1" x14ac:dyDescent="0.25">
      <c r="A77" s="20"/>
      <c r="B77" s="20"/>
      <c r="C77" s="102" t="s">
        <v>49</v>
      </c>
      <c r="D77" s="106" t="s">
        <v>48</v>
      </c>
      <c r="E77" s="77" t="s">
        <v>122</v>
      </c>
      <c r="F77" s="77" t="s">
        <v>45</v>
      </c>
      <c r="G77" s="104">
        <f>I78+J78+K78+L78</f>
        <v>20590</v>
      </c>
      <c r="H77" s="98" t="s">
        <v>44</v>
      </c>
      <c r="I77" s="25">
        <v>12561</v>
      </c>
      <c r="J77" s="24" t="s">
        <v>27</v>
      </c>
      <c r="K77" s="24" t="s">
        <v>27</v>
      </c>
      <c r="L77" s="24" t="s">
        <v>27</v>
      </c>
      <c r="M77" s="99">
        <f>IFERROR(I77/I78,"ND")</f>
        <v>1.2083694083694083</v>
      </c>
      <c r="N77" s="58">
        <f>IFERROR(((I77)/G77),"ND")</f>
        <v>0.61005342399222928</v>
      </c>
      <c r="O77" s="59" t="s">
        <v>146</v>
      </c>
      <c r="P77" s="59"/>
      <c r="Q77" s="60"/>
      <c r="R77" s="20"/>
      <c r="S77" s="20"/>
      <c r="T77" s="20"/>
    </row>
    <row r="78" spans="1:20" ht="67.5" customHeight="1" x14ac:dyDescent="0.25">
      <c r="A78" s="20"/>
      <c r="B78" s="20"/>
      <c r="C78" s="73"/>
      <c r="D78" s="74"/>
      <c r="E78" s="77"/>
      <c r="F78" s="77"/>
      <c r="G78" s="105"/>
      <c r="H78" s="78"/>
      <c r="I78" s="25">
        <v>10395</v>
      </c>
      <c r="J78" s="25">
        <v>4218</v>
      </c>
      <c r="K78" s="25">
        <v>3902</v>
      </c>
      <c r="L78" s="25">
        <v>2075</v>
      </c>
      <c r="M78" s="99"/>
      <c r="N78" s="58"/>
      <c r="O78" s="59"/>
      <c r="P78" s="59"/>
      <c r="Q78" s="60"/>
      <c r="R78" s="20"/>
      <c r="S78" s="20"/>
      <c r="T78" s="20"/>
    </row>
    <row r="79" spans="1:20" ht="80.25" customHeight="1" x14ac:dyDescent="0.25">
      <c r="A79" s="20"/>
      <c r="B79" s="20"/>
      <c r="C79" s="102" t="s">
        <v>47</v>
      </c>
      <c r="D79" s="106" t="s">
        <v>46</v>
      </c>
      <c r="E79" s="77" t="s">
        <v>122</v>
      </c>
      <c r="F79" s="77" t="s">
        <v>45</v>
      </c>
      <c r="G79" s="104">
        <f>I80+J80+K80+L80</f>
        <v>8</v>
      </c>
      <c r="H79" s="98" t="s">
        <v>44</v>
      </c>
      <c r="I79" s="25">
        <v>3</v>
      </c>
      <c r="J79" s="24" t="s">
        <v>27</v>
      </c>
      <c r="K79" s="24" t="s">
        <v>27</v>
      </c>
      <c r="L79" s="24" t="s">
        <v>27</v>
      </c>
      <c r="M79" s="99">
        <f>IFERROR(I79/I80,"ND")</f>
        <v>1</v>
      </c>
      <c r="N79" s="58">
        <f>IFERROR(((I79)/G79),"ND")</f>
        <v>0.375</v>
      </c>
      <c r="O79" s="59" t="s">
        <v>147</v>
      </c>
      <c r="P79" s="59"/>
      <c r="Q79" s="60"/>
      <c r="R79" s="20"/>
      <c r="S79" s="20"/>
      <c r="T79" s="20"/>
    </row>
    <row r="80" spans="1:20" ht="82.5" customHeight="1" thickBot="1" x14ac:dyDescent="0.3">
      <c r="A80" s="20"/>
      <c r="B80" s="20"/>
      <c r="C80" s="121"/>
      <c r="D80" s="122"/>
      <c r="E80" s="123"/>
      <c r="F80" s="123"/>
      <c r="G80" s="124"/>
      <c r="H80" s="125"/>
      <c r="I80" s="23">
        <v>3</v>
      </c>
      <c r="J80" s="23">
        <v>1</v>
      </c>
      <c r="K80" s="23">
        <v>2</v>
      </c>
      <c r="L80" s="23">
        <v>2</v>
      </c>
      <c r="M80" s="83"/>
      <c r="N80" s="85"/>
      <c r="O80" s="119"/>
      <c r="P80" s="119"/>
      <c r="Q80" s="120"/>
      <c r="R80" s="20"/>
      <c r="S80" s="20"/>
      <c r="T80" s="20"/>
    </row>
    <row r="81" spans="1:19" ht="15.75" customHeight="1" x14ac:dyDescent="0.25">
      <c r="A81" s="20"/>
      <c r="B81" s="20"/>
      <c r="C81" s="20"/>
      <c r="D81" s="20"/>
      <c r="E81" s="20"/>
      <c r="F81" s="20"/>
      <c r="G81" s="20"/>
      <c r="H81" s="20"/>
      <c r="I81" s="21"/>
      <c r="J81" s="20"/>
      <c r="K81" s="20"/>
      <c r="L81" s="20"/>
      <c r="M81" s="22"/>
      <c r="N81" s="22"/>
      <c r="O81" s="20"/>
      <c r="P81" s="20"/>
      <c r="Q81" s="20"/>
      <c r="R81" s="20"/>
      <c r="S81" s="20"/>
    </row>
    <row r="82" spans="1:19" x14ac:dyDescent="0.25">
      <c r="A82" s="20"/>
      <c r="B82" s="20"/>
      <c r="C82" s="20"/>
      <c r="D82" s="20"/>
      <c r="E82" s="20"/>
      <c r="F82" s="20"/>
      <c r="G82" s="20"/>
      <c r="H82" s="20"/>
      <c r="I82" s="21"/>
      <c r="J82" s="20"/>
      <c r="K82" s="20"/>
      <c r="L82" s="20"/>
      <c r="M82" s="20"/>
      <c r="N82" s="20"/>
      <c r="O82" s="20"/>
      <c r="P82" s="20"/>
      <c r="Q82" s="20"/>
      <c r="R82" s="20"/>
      <c r="S82" s="20"/>
    </row>
    <row r="83" spans="1:19" ht="15.75" customHeight="1" x14ac:dyDescent="0.25">
      <c r="A83" s="20"/>
      <c r="B83" s="20"/>
      <c r="C83" s="20"/>
      <c r="D83" s="20"/>
      <c r="E83" s="20"/>
      <c r="F83" s="20"/>
      <c r="G83" s="20"/>
      <c r="H83" s="20"/>
      <c r="I83" s="21"/>
      <c r="J83" s="20"/>
      <c r="K83" s="20"/>
      <c r="L83" s="20"/>
      <c r="M83" s="20"/>
      <c r="N83" s="20"/>
      <c r="O83" s="20"/>
      <c r="P83" s="20"/>
      <c r="Q83" s="20"/>
      <c r="R83" s="20"/>
      <c r="S83" s="20"/>
    </row>
    <row r="84" spans="1:19" ht="16.5" thickBot="1" x14ac:dyDescent="0.3">
      <c r="I84" s="7"/>
    </row>
    <row r="85" spans="1:19" ht="15.6" customHeight="1" x14ac:dyDescent="0.4">
      <c r="C85" s="113" t="s">
        <v>120</v>
      </c>
      <c r="D85" s="113"/>
      <c r="E85" s="113"/>
      <c r="F85" s="14"/>
      <c r="H85" s="113" t="s">
        <v>121</v>
      </c>
      <c r="I85" s="115"/>
      <c r="J85" s="115"/>
      <c r="K85" s="115"/>
      <c r="L85" s="115"/>
      <c r="N85" s="117" t="s">
        <v>155</v>
      </c>
      <c r="O85" s="118"/>
      <c r="P85" s="118"/>
    </row>
    <row r="86" spans="1:19" ht="15.6" customHeight="1" x14ac:dyDescent="0.4">
      <c r="C86" s="114"/>
      <c r="D86" s="114"/>
      <c r="E86" s="114"/>
      <c r="F86" s="14"/>
      <c r="H86" s="116"/>
      <c r="I86" s="116"/>
      <c r="J86" s="116"/>
      <c r="K86" s="116"/>
      <c r="L86" s="116"/>
      <c r="N86" s="118"/>
      <c r="O86" s="118"/>
      <c r="P86" s="118"/>
    </row>
    <row r="87" spans="1:19" ht="15.6" customHeight="1" x14ac:dyDescent="0.4">
      <c r="C87" s="114"/>
      <c r="D87" s="114"/>
      <c r="E87" s="114"/>
      <c r="F87" s="14"/>
      <c r="H87" s="116"/>
      <c r="I87" s="116"/>
      <c r="J87" s="116"/>
      <c r="K87" s="116"/>
      <c r="L87" s="116"/>
      <c r="N87" s="118"/>
      <c r="O87" s="118"/>
      <c r="P87" s="118"/>
    </row>
    <row r="88" spans="1:19" ht="25.5" customHeight="1" x14ac:dyDescent="0.4">
      <c r="C88" s="114"/>
      <c r="D88" s="114"/>
      <c r="E88" s="114"/>
      <c r="F88" s="14"/>
      <c r="H88" s="116"/>
      <c r="I88" s="116"/>
      <c r="J88" s="116"/>
      <c r="K88" s="116"/>
      <c r="L88" s="116"/>
      <c r="N88" s="118"/>
      <c r="O88" s="118"/>
      <c r="P88" s="118"/>
    </row>
    <row r="89" spans="1:19" ht="209.25" customHeight="1" x14ac:dyDescent="0.4">
      <c r="C89" s="114"/>
      <c r="D89" s="114"/>
      <c r="E89" s="114"/>
      <c r="F89" s="14"/>
      <c r="H89" s="116"/>
      <c r="I89" s="116"/>
      <c r="J89" s="116"/>
      <c r="K89" s="116"/>
      <c r="L89" s="116"/>
      <c r="N89" s="118"/>
      <c r="O89" s="118"/>
      <c r="P89" s="118"/>
    </row>
    <row r="90" spans="1:19" x14ac:dyDescent="0.25">
      <c r="A90" s="20"/>
      <c r="B90" s="20"/>
      <c r="C90" s="20"/>
      <c r="D90" s="20"/>
      <c r="E90" s="20"/>
      <c r="F90" s="20"/>
      <c r="G90" s="20"/>
      <c r="H90" s="20"/>
      <c r="I90" s="20"/>
      <c r="J90" s="20"/>
      <c r="K90" s="20"/>
      <c r="L90" s="20"/>
      <c r="M90" s="20"/>
      <c r="N90" s="20"/>
      <c r="O90" s="20"/>
      <c r="P90" s="20"/>
      <c r="Q90" s="20"/>
      <c r="R90" s="20"/>
      <c r="S90" s="20"/>
    </row>
    <row r="91" spans="1:19" x14ac:dyDescent="0.25">
      <c r="A91" s="20"/>
      <c r="B91" s="20"/>
      <c r="C91" s="20"/>
      <c r="D91" s="20"/>
      <c r="E91" s="20"/>
      <c r="F91" s="20"/>
      <c r="G91" s="20"/>
      <c r="H91" s="20"/>
      <c r="I91" s="20"/>
      <c r="J91" s="20"/>
      <c r="K91" s="20"/>
      <c r="L91" s="20"/>
      <c r="M91" s="20"/>
      <c r="N91" s="20"/>
      <c r="O91" s="20"/>
      <c r="P91" s="20"/>
      <c r="Q91" s="20"/>
      <c r="R91" s="20"/>
      <c r="S91" s="20"/>
    </row>
    <row r="92" spans="1:19" x14ac:dyDescent="0.25">
      <c r="A92" s="20"/>
      <c r="B92" s="20"/>
      <c r="C92" s="20"/>
      <c r="D92" s="20"/>
      <c r="E92" s="20"/>
      <c r="F92" s="20"/>
      <c r="G92" s="20"/>
      <c r="H92" s="20"/>
      <c r="I92" s="20"/>
      <c r="J92" s="20"/>
      <c r="K92" s="20"/>
      <c r="L92" s="20"/>
      <c r="M92" s="20"/>
      <c r="N92" s="20"/>
      <c r="O92" s="20"/>
      <c r="P92" s="20"/>
      <c r="Q92" s="20"/>
      <c r="R92" s="20"/>
      <c r="S92" s="20"/>
    </row>
    <row r="93" spans="1:19" x14ac:dyDescent="0.25">
      <c r="A93" s="20"/>
      <c r="B93" s="20"/>
      <c r="C93" s="20"/>
      <c r="D93" s="20"/>
      <c r="E93" s="20"/>
      <c r="F93" s="20"/>
      <c r="G93" s="20"/>
      <c r="H93" s="20"/>
      <c r="I93" s="20"/>
      <c r="J93" s="20"/>
      <c r="K93" s="20"/>
      <c r="L93" s="20"/>
      <c r="M93" s="20"/>
      <c r="N93" s="20"/>
      <c r="O93" s="20"/>
      <c r="P93" s="20"/>
      <c r="Q93" s="20"/>
      <c r="R93" s="20"/>
      <c r="S93" s="20"/>
    </row>
    <row r="94" spans="1:19" x14ac:dyDescent="0.25">
      <c r="A94" s="20"/>
      <c r="B94" s="20"/>
      <c r="C94" s="20"/>
      <c r="D94" s="20"/>
      <c r="E94" s="20"/>
      <c r="F94" s="20"/>
      <c r="G94" s="20"/>
      <c r="H94" s="20"/>
      <c r="I94" s="20"/>
      <c r="J94" s="20"/>
      <c r="K94" s="20"/>
      <c r="L94" s="20"/>
      <c r="M94" s="20"/>
      <c r="N94" s="20"/>
      <c r="O94" s="20"/>
      <c r="P94" s="20"/>
      <c r="Q94" s="20"/>
      <c r="R94" s="20"/>
      <c r="S94" s="20"/>
    </row>
    <row r="95" spans="1:19" x14ac:dyDescent="0.25">
      <c r="A95" s="20"/>
      <c r="B95" s="20"/>
      <c r="C95" s="20"/>
      <c r="D95" s="20"/>
      <c r="E95" s="20"/>
      <c r="F95" s="20"/>
      <c r="G95" s="20"/>
      <c r="H95" s="20"/>
      <c r="I95" s="20"/>
      <c r="J95" s="20"/>
      <c r="K95" s="20"/>
      <c r="L95" s="20"/>
      <c r="M95" s="20"/>
      <c r="N95" s="20"/>
      <c r="O95" s="20"/>
      <c r="P95" s="20"/>
      <c r="Q95" s="20"/>
      <c r="R95" s="20"/>
      <c r="S95" s="20"/>
    </row>
    <row r="96" spans="1:19" x14ac:dyDescent="0.25">
      <c r="A96" s="20"/>
      <c r="B96" s="20"/>
      <c r="C96" s="20"/>
      <c r="D96" s="20"/>
      <c r="E96" s="20"/>
      <c r="F96" s="20"/>
      <c r="G96" s="20"/>
      <c r="H96" s="20"/>
      <c r="I96" s="20"/>
      <c r="J96" s="20"/>
      <c r="K96" s="20"/>
      <c r="L96" s="20"/>
      <c r="M96" s="20"/>
      <c r="N96" s="20"/>
      <c r="O96" s="20"/>
      <c r="P96" s="20"/>
      <c r="Q96" s="20"/>
      <c r="R96" s="20"/>
      <c r="S96" s="20"/>
    </row>
    <row r="97" spans="1:19" x14ac:dyDescent="0.25">
      <c r="A97" s="20"/>
      <c r="B97" s="20"/>
      <c r="C97" s="20"/>
      <c r="D97" s="20"/>
      <c r="E97" s="20"/>
      <c r="F97" s="20"/>
      <c r="G97" s="20"/>
      <c r="H97" s="20"/>
      <c r="I97" s="20"/>
      <c r="J97" s="20"/>
      <c r="K97" s="20"/>
      <c r="L97" s="20"/>
      <c r="M97" s="20"/>
      <c r="N97" s="20"/>
      <c r="O97" s="20"/>
      <c r="P97" s="20"/>
      <c r="Q97" s="20"/>
      <c r="R97" s="20"/>
      <c r="S97" s="20"/>
    </row>
    <row r="98" spans="1:19" x14ac:dyDescent="0.25">
      <c r="A98" s="20"/>
      <c r="B98" s="20"/>
      <c r="C98" s="20"/>
      <c r="D98" s="20"/>
      <c r="E98" s="20"/>
      <c r="F98" s="20"/>
      <c r="G98" s="20"/>
      <c r="H98" s="20"/>
      <c r="I98" s="20"/>
      <c r="J98" s="20"/>
      <c r="K98" s="20"/>
      <c r="L98" s="20"/>
      <c r="M98" s="20"/>
      <c r="N98" s="20"/>
      <c r="O98" s="20"/>
      <c r="P98" s="20"/>
      <c r="Q98" s="20"/>
      <c r="R98" s="20"/>
      <c r="S98" s="20"/>
    </row>
    <row r="99" spans="1:19" x14ac:dyDescent="0.25">
      <c r="A99" s="20"/>
      <c r="B99" s="20"/>
      <c r="C99" s="20"/>
      <c r="D99" s="20"/>
      <c r="E99" s="20"/>
      <c r="F99" s="20"/>
      <c r="G99" s="20"/>
      <c r="H99" s="20"/>
      <c r="I99" s="20"/>
      <c r="J99" s="20"/>
      <c r="K99" s="20"/>
      <c r="L99" s="20"/>
      <c r="M99" s="20"/>
      <c r="N99" s="20"/>
      <c r="O99" s="20"/>
      <c r="P99" s="20"/>
      <c r="Q99" s="20"/>
      <c r="R99" s="20"/>
      <c r="S99" s="20"/>
    </row>
    <row r="100" spans="1:19" x14ac:dyDescent="0.25">
      <c r="A100" s="20"/>
      <c r="B100" s="20"/>
      <c r="C100" s="20"/>
      <c r="D100" s="20"/>
      <c r="E100" s="20"/>
      <c r="F100" s="20"/>
      <c r="G100" s="20"/>
      <c r="H100" s="20"/>
      <c r="I100" s="20"/>
      <c r="J100" s="20"/>
      <c r="K100" s="20"/>
      <c r="L100" s="20"/>
      <c r="M100" s="20"/>
      <c r="N100" s="20"/>
      <c r="O100" s="20"/>
      <c r="P100" s="20"/>
      <c r="Q100" s="20"/>
      <c r="R100" s="20"/>
      <c r="S100" s="20"/>
    </row>
    <row r="101" spans="1:19" x14ac:dyDescent="0.25">
      <c r="A101" s="20"/>
      <c r="B101" s="20"/>
      <c r="C101" s="20"/>
      <c r="D101" s="20"/>
      <c r="E101" s="20"/>
      <c r="F101" s="20"/>
      <c r="G101" s="20"/>
      <c r="H101" s="20"/>
      <c r="I101" s="20"/>
      <c r="J101" s="20"/>
      <c r="K101" s="20"/>
      <c r="L101" s="20"/>
      <c r="M101" s="20"/>
      <c r="N101" s="20"/>
      <c r="O101" s="20"/>
      <c r="P101" s="20"/>
      <c r="Q101" s="20"/>
      <c r="R101" s="20"/>
      <c r="S101" s="20"/>
    </row>
    <row r="102" spans="1:19" x14ac:dyDescent="0.25">
      <c r="A102" s="20"/>
      <c r="B102" s="20"/>
      <c r="C102" s="20"/>
      <c r="D102" s="20"/>
      <c r="E102" s="20"/>
      <c r="F102" s="20"/>
      <c r="G102" s="20"/>
      <c r="H102" s="20"/>
      <c r="I102" s="20"/>
      <c r="J102" s="20"/>
      <c r="K102" s="20"/>
      <c r="L102" s="20"/>
      <c r="M102" s="20"/>
      <c r="N102" s="20"/>
      <c r="O102" s="20"/>
      <c r="P102" s="20"/>
      <c r="Q102" s="20"/>
      <c r="R102" s="20"/>
      <c r="S102" s="20"/>
    </row>
    <row r="103" spans="1:19" x14ac:dyDescent="0.25">
      <c r="A103" s="20"/>
      <c r="B103" s="20"/>
      <c r="C103" s="20"/>
      <c r="D103" s="20"/>
      <c r="E103" s="20"/>
      <c r="F103" s="20"/>
      <c r="G103" s="20"/>
      <c r="H103" s="20"/>
      <c r="I103" s="20"/>
      <c r="J103" s="20"/>
      <c r="K103" s="20"/>
      <c r="L103" s="20"/>
      <c r="M103" s="20"/>
      <c r="N103" s="20"/>
      <c r="O103" s="20"/>
      <c r="P103" s="20"/>
      <c r="Q103" s="20"/>
      <c r="R103" s="20"/>
      <c r="S103" s="20"/>
    </row>
    <row r="104" spans="1:19" x14ac:dyDescent="0.25">
      <c r="A104" s="20"/>
      <c r="B104" s="20"/>
      <c r="C104" s="20"/>
      <c r="D104" s="20"/>
      <c r="E104" s="20"/>
      <c r="F104" s="20"/>
      <c r="G104" s="20"/>
      <c r="H104" s="20"/>
      <c r="I104" s="20"/>
      <c r="J104" s="20"/>
      <c r="K104" s="20"/>
      <c r="L104" s="20"/>
      <c r="M104" s="20"/>
      <c r="N104" s="20"/>
      <c r="O104" s="20"/>
      <c r="P104" s="20"/>
      <c r="Q104" s="20"/>
      <c r="R104" s="20"/>
      <c r="S104" s="20"/>
    </row>
    <row r="105" spans="1:19" x14ac:dyDescent="0.25">
      <c r="A105" s="20"/>
      <c r="B105" s="20"/>
      <c r="C105" s="20"/>
      <c r="D105" s="20"/>
      <c r="E105" s="20"/>
      <c r="F105" s="20"/>
      <c r="G105" s="20"/>
      <c r="H105" s="20"/>
      <c r="I105" s="20"/>
      <c r="J105" s="20"/>
      <c r="K105" s="20"/>
      <c r="L105" s="20"/>
      <c r="M105" s="20"/>
      <c r="N105" s="20"/>
      <c r="O105" s="20"/>
      <c r="P105" s="20"/>
      <c r="Q105" s="20"/>
      <c r="R105" s="20"/>
      <c r="S105" s="20"/>
    </row>
    <row r="106" spans="1:19" x14ac:dyDescent="0.25">
      <c r="A106" s="20"/>
      <c r="B106" s="20"/>
      <c r="C106" s="20"/>
      <c r="D106" s="20"/>
      <c r="E106" s="20"/>
      <c r="F106" s="20"/>
      <c r="G106" s="20"/>
      <c r="H106" s="20"/>
      <c r="I106" s="20"/>
      <c r="J106" s="20"/>
      <c r="K106" s="20"/>
      <c r="L106" s="20"/>
      <c r="M106" s="20"/>
      <c r="N106" s="20"/>
      <c r="O106" s="20"/>
      <c r="P106" s="20"/>
      <c r="Q106" s="20"/>
      <c r="R106" s="20"/>
      <c r="S106" s="20"/>
    </row>
    <row r="107" spans="1:19" x14ac:dyDescent="0.25">
      <c r="A107" s="20"/>
      <c r="B107" s="20"/>
      <c r="C107" s="20"/>
      <c r="D107" s="20"/>
      <c r="E107" s="20"/>
      <c r="F107" s="20"/>
      <c r="G107" s="20"/>
      <c r="H107" s="20"/>
      <c r="I107" s="20"/>
      <c r="J107" s="20"/>
      <c r="K107" s="20"/>
      <c r="L107" s="20"/>
      <c r="M107" s="20"/>
      <c r="N107" s="20"/>
      <c r="O107" s="20"/>
      <c r="P107" s="20"/>
      <c r="Q107" s="20"/>
      <c r="R107" s="20"/>
      <c r="S107" s="20"/>
    </row>
    <row r="108" spans="1:19" x14ac:dyDescent="0.25">
      <c r="A108" s="20"/>
      <c r="B108" s="20"/>
      <c r="C108" s="20"/>
      <c r="D108" s="20"/>
      <c r="E108" s="20"/>
      <c r="F108" s="20"/>
      <c r="G108" s="20"/>
      <c r="H108" s="20"/>
      <c r="I108" s="20"/>
      <c r="J108" s="20"/>
      <c r="K108" s="20"/>
      <c r="L108" s="20"/>
      <c r="M108" s="20"/>
      <c r="N108" s="20"/>
      <c r="O108" s="20"/>
      <c r="P108" s="20"/>
      <c r="Q108" s="20"/>
      <c r="R108" s="20"/>
      <c r="S108" s="20"/>
    </row>
    <row r="109" spans="1:19" x14ac:dyDescent="0.25">
      <c r="A109" s="20"/>
      <c r="B109" s="20"/>
      <c r="C109" s="20"/>
      <c r="D109" s="20"/>
      <c r="E109" s="20"/>
      <c r="F109" s="20"/>
      <c r="G109" s="20"/>
      <c r="H109" s="20"/>
      <c r="I109" s="20"/>
      <c r="J109" s="20"/>
      <c r="K109" s="20"/>
      <c r="L109" s="20"/>
      <c r="M109" s="20"/>
      <c r="N109" s="20"/>
      <c r="O109" s="20"/>
      <c r="P109" s="20"/>
      <c r="Q109" s="20"/>
      <c r="R109" s="20"/>
      <c r="S109" s="20"/>
    </row>
    <row r="110" spans="1:19" x14ac:dyDescent="0.25">
      <c r="A110" s="20"/>
      <c r="B110" s="20"/>
      <c r="C110" s="20"/>
      <c r="D110" s="20"/>
      <c r="E110" s="20"/>
      <c r="F110" s="20"/>
      <c r="G110" s="20"/>
      <c r="H110" s="20"/>
      <c r="I110" s="20"/>
      <c r="J110" s="20"/>
      <c r="K110" s="20"/>
      <c r="L110" s="20"/>
      <c r="M110" s="20"/>
      <c r="N110" s="20"/>
      <c r="O110" s="20"/>
      <c r="P110" s="20"/>
      <c r="Q110" s="20"/>
      <c r="R110" s="20"/>
      <c r="S110" s="20"/>
    </row>
    <row r="111" spans="1:19" x14ac:dyDescent="0.25">
      <c r="A111" s="20"/>
      <c r="B111" s="20"/>
      <c r="C111" s="20"/>
      <c r="D111" s="20"/>
      <c r="E111" s="20"/>
      <c r="F111" s="20"/>
      <c r="G111" s="20"/>
      <c r="H111" s="20"/>
      <c r="I111" s="20"/>
      <c r="J111" s="20"/>
      <c r="K111" s="20"/>
      <c r="L111" s="20"/>
      <c r="M111" s="20"/>
      <c r="N111" s="20"/>
      <c r="O111" s="20"/>
      <c r="P111" s="20"/>
      <c r="Q111" s="20"/>
      <c r="R111" s="20"/>
      <c r="S111" s="20"/>
    </row>
    <row r="112" spans="1:19" x14ac:dyDescent="0.25">
      <c r="A112" s="20"/>
      <c r="B112" s="20"/>
      <c r="C112" s="20"/>
      <c r="D112" s="20"/>
      <c r="E112" s="20"/>
      <c r="F112" s="20"/>
      <c r="G112" s="20"/>
      <c r="H112" s="20"/>
      <c r="I112" s="20"/>
      <c r="J112" s="20"/>
      <c r="K112" s="20"/>
      <c r="L112" s="20"/>
      <c r="M112" s="20"/>
      <c r="N112" s="20"/>
      <c r="O112" s="20"/>
      <c r="P112" s="20"/>
      <c r="Q112" s="20"/>
      <c r="R112" s="20"/>
      <c r="S112" s="20"/>
    </row>
    <row r="113" spans="1:19" x14ac:dyDescent="0.25">
      <c r="A113" s="20"/>
      <c r="B113" s="20"/>
      <c r="C113" s="20"/>
      <c r="D113" s="20"/>
      <c r="E113" s="20"/>
      <c r="F113" s="20"/>
      <c r="G113" s="20"/>
      <c r="H113" s="20"/>
      <c r="I113" s="20"/>
      <c r="J113" s="20"/>
      <c r="K113" s="20"/>
      <c r="L113" s="20"/>
      <c r="M113" s="20"/>
      <c r="N113" s="20"/>
      <c r="O113" s="20"/>
      <c r="P113" s="20"/>
      <c r="Q113" s="20"/>
      <c r="R113" s="20"/>
      <c r="S113" s="20"/>
    </row>
    <row r="114" spans="1:19" x14ac:dyDescent="0.25">
      <c r="A114" s="20"/>
      <c r="B114" s="20"/>
      <c r="C114" s="20"/>
      <c r="D114" s="20"/>
      <c r="E114" s="20"/>
      <c r="F114" s="20"/>
      <c r="G114" s="20"/>
      <c r="H114" s="20"/>
      <c r="I114" s="20"/>
      <c r="J114" s="20"/>
      <c r="K114" s="20"/>
      <c r="L114" s="20"/>
      <c r="M114" s="20"/>
      <c r="N114" s="20"/>
      <c r="O114" s="20"/>
      <c r="P114" s="20"/>
      <c r="Q114" s="20"/>
      <c r="R114" s="20"/>
      <c r="S114" s="20"/>
    </row>
    <row r="115" spans="1:19" x14ac:dyDescent="0.25">
      <c r="A115" s="20"/>
      <c r="B115" s="20"/>
      <c r="C115" s="20"/>
      <c r="D115" s="20"/>
      <c r="E115" s="20"/>
      <c r="F115" s="20"/>
      <c r="G115" s="20"/>
      <c r="H115" s="20"/>
      <c r="I115" s="20"/>
      <c r="J115" s="20"/>
      <c r="K115" s="20"/>
      <c r="L115" s="20"/>
      <c r="M115" s="20"/>
      <c r="N115" s="20"/>
      <c r="O115" s="20"/>
      <c r="P115" s="20"/>
      <c r="Q115" s="20"/>
      <c r="R115" s="20"/>
      <c r="S115" s="20"/>
    </row>
    <row r="116" spans="1:19" x14ac:dyDescent="0.25">
      <c r="A116" s="20"/>
      <c r="B116" s="20"/>
      <c r="C116" s="20"/>
      <c r="D116" s="20"/>
      <c r="E116" s="20"/>
      <c r="F116" s="20"/>
      <c r="G116" s="20"/>
      <c r="H116" s="20"/>
      <c r="I116" s="20"/>
      <c r="J116" s="20"/>
      <c r="K116" s="20"/>
      <c r="L116" s="20"/>
      <c r="M116" s="20"/>
      <c r="N116" s="20"/>
      <c r="O116" s="20"/>
      <c r="P116" s="20"/>
      <c r="Q116" s="20"/>
      <c r="R116" s="20"/>
      <c r="S116" s="20"/>
    </row>
    <row r="117" spans="1:19" x14ac:dyDescent="0.25">
      <c r="A117" s="20"/>
      <c r="B117" s="20"/>
      <c r="C117" s="20"/>
      <c r="D117" s="20"/>
      <c r="E117" s="20"/>
      <c r="F117" s="20"/>
      <c r="G117" s="20"/>
      <c r="H117" s="20"/>
      <c r="I117" s="20"/>
      <c r="J117" s="20"/>
      <c r="K117" s="20"/>
      <c r="L117" s="20"/>
      <c r="M117" s="20"/>
      <c r="N117" s="20"/>
      <c r="O117" s="20"/>
      <c r="P117" s="20"/>
      <c r="Q117" s="20"/>
      <c r="R117" s="20"/>
      <c r="S117" s="20"/>
    </row>
    <row r="118" spans="1:19" x14ac:dyDescent="0.25">
      <c r="A118" s="20"/>
      <c r="B118" s="20"/>
      <c r="C118" s="20"/>
      <c r="D118" s="20"/>
      <c r="E118" s="20"/>
      <c r="F118" s="20"/>
      <c r="G118" s="20"/>
      <c r="H118" s="20"/>
      <c r="I118" s="20"/>
      <c r="J118" s="20"/>
      <c r="K118" s="20"/>
      <c r="L118" s="20"/>
      <c r="M118" s="20"/>
      <c r="N118" s="20"/>
      <c r="O118" s="20"/>
      <c r="P118" s="20"/>
      <c r="Q118" s="20"/>
      <c r="R118" s="20"/>
      <c r="S118" s="20"/>
    </row>
    <row r="119" spans="1:19" x14ac:dyDescent="0.25">
      <c r="A119" s="20"/>
      <c r="B119" s="20"/>
      <c r="C119" s="20"/>
      <c r="D119" s="20"/>
      <c r="E119" s="20"/>
      <c r="F119" s="20"/>
      <c r="G119" s="20"/>
      <c r="H119" s="20"/>
      <c r="I119" s="20"/>
      <c r="J119" s="20"/>
      <c r="K119" s="20"/>
      <c r="L119" s="20"/>
      <c r="M119" s="20"/>
      <c r="N119" s="20"/>
      <c r="O119" s="20"/>
      <c r="P119" s="20"/>
      <c r="Q119" s="20"/>
      <c r="R119" s="20"/>
      <c r="S119" s="20"/>
    </row>
    <row r="120" spans="1:19" x14ac:dyDescent="0.25">
      <c r="A120" s="20"/>
      <c r="B120" s="20"/>
      <c r="C120" s="20"/>
      <c r="D120" s="20"/>
      <c r="E120" s="20"/>
      <c r="F120" s="20"/>
      <c r="G120" s="20"/>
      <c r="H120" s="20"/>
      <c r="I120" s="20"/>
      <c r="J120" s="20"/>
      <c r="K120" s="20"/>
      <c r="L120" s="20"/>
      <c r="M120" s="20"/>
      <c r="N120" s="20"/>
      <c r="O120" s="20"/>
      <c r="P120" s="20"/>
      <c r="Q120" s="20"/>
      <c r="R120" s="20"/>
      <c r="S120" s="20"/>
    </row>
    <row r="121" spans="1:19" x14ac:dyDescent="0.25">
      <c r="A121" s="20"/>
      <c r="B121" s="20"/>
      <c r="C121" s="20"/>
      <c r="D121" s="20"/>
      <c r="E121" s="20"/>
      <c r="F121" s="20"/>
      <c r="G121" s="20"/>
      <c r="H121" s="20"/>
      <c r="I121" s="20"/>
      <c r="J121" s="20"/>
      <c r="K121" s="20"/>
      <c r="L121" s="20"/>
      <c r="M121" s="20"/>
      <c r="N121" s="20"/>
      <c r="O121" s="20"/>
      <c r="P121" s="20"/>
      <c r="Q121" s="20"/>
      <c r="R121" s="20"/>
      <c r="S121" s="20"/>
    </row>
    <row r="122" spans="1:19" x14ac:dyDescent="0.25">
      <c r="A122" s="20"/>
      <c r="B122" s="20"/>
      <c r="C122" s="20"/>
      <c r="D122" s="20"/>
      <c r="E122" s="20"/>
      <c r="F122" s="20"/>
      <c r="G122" s="20"/>
      <c r="H122" s="20"/>
      <c r="I122" s="20"/>
      <c r="J122" s="20"/>
      <c r="K122" s="20"/>
      <c r="L122" s="20"/>
      <c r="M122" s="20"/>
      <c r="N122" s="20"/>
      <c r="O122" s="20"/>
      <c r="P122" s="20"/>
      <c r="Q122" s="20"/>
      <c r="R122" s="20"/>
      <c r="S122" s="20"/>
    </row>
  </sheetData>
  <dataConsolidate/>
  <mergeCells count="324">
    <mergeCell ref="N79:N80"/>
    <mergeCell ref="C85:E89"/>
    <mergeCell ref="H85:L89"/>
    <mergeCell ref="N85:P89"/>
    <mergeCell ref="O79:Q80"/>
    <mergeCell ref="N77:N78"/>
    <mergeCell ref="O77:Q78"/>
    <mergeCell ref="C79:C80"/>
    <mergeCell ref="D79:D80"/>
    <mergeCell ref="E79:E80"/>
    <mergeCell ref="F79:F80"/>
    <mergeCell ref="G79:G80"/>
    <mergeCell ref="H79:H80"/>
    <mergeCell ref="M79:M80"/>
    <mergeCell ref="C77:C78"/>
    <mergeCell ref="D77:D78"/>
    <mergeCell ref="E77:E78"/>
    <mergeCell ref="F77:F78"/>
    <mergeCell ref="G77:G78"/>
    <mergeCell ref="H77:H78"/>
    <mergeCell ref="M77:M78"/>
    <mergeCell ref="C75:C76"/>
    <mergeCell ref="D75:D76"/>
    <mergeCell ref="E75:E76"/>
    <mergeCell ref="F75:F76"/>
    <mergeCell ref="G75:G76"/>
    <mergeCell ref="H75:H76"/>
    <mergeCell ref="M75:M76"/>
    <mergeCell ref="N75:N76"/>
    <mergeCell ref="O75:Q76"/>
    <mergeCell ref="C73:C74"/>
    <mergeCell ref="D73:D74"/>
    <mergeCell ref="E73:E74"/>
    <mergeCell ref="F73:F74"/>
    <mergeCell ref="G73:G74"/>
    <mergeCell ref="H73:H74"/>
    <mergeCell ref="M73:M74"/>
    <mergeCell ref="N73:N74"/>
    <mergeCell ref="O73:Q74"/>
    <mergeCell ref="N69:N70"/>
    <mergeCell ref="O69:Q70"/>
    <mergeCell ref="C71:C72"/>
    <mergeCell ref="D71:D72"/>
    <mergeCell ref="E71:E72"/>
    <mergeCell ref="F71:F72"/>
    <mergeCell ref="G71:G72"/>
    <mergeCell ref="H71:H72"/>
    <mergeCell ref="M71:M72"/>
    <mergeCell ref="N71:N72"/>
    <mergeCell ref="C69:C70"/>
    <mergeCell ref="D69:D70"/>
    <mergeCell ref="E69:E70"/>
    <mergeCell ref="F69:F70"/>
    <mergeCell ref="G69:G70"/>
    <mergeCell ref="H69:H70"/>
    <mergeCell ref="M69:M70"/>
    <mergeCell ref="O71:Q72"/>
    <mergeCell ref="C67:C68"/>
    <mergeCell ref="D67:D68"/>
    <mergeCell ref="E67:E68"/>
    <mergeCell ref="F67:F68"/>
    <mergeCell ref="G67:G68"/>
    <mergeCell ref="H67:H68"/>
    <mergeCell ref="M67:M68"/>
    <mergeCell ref="N67:N68"/>
    <mergeCell ref="O67:Q68"/>
    <mergeCell ref="C65:C66"/>
    <mergeCell ref="D65:D66"/>
    <mergeCell ref="E65:E66"/>
    <mergeCell ref="F65:F66"/>
    <mergeCell ref="G65:G66"/>
    <mergeCell ref="H65:H66"/>
    <mergeCell ref="M65:M66"/>
    <mergeCell ref="N65:N66"/>
    <mergeCell ref="O65:Q66"/>
    <mergeCell ref="N61:N62"/>
    <mergeCell ref="O61:Q62"/>
    <mergeCell ref="C63:C64"/>
    <mergeCell ref="D63:D64"/>
    <mergeCell ref="E63:E64"/>
    <mergeCell ref="F63:F64"/>
    <mergeCell ref="G63:G64"/>
    <mergeCell ref="H63:H64"/>
    <mergeCell ref="M63:M64"/>
    <mergeCell ref="N63:N64"/>
    <mergeCell ref="C61:C62"/>
    <mergeCell ref="D61:D62"/>
    <mergeCell ref="E61:E62"/>
    <mergeCell ref="F61:F62"/>
    <mergeCell ref="G61:G62"/>
    <mergeCell ref="H61:H62"/>
    <mergeCell ref="M61:M62"/>
    <mergeCell ref="O63:Q64"/>
    <mergeCell ref="C59:C60"/>
    <mergeCell ref="D59:D60"/>
    <mergeCell ref="E59:E60"/>
    <mergeCell ref="F59:F60"/>
    <mergeCell ref="G59:G60"/>
    <mergeCell ref="H59:H60"/>
    <mergeCell ref="M59:M60"/>
    <mergeCell ref="N59:N60"/>
    <mergeCell ref="O59:Q60"/>
    <mergeCell ref="C57:C58"/>
    <mergeCell ref="D57:D58"/>
    <mergeCell ref="E57:E58"/>
    <mergeCell ref="F57:F58"/>
    <mergeCell ref="G57:G58"/>
    <mergeCell ref="H57:H58"/>
    <mergeCell ref="M57:M58"/>
    <mergeCell ref="N57:N58"/>
    <mergeCell ref="O57:Q58"/>
    <mergeCell ref="N55:N56"/>
    <mergeCell ref="O55:Q56"/>
    <mergeCell ref="C55:C56"/>
    <mergeCell ref="D55:D56"/>
    <mergeCell ref="E55:E56"/>
    <mergeCell ref="F55:F56"/>
    <mergeCell ref="G55:G56"/>
    <mergeCell ref="H55:H56"/>
    <mergeCell ref="M55:M56"/>
    <mergeCell ref="C53:C54"/>
    <mergeCell ref="D53:D54"/>
    <mergeCell ref="E53:E54"/>
    <mergeCell ref="F53:F54"/>
    <mergeCell ref="G53:G54"/>
    <mergeCell ref="H53:H54"/>
    <mergeCell ref="M53:M54"/>
    <mergeCell ref="N53:N54"/>
    <mergeCell ref="O53:Q54"/>
    <mergeCell ref="N49:N50"/>
    <mergeCell ref="O49:Q50"/>
    <mergeCell ref="C51:C52"/>
    <mergeCell ref="D51:D52"/>
    <mergeCell ref="E51:E52"/>
    <mergeCell ref="F51:F52"/>
    <mergeCell ref="G51:G52"/>
    <mergeCell ref="H51:H52"/>
    <mergeCell ref="M51:M52"/>
    <mergeCell ref="N51:N52"/>
    <mergeCell ref="C49:C50"/>
    <mergeCell ref="D49:D50"/>
    <mergeCell ref="E49:E50"/>
    <mergeCell ref="F49:F50"/>
    <mergeCell ref="G49:G50"/>
    <mergeCell ref="H49:H50"/>
    <mergeCell ref="M49:M50"/>
    <mergeCell ref="O51:Q52"/>
    <mergeCell ref="C47:C48"/>
    <mergeCell ref="D47:D48"/>
    <mergeCell ref="E47:E48"/>
    <mergeCell ref="F47:F48"/>
    <mergeCell ref="G47:G48"/>
    <mergeCell ref="H47:H48"/>
    <mergeCell ref="M47:M48"/>
    <mergeCell ref="N47:N48"/>
    <mergeCell ref="O47:Q48"/>
    <mergeCell ref="C45:C46"/>
    <mergeCell ref="D45:D46"/>
    <mergeCell ref="E45:E46"/>
    <mergeCell ref="F45:F46"/>
    <mergeCell ref="G45:G46"/>
    <mergeCell ref="H45:H46"/>
    <mergeCell ref="M45:M46"/>
    <mergeCell ref="N45:N46"/>
    <mergeCell ref="O45:Q46"/>
    <mergeCell ref="N41:N42"/>
    <mergeCell ref="O41:Q42"/>
    <mergeCell ref="C43:C44"/>
    <mergeCell ref="D43:D44"/>
    <mergeCell ref="E43:E44"/>
    <mergeCell ref="F43:F44"/>
    <mergeCell ref="G43:G44"/>
    <mergeCell ref="H43:H44"/>
    <mergeCell ref="M43:M44"/>
    <mergeCell ref="N43:N44"/>
    <mergeCell ref="C41:C42"/>
    <mergeCell ref="D41:D42"/>
    <mergeCell ref="E41:E42"/>
    <mergeCell ref="F41:F42"/>
    <mergeCell ref="G41:G42"/>
    <mergeCell ref="H41:H42"/>
    <mergeCell ref="M41:M42"/>
    <mergeCell ref="O43:Q44"/>
    <mergeCell ref="C39:C40"/>
    <mergeCell ref="D39:D40"/>
    <mergeCell ref="E39:E40"/>
    <mergeCell ref="F39:F40"/>
    <mergeCell ref="G39:G40"/>
    <mergeCell ref="H39:H40"/>
    <mergeCell ref="M39:M40"/>
    <mergeCell ref="N39:N40"/>
    <mergeCell ref="O39:Q40"/>
    <mergeCell ref="C37:C38"/>
    <mergeCell ref="D37:D38"/>
    <mergeCell ref="E37:E38"/>
    <mergeCell ref="F37:F38"/>
    <mergeCell ref="G37:G38"/>
    <mergeCell ref="H37:H38"/>
    <mergeCell ref="M37:M38"/>
    <mergeCell ref="N37:N38"/>
    <mergeCell ref="O37:Q38"/>
    <mergeCell ref="N33:N34"/>
    <mergeCell ref="O33:Q34"/>
    <mergeCell ref="C35:C36"/>
    <mergeCell ref="D35:D36"/>
    <mergeCell ref="E35:E36"/>
    <mergeCell ref="F35:F36"/>
    <mergeCell ref="G35:G36"/>
    <mergeCell ref="H35:H36"/>
    <mergeCell ref="M35:M36"/>
    <mergeCell ref="N35:N36"/>
    <mergeCell ref="C33:C34"/>
    <mergeCell ref="D33:D34"/>
    <mergeCell ref="E33:E34"/>
    <mergeCell ref="F33:F34"/>
    <mergeCell ref="G33:G34"/>
    <mergeCell ref="H33:H34"/>
    <mergeCell ref="M33:M34"/>
    <mergeCell ref="O35:Q36"/>
    <mergeCell ref="C31:C32"/>
    <mergeCell ref="D31:D32"/>
    <mergeCell ref="E31:E32"/>
    <mergeCell ref="F31:F32"/>
    <mergeCell ref="G31:G32"/>
    <mergeCell ref="H31:H32"/>
    <mergeCell ref="M31:M32"/>
    <mergeCell ref="N31:N32"/>
    <mergeCell ref="O31:Q32"/>
    <mergeCell ref="C29:C30"/>
    <mergeCell ref="D29:D30"/>
    <mergeCell ref="E29:E30"/>
    <mergeCell ref="F29:F30"/>
    <mergeCell ref="G29:G30"/>
    <mergeCell ref="H29:H30"/>
    <mergeCell ref="M29:M30"/>
    <mergeCell ref="N29:N30"/>
    <mergeCell ref="O29:Q30"/>
    <mergeCell ref="N25:N26"/>
    <mergeCell ref="O25:Q26"/>
    <mergeCell ref="C27:C28"/>
    <mergeCell ref="D27:D28"/>
    <mergeCell ref="E27:E28"/>
    <mergeCell ref="F27:F28"/>
    <mergeCell ref="G27:G28"/>
    <mergeCell ref="H27:H28"/>
    <mergeCell ref="M27:M28"/>
    <mergeCell ref="N27:N28"/>
    <mergeCell ref="H25:H26"/>
    <mergeCell ref="M25:M26"/>
    <mergeCell ref="C25:C26"/>
    <mergeCell ref="D25:D26"/>
    <mergeCell ref="E25:E26"/>
    <mergeCell ref="F25:F26"/>
    <mergeCell ref="G25:G26"/>
    <mergeCell ref="O27:Q28"/>
    <mergeCell ref="C23:C24"/>
    <mergeCell ref="D23:D24"/>
    <mergeCell ref="E23:E24"/>
    <mergeCell ref="F23:F24"/>
    <mergeCell ref="G23:G24"/>
    <mergeCell ref="H23:H24"/>
    <mergeCell ref="N21:N22"/>
    <mergeCell ref="O21:Q22"/>
    <mergeCell ref="M23:M24"/>
    <mergeCell ref="N23:N24"/>
    <mergeCell ref="O23:Q24"/>
    <mergeCell ref="M19:M20"/>
    <mergeCell ref="N19:N20"/>
    <mergeCell ref="O19:Q20"/>
    <mergeCell ref="C21:C22"/>
    <mergeCell ref="D21:D22"/>
    <mergeCell ref="E21:E22"/>
    <mergeCell ref="F21:F22"/>
    <mergeCell ref="G21:G22"/>
    <mergeCell ref="H21:H22"/>
    <mergeCell ref="M21:M22"/>
    <mergeCell ref="C19:C20"/>
    <mergeCell ref="D19:D20"/>
    <mergeCell ref="E19:E20"/>
    <mergeCell ref="F19:F20"/>
    <mergeCell ref="G19:G20"/>
    <mergeCell ref="H19:H20"/>
    <mergeCell ref="N17:N18"/>
    <mergeCell ref="O17:Q18"/>
    <mergeCell ref="C13:C14"/>
    <mergeCell ref="D13:D14"/>
    <mergeCell ref="E13:E14"/>
    <mergeCell ref="F13:F14"/>
    <mergeCell ref="G13:G14"/>
    <mergeCell ref="H13:H14"/>
    <mergeCell ref="C15:C16"/>
    <mergeCell ref="D15:D16"/>
    <mergeCell ref="E15:E16"/>
    <mergeCell ref="F15:F16"/>
    <mergeCell ref="G15:G16"/>
    <mergeCell ref="H15:H16"/>
    <mergeCell ref="M15:M16"/>
    <mergeCell ref="N15:N16"/>
    <mergeCell ref="O15:Q16"/>
    <mergeCell ref="C17:C18"/>
    <mergeCell ref="D17:D18"/>
    <mergeCell ref="E17:E18"/>
    <mergeCell ref="F17:F18"/>
    <mergeCell ref="G17:G18"/>
    <mergeCell ref="H17:H18"/>
    <mergeCell ref="M17:M18"/>
    <mergeCell ref="O10:Q12"/>
    <mergeCell ref="G11:G12"/>
    <mergeCell ref="H11:H12"/>
    <mergeCell ref="I11:L11"/>
    <mergeCell ref="M11:N11"/>
    <mergeCell ref="M13:M14"/>
    <mergeCell ref="N13:N14"/>
    <mergeCell ref="O13:Q14"/>
    <mergeCell ref="D4:Q4"/>
    <mergeCell ref="D5:Q5"/>
    <mergeCell ref="D6:Q6"/>
    <mergeCell ref="C9:E9"/>
    <mergeCell ref="F9:Q9"/>
    <mergeCell ref="C10:C12"/>
    <mergeCell ref="D10:D12"/>
    <mergeCell ref="E10:E12"/>
    <mergeCell ref="F10:F12"/>
    <mergeCell ref="G10:N10"/>
  </mergeCells>
  <printOptions horizontalCentered="1"/>
  <pageMargins left="0.70866141732283472" right="0.70866141732283472" top="0.74803149606299213" bottom="0.74803149606299213" header="0.31496062992125984" footer="0.31496062992125984"/>
  <pageSetup paperSize="17" scale="48" orientation="landscape" r:id="rId1"/>
  <rowBreaks count="3" manualBreakCount="3">
    <brk id="30" min="2" max="16" man="1"/>
    <brk id="52" min="2" max="16" man="1"/>
    <brk id="62" min="2"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R33"/>
  <sheetViews>
    <sheetView zoomScale="60" zoomScaleNormal="60" zoomScaleSheetLayoutView="40" workbookViewId="0">
      <selection activeCell="G34" sqref="G34"/>
    </sheetView>
  </sheetViews>
  <sheetFormatPr baseColWidth="10" defaultColWidth="11" defaultRowHeight="15.75" x14ac:dyDescent="0.25"/>
  <cols>
    <col min="3" max="3" width="28" customWidth="1"/>
    <col min="4" max="4" width="34.5" customWidth="1"/>
    <col min="5" max="5" width="15.125" customWidth="1"/>
    <col min="6" max="6" width="18" customWidth="1"/>
    <col min="7" max="7" width="16" customWidth="1"/>
    <col min="8" max="8" width="15.625" customWidth="1"/>
    <col min="9" max="12" width="12.125" customWidth="1"/>
    <col min="13" max="14" width="24" customWidth="1"/>
    <col min="15" max="16" width="25.1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157" t="s">
        <v>0</v>
      </c>
      <c r="E4" s="157"/>
      <c r="F4" s="157"/>
      <c r="G4" s="157"/>
      <c r="H4" s="157"/>
      <c r="I4" s="157"/>
      <c r="J4" s="157"/>
      <c r="K4" s="157"/>
      <c r="L4" s="157"/>
      <c r="M4" s="157"/>
      <c r="N4" s="157"/>
      <c r="O4" s="157"/>
      <c r="P4" s="157"/>
      <c r="Q4" s="158"/>
    </row>
    <row r="5" spans="3:18" ht="18" x14ac:dyDescent="0.25">
      <c r="C5" s="4"/>
      <c r="D5" s="157" t="s">
        <v>1</v>
      </c>
      <c r="E5" s="157"/>
      <c r="F5" s="157"/>
      <c r="G5" s="157"/>
      <c r="H5" s="157"/>
      <c r="I5" s="157"/>
      <c r="J5" s="157"/>
      <c r="K5" s="157"/>
      <c r="L5" s="157"/>
      <c r="M5" s="157"/>
      <c r="N5" s="157"/>
      <c r="O5" s="157"/>
      <c r="P5" s="157"/>
      <c r="Q5" s="158"/>
    </row>
    <row r="6" spans="3:18" ht="18" x14ac:dyDescent="0.25">
      <c r="C6" s="4"/>
      <c r="D6" s="159" t="s">
        <v>2</v>
      </c>
      <c r="E6" s="159"/>
      <c r="F6" s="159"/>
      <c r="G6" s="159"/>
      <c r="H6" s="159"/>
      <c r="I6" s="159"/>
      <c r="J6" s="159"/>
      <c r="K6" s="159"/>
      <c r="L6" s="159"/>
      <c r="M6" s="159"/>
      <c r="N6" s="159"/>
      <c r="O6" s="159"/>
      <c r="P6" s="159"/>
      <c r="Q6" s="160"/>
      <c r="R6" s="6"/>
    </row>
    <row r="7" spans="3:18" x14ac:dyDescent="0.25">
      <c r="C7" s="4"/>
      <c r="Q7" s="5"/>
    </row>
    <row r="8" spans="3:18" ht="16.5" thickBot="1" x14ac:dyDescent="0.3">
      <c r="C8" s="4"/>
      <c r="Q8" s="5"/>
    </row>
    <row r="9" spans="3:18" ht="39" customHeight="1" thickBot="1" x14ac:dyDescent="0.3">
      <c r="C9" s="148" t="s">
        <v>3</v>
      </c>
      <c r="D9" s="149"/>
      <c r="E9" s="150"/>
      <c r="F9" s="148"/>
      <c r="G9" s="149"/>
      <c r="H9" s="149"/>
      <c r="I9" s="149"/>
      <c r="J9" s="149"/>
      <c r="K9" s="149"/>
      <c r="L9" s="149"/>
      <c r="M9" s="149"/>
      <c r="N9" s="149"/>
      <c r="O9" s="149"/>
      <c r="P9" s="149"/>
      <c r="Q9" s="150"/>
      <c r="R9" s="8"/>
    </row>
    <row r="10" spans="3:18" ht="27.95" customHeight="1" x14ac:dyDescent="0.25">
      <c r="C10" s="151" t="s">
        <v>4</v>
      </c>
      <c r="D10" s="165" t="s">
        <v>5</v>
      </c>
      <c r="E10" s="165" t="s">
        <v>6</v>
      </c>
      <c r="F10" s="165" t="s">
        <v>7</v>
      </c>
      <c r="G10" s="161" t="s">
        <v>8</v>
      </c>
      <c r="H10" s="161"/>
      <c r="I10" s="161"/>
      <c r="J10" s="161"/>
      <c r="K10" s="161"/>
      <c r="L10" s="161"/>
      <c r="M10" s="161"/>
      <c r="N10" s="161"/>
      <c r="O10" s="161" t="s">
        <v>9</v>
      </c>
      <c r="P10" s="161"/>
      <c r="Q10" s="162"/>
    </row>
    <row r="11" spans="3:18" ht="32.1" customHeight="1" x14ac:dyDescent="0.25">
      <c r="C11" s="152"/>
      <c r="D11" s="166"/>
      <c r="E11" s="166"/>
      <c r="F11" s="166"/>
      <c r="G11" s="166" t="s">
        <v>10</v>
      </c>
      <c r="H11" s="166" t="s">
        <v>11</v>
      </c>
      <c r="I11" s="163" t="s">
        <v>12</v>
      </c>
      <c r="J11" s="163"/>
      <c r="K11" s="163"/>
      <c r="L11" s="163"/>
      <c r="M11" s="163" t="s">
        <v>13</v>
      </c>
      <c r="N11" s="163"/>
      <c r="O11" s="163"/>
      <c r="P11" s="163"/>
      <c r="Q11" s="164"/>
    </row>
    <row r="12" spans="3:18" ht="31.5" x14ac:dyDescent="0.25">
      <c r="C12" s="152"/>
      <c r="D12" s="166"/>
      <c r="E12" s="166"/>
      <c r="F12" s="166"/>
      <c r="G12" s="166"/>
      <c r="H12" s="166"/>
      <c r="I12" s="9" t="s">
        <v>14</v>
      </c>
      <c r="J12" s="9" t="s">
        <v>15</v>
      </c>
      <c r="K12" s="9" t="s">
        <v>16</v>
      </c>
      <c r="L12" s="9" t="s">
        <v>17</v>
      </c>
      <c r="M12" s="9" t="s">
        <v>18</v>
      </c>
      <c r="N12" s="9" t="s">
        <v>19</v>
      </c>
      <c r="O12" s="163"/>
      <c r="P12" s="163"/>
      <c r="Q12" s="164"/>
    </row>
    <row r="13" spans="3:18" ht="90.75" customHeight="1" x14ac:dyDescent="0.25">
      <c r="C13" s="126" t="s">
        <v>20</v>
      </c>
      <c r="D13" s="63" t="s">
        <v>21</v>
      </c>
      <c r="E13" s="65" t="s">
        <v>22</v>
      </c>
      <c r="F13" s="67" t="s">
        <v>23</v>
      </c>
      <c r="G13" s="69" t="s">
        <v>24</v>
      </c>
      <c r="H13" s="71" t="s">
        <v>25</v>
      </c>
      <c r="I13" s="10" t="s">
        <v>26</v>
      </c>
      <c r="J13" s="10" t="s">
        <v>27</v>
      </c>
      <c r="K13" s="10" t="s">
        <v>27</v>
      </c>
      <c r="L13" s="10" t="s">
        <v>27</v>
      </c>
      <c r="M13" s="42" t="s">
        <v>26</v>
      </c>
      <c r="N13" s="43" t="s">
        <v>26</v>
      </c>
      <c r="O13" s="44" t="s">
        <v>28</v>
      </c>
      <c r="P13" s="44"/>
      <c r="Q13" s="45"/>
    </row>
    <row r="14" spans="3:18" ht="90.75" customHeight="1" x14ac:dyDescent="0.25">
      <c r="C14" s="127"/>
      <c r="D14" s="64"/>
      <c r="E14" s="66"/>
      <c r="F14" s="68"/>
      <c r="G14" s="70"/>
      <c r="H14" s="72"/>
      <c r="I14" s="11" t="s">
        <v>26</v>
      </c>
      <c r="J14" s="11" t="s">
        <v>26</v>
      </c>
      <c r="K14" s="11" t="s">
        <v>26</v>
      </c>
      <c r="L14" s="11" t="s">
        <v>26</v>
      </c>
      <c r="M14" s="42"/>
      <c r="N14" s="43"/>
      <c r="O14" s="46"/>
      <c r="P14" s="46"/>
      <c r="Q14" s="47"/>
    </row>
    <row r="15" spans="3:18" ht="90.75" customHeight="1" x14ac:dyDescent="0.25">
      <c r="C15" s="177" t="s">
        <v>29</v>
      </c>
      <c r="D15" s="178"/>
      <c r="E15" s="178"/>
      <c r="F15" s="178"/>
      <c r="G15" s="181"/>
      <c r="H15" s="19"/>
      <c r="I15" s="17"/>
      <c r="J15" s="17"/>
      <c r="K15" s="17"/>
      <c r="L15" s="17"/>
      <c r="M15" s="167" t="str">
        <f>IFERROR(I15/I16,"ND")</f>
        <v>ND</v>
      </c>
      <c r="N15" s="169" t="str">
        <f>IFERROR(((I15)/G15),"ND")</f>
        <v>ND</v>
      </c>
      <c r="O15" s="171"/>
      <c r="P15" s="172"/>
      <c r="Q15" s="173"/>
    </row>
    <row r="16" spans="3:18" ht="90.75" customHeight="1" x14ac:dyDescent="0.25">
      <c r="C16" s="179"/>
      <c r="D16" s="180"/>
      <c r="E16" s="180"/>
      <c r="F16" s="180"/>
      <c r="G16" s="180"/>
      <c r="H16" s="18"/>
      <c r="I16" s="17"/>
      <c r="J16" s="17"/>
      <c r="K16" s="17"/>
      <c r="L16" s="17"/>
      <c r="M16" s="168"/>
      <c r="N16" s="170"/>
      <c r="O16" s="174"/>
      <c r="P16" s="175"/>
      <c r="Q16" s="176"/>
    </row>
    <row r="17" spans="3:17" ht="52.5" customHeight="1" x14ac:dyDescent="0.25">
      <c r="C17" s="128" t="s">
        <v>30</v>
      </c>
      <c r="D17" s="134"/>
      <c r="E17" s="132"/>
      <c r="F17" s="132"/>
      <c r="G17" s="136"/>
      <c r="H17" s="138"/>
      <c r="I17" s="12"/>
      <c r="J17" s="12"/>
      <c r="K17" s="12"/>
      <c r="L17" s="12"/>
      <c r="M17" s="42"/>
      <c r="N17" s="43"/>
      <c r="O17" s="140" t="s">
        <v>31</v>
      </c>
      <c r="P17" s="140"/>
      <c r="Q17" s="141"/>
    </row>
    <row r="18" spans="3:17" ht="52.5" customHeight="1" x14ac:dyDescent="0.25">
      <c r="C18" s="135"/>
      <c r="D18" s="134"/>
      <c r="E18" s="132"/>
      <c r="F18" s="132"/>
      <c r="G18" s="137"/>
      <c r="H18" s="139"/>
      <c r="I18" s="12"/>
      <c r="J18" s="12"/>
      <c r="K18" s="12"/>
      <c r="L18" s="12"/>
      <c r="M18" s="42"/>
      <c r="N18" s="43"/>
      <c r="O18" s="140"/>
      <c r="P18" s="140"/>
      <c r="Q18" s="141"/>
    </row>
    <row r="19" spans="3:17" ht="57" customHeight="1" x14ac:dyDescent="0.25">
      <c r="C19" s="128" t="s">
        <v>32</v>
      </c>
      <c r="D19" s="134"/>
      <c r="E19" s="132"/>
      <c r="F19" s="132"/>
      <c r="G19" s="136"/>
      <c r="H19" s="138"/>
      <c r="I19" s="12"/>
      <c r="J19" s="12"/>
      <c r="K19" s="12"/>
      <c r="L19" s="12"/>
      <c r="M19" s="42"/>
      <c r="N19" s="43"/>
      <c r="O19" s="140" t="s">
        <v>31</v>
      </c>
      <c r="P19" s="140"/>
      <c r="Q19" s="141"/>
    </row>
    <row r="20" spans="3:17" ht="52.5" customHeight="1" x14ac:dyDescent="0.25">
      <c r="C20" s="135"/>
      <c r="D20" s="134"/>
      <c r="E20" s="132"/>
      <c r="F20" s="132"/>
      <c r="G20" s="137"/>
      <c r="H20" s="139"/>
      <c r="I20" s="12"/>
      <c r="J20" s="12"/>
      <c r="K20" s="12"/>
      <c r="L20" s="12"/>
      <c r="M20" s="42"/>
      <c r="N20" s="43"/>
      <c r="O20" s="140"/>
      <c r="P20" s="140"/>
      <c r="Q20" s="141"/>
    </row>
    <row r="21" spans="3:17" ht="38.25" customHeight="1" x14ac:dyDescent="0.25">
      <c r="C21" s="128" t="s">
        <v>33</v>
      </c>
      <c r="D21" s="130"/>
      <c r="E21" s="132"/>
      <c r="F21" s="132"/>
      <c r="G21" s="136"/>
      <c r="H21" s="138"/>
      <c r="I21" s="12"/>
      <c r="J21" s="12"/>
      <c r="K21" s="12"/>
      <c r="L21" s="12"/>
      <c r="M21" s="42"/>
      <c r="N21" s="43"/>
      <c r="O21" s="140" t="s">
        <v>31</v>
      </c>
      <c r="P21" s="140"/>
      <c r="Q21" s="141"/>
    </row>
    <row r="22" spans="3:17" ht="41.25" customHeight="1" x14ac:dyDescent="0.25">
      <c r="C22" s="128"/>
      <c r="D22" s="130"/>
      <c r="E22" s="132"/>
      <c r="F22" s="132"/>
      <c r="G22" s="137"/>
      <c r="H22" s="139"/>
      <c r="I22" s="12"/>
      <c r="J22" s="12"/>
      <c r="K22" s="12"/>
      <c r="L22" s="12"/>
      <c r="M22" s="42"/>
      <c r="N22" s="43"/>
      <c r="O22" s="140"/>
      <c r="P22" s="140"/>
      <c r="Q22" s="141"/>
    </row>
    <row r="23" spans="3:17" ht="46.5" customHeight="1" x14ac:dyDescent="0.25">
      <c r="C23" s="128" t="s">
        <v>33</v>
      </c>
      <c r="D23" s="130"/>
      <c r="E23" s="132"/>
      <c r="F23" s="132"/>
      <c r="G23" s="136"/>
      <c r="H23" s="138"/>
      <c r="I23" s="12"/>
      <c r="J23" s="12"/>
      <c r="K23" s="12"/>
      <c r="L23" s="12"/>
      <c r="M23" s="42"/>
      <c r="N23" s="43"/>
      <c r="O23" s="140" t="s">
        <v>31</v>
      </c>
      <c r="P23" s="140"/>
      <c r="Q23" s="141"/>
    </row>
    <row r="24" spans="3:17" ht="54" customHeight="1" thickBot="1" x14ac:dyDescent="0.3">
      <c r="C24" s="129"/>
      <c r="D24" s="131"/>
      <c r="E24" s="133"/>
      <c r="F24" s="133"/>
      <c r="G24" s="146"/>
      <c r="H24" s="144"/>
      <c r="I24" s="13"/>
      <c r="J24" s="13"/>
      <c r="K24" s="13"/>
      <c r="L24" s="13"/>
      <c r="M24" s="145"/>
      <c r="N24" s="147"/>
      <c r="O24" s="142"/>
      <c r="P24" s="142"/>
      <c r="Q24" s="143"/>
    </row>
    <row r="25" spans="3:17" x14ac:dyDescent="0.25">
      <c r="I25" s="7"/>
    </row>
    <row r="26" spans="3:17" ht="16.5" thickBot="1" x14ac:dyDescent="0.3">
      <c r="I26" s="7"/>
    </row>
    <row r="27" spans="3:17" ht="15.6" customHeight="1" x14ac:dyDescent="0.4">
      <c r="C27" s="153" t="s">
        <v>34</v>
      </c>
      <c r="D27" s="153"/>
      <c r="E27" s="153"/>
      <c r="F27" s="14"/>
      <c r="H27" s="153" t="s">
        <v>35</v>
      </c>
      <c r="I27" s="154"/>
      <c r="J27" s="154"/>
      <c r="K27" s="154"/>
      <c r="L27" s="154"/>
      <c r="N27" s="153" t="s">
        <v>36</v>
      </c>
      <c r="O27" s="156"/>
      <c r="P27" s="156"/>
    </row>
    <row r="28" spans="3:17" ht="15.6" customHeight="1" x14ac:dyDescent="0.4">
      <c r="C28" s="117"/>
      <c r="D28" s="117"/>
      <c r="E28" s="117"/>
      <c r="F28" s="14"/>
      <c r="H28" s="155"/>
      <c r="I28" s="155"/>
      <c r="J28" s="155"/>
      <c r="K28" s="155"/>
      <c r="L28" s="155"/>
      <c r="N28" s="118"/>
      <c r="O28" s="118"/>
      <c r="P28" s="118"/>
    </row>
    <row r="29" spans="3:17" ht="15.6" customHeight="1" x14ac:dyDescent="0.4">
      <c r="C29" s="117"/>
      <c r="D29" s="117"/>
      <c r="E29" s="117"/>
      <c r="F29" s="14"/>
      <c r="H29" s="155"/>
      <c r="I29" s="155"/>
      <c r="J29" s="155"/>
      <c r="K29" s="155"/>
      <c r="L29" s="155"/>
      <c r="N29" s="118"/>
      <c r="O29" s="118"/>
      <c r="P29" s="118"/>
    </row>
    <row r="30" spans="3:17" ht="15.6" customHeight="1" x14ac:dyDescent="0.4">
      <c r="C30" s="117"/>
      <c r="D30" s="117"/>
      <c r="E30" s="117"/>
      <c r="F30" s="14"/>
      <c r="H30" s="155"/>
      <c r="I30" s="155"/>
      <c r="J30" s="155"/>
      <c r="K30" s="155"/>
      <c r="L30" s="155"/>
      <c r="N30" s="118"/>
      <c r="O30" s="118"/>
      <c r="P30" s="118"/>
    </row>
    <row r="31" spans="3:17" ht="15.6" customHeight="1" x14ac:dyDescent="0.4">
      <c r="C31" s="117"/>
      <c r="D31" s="117"/>
      <c r="E31" s="117"/>
      <c r="F31" s="14"/>
      <c r="H31" s="155"/>
      <c r="I31" s="155"/>
      <c r="J31" s="155"/>
      <c r="K31" s="155"/>
      <c r="L31" s="155"/>
      <c r="N31" s="118"/>
      <c r="O31" s="118"/>
      <c r="P31" s="118"/>
    </row>
    <row r="32" spans="3:17" x14ac:dyDescent="0.25">
      <c r="I32" s="7"/>
    </row>
    <row r="33" spans="9:9" x14ac:dyDescent="0.25">
      <c r="I33" s="7"/>
    </row>
  </sheetData>
  <mergeCells count="68">
    <mergeCell ref="M15:M16"/>
    <mergeCell ref="N15:N16"/>
    <mergeCell ref="O15:Q16"/>
    <mergeCell ref="C15:F16"/>
    <mergeCell ref="G15:G16"/>
    <mergeCell ref="H27:L31"/>
    <mergeCell ref="N27:P31"/>
    <mergeCell ref="C27:E31"/>
    <mergeCell ref="D4:Q4"/>
    <mergeCell ref="D5:Q5"/>
    <mergeCell ref="D6:Q6"/>
    <mergeCell ref="F9:Q9"/>
    <mergeCell ref="O10:Q12"/>
    <mergeCell ref="D10:D12"/>
    <mergeCell ref="E10:E12"/>
    <mergeCell ref="F10:F12"/>
    <mergeCell ref="G10:N10"/>
    <mergeCell ref="G11:G12"/>
    <mergeCell ref="H11:H12"/>
    <mergeCell ref="I11:L11"/>
    <mergeCell ref="M11:N11"/>
    <mergeCell ref="O19:Q20"/>
    <mergeCell ref="C9:E9"/>
    <mergeCell ref="G13:G14"/>
    <mergeCell ref="N13:N14"/>
    <mergeCell ref="O13:Q14"/>
    <mergeCell ref="E13:E14"/>
    <mergeCell ref="F13:F14"/>
    <mergeCell ref="D13:D14"/>
    <mergeCell ref="H13:H14"/>
    <mergeCell ref="M13:M14"/>
    <mergeCell ref="C10:C12"/>
    <mergeCell ref="M17:M18"/>
    <mergeCell ref="N17:N18"/>
    <mergeCell ref="O17:Q18"/>
    <mergeCell ref="D17:D18"/>
    <mergeCell ref="E17:E18"/>
    <mergeCell ref="O23:Q24"/>
    <mergeCell ref="H23:H24"/>
    <mergeCell ref="M23:M24"/>
    <mergeCell ref="O21:Q22"/>
    <mergeCell ref="G23:G24"/>
    <mergeCell ref="N23:N24"/>
    <mergeCell ref="G21:G22"/>
    <mergeCell ref="N21:N22"/>
    <mergeCell ref="H21:H22"/>
    <mergeCell ref="M21:M22"/>
    <mergeCell ref="F17:F18"/>
    <mergeCell ref="G17:G18"/>
    <mergeCell ref="H17:H18"/>
    <mergeCell ref="H19:H20"/>
    <mergeCell ref="G19:G20"/>
    <mergeCell ref="N19:N20"/>
    <mergeCell ref="M19:M20"/>
    <mergeCell ref="C13:C14"/>
    <mergeCell ref="C23:C24"/>
    <mergeCell ref="D23:D24"/>
    <mergeCell ref="E23:E24"/>
    <mergeCell ref="F23:F24"/>
    <mergeCell ref="D19:D20"/>
    <mergeCell ref="E19:E20"/>
    <mergeCell ref="F19:F20"/>
    <mergeCell ref="C17:C18"/>
    <mergeCell ref="C19:C20"/>
    <mergeCell ref="C21:C22"/>
    <mergeCell ref="D21:D22"/>
    <mergeCell ref="E21:E22"/>
    <mergeCell ref="F21:F22"/>
  </mergeCells>
  <pageMargins left="0.25" right="0.25" top="0.75" bottom="0.75" header="0.3" footer="0.3"/>
  <pageSetup paperSize="5" scale="53" fitToHeight="0" orientation="landscape" r:id="rId1"/>
  <rowBreaks count="1" manualBreakCount="1">
    <brk id="18"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93F50D-0325-4368-9E26-70F18BFE9E5F}">
  <sheetPr>
    <pageSetUpPr fitToPage="1"/>
  </sheetPr>
  <dimension ref="C3:R33"/>
  <sheetViews>
    <sheetView topLeftCell="B20" zoomScale="60" zoomScaleNormal="60" zoomScaleSheetLayoutView="40" workbookViewId="0">
      <selection activeCell="O13" sqref="O13:Q14"/>
    </sheetView>
  </sheetViews>
  <sheetFormatPr baseColWidth="10" defaultColWidth="11" defaultRowHeight="15.75" x14ac:dyDescent="0.25"/>
  <cols>
    <col min="3" max="3" width="28" customWidth="1"/>
    <col min="4" max="4" width="34.5" customWidth="1"/>
    <col min="5" max="5" width="15.125" customWidth="1"/>
    <col min="6" max="6" width="18" customWidth="1"/>
    <col min="7" max="7" width="16" customWidth="1"/>
    <col min="8" max="8" width="15.625" customWidth="1"/>
    <col min="9" max="12" width="12.125" customWidth="1"/>
    <col min="13" max="14" width="24" customWidth="1"/>
    <col min="15" max="16" width="25.1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157" t="s">
        <v>0</v>
      </c>
      <c r="E4" s="157"/>
      <c r="F4" s="157"/>
      <c r="G4" s="157"/>
      <c r="H4" s="157"/>
      <c r="I4" s="157"/>
      <c r="J4" s="157"/>
      <c r="K4" s="157"/>
      <c r="L4" s="157"/>
      <c r="M4" s="157"/>
      <c r="N4" s="157"/>
      <c r="O4" s="157"/>
      <c r="P4" s="157"/>
      <c r="Q4" s="158"/>
    </row>
    <row r="5" spans="3:18" ht="18" x14ac:dyDescent="0.25">
      <c r="C5" s="4"/>
      <c r="D5" s="157" t="s">
        <v>1</v>
      </c>
      <c r="E5" s="157"/>
      <c r="F5" s="157"/>
      <c r="G5" s="157"/>
      <c r="H5" s="157"/>
      <c r="I5" s="157"/>
      <c r="J5" s="157"/>
      <c r="K5" s="157"/>
      <c r="L5" s="157"/>
      <c r="M5" s="157"/>
      <c r="N5" s="157"/>
      <c r="O5" s="157"/>
      <c r="P5" s="157"/>
      <c r="Q5" s="158"/>
    </row>
    <row r="6" spans="3:18" ht="18" x14ac:dyDescent="0.25">
      <c r="C6" s="4"/>
      <c r="D6" s="159" t="s">
        <v>37</v>
      </c>
      <c r="E6" s="159"/>
      <c r="F6" s="159"/>
      <c r="G6" s="159"/>
      <c r="H6" s="159"/>
      <c r="I6" s="159"/>
      <c r="J6" s="159"/>
      <c r="K6" s="159"/>
      <c r="L6" s="159"/>
      <c r="M6" s="159"/>
      <c r="N6" s="159"/>
      <c r="O6" s="159"/>
      <c r="P6" s="159"/>
      <c r="Q6" s="160"/>
      <c r="R6" s="6"/>
    </row>
    <row r="7" spans="3:18" x14ac:dyDescent="0.25">
      <c r="C7" s="4"/>
      <c r="Q7" s="5"/>
    </row>
    <row r="8" spans="3:18" x14ac:dyDescent="0.25">
      <c r="C8" s="4"/>
      <c r="Q8" s="5"/>
    </row>
    <row r="9" spans="3:18" ht="39" customHeight="1" x14ac:dyDescent="0.25">
      <c r="C9" s="148" t="s">
        <v>3</v>
      </c>
      <c r="D9" s="149"/>
      <c r="E9" s="150"/>
      <c r="F9" s="148"/>
      <c r="G9" s="149"/>
      <c r="H9" s="149"/>
      <c r="I9" s="149"/>
      <c r="J9" s="149"/>
      <c r="K9" s="149"/>
      <c r="L9" s="149"/>
      <c r="M9" s="149"/>
      <c r="N9" s="149"/>
      <c r="O9" s="149"/>
      <c r="P9" s="149"/>
      <c r="Q9" s="150"/>
      <c r="R9" s="8"/>
    </row>
    <row r="10" spans="3:18" ht="27.95" customHeight="1" x14ac:dyDescent="0.25">
      <c r="C10" s="151" t="s">
        <v>4</v>
      </c>
      <c r="D10" s="165" t="s">
        <v>5</v>
      </c>
      <c r="E10" s="165" t="s">
        <v>6</v>
      </c>
      <c r="F10" s="165" t="s">
        <v>7</v>
      </c>
      <c r="G10" s="161" t="s">
        <v>8</v>
      </c>
      <c r="H10" s="161"/>
      <c r="I10" s="161"/>
      <c r="J10" s="161"/>
      <c r="K10" s="161"/>
      <c r="L10" s="161"/>
      <c r="M10" s="161"/>
      <c r="N10" s="161"/>
      <c r="O10" s="161" t="s">
        <v>9</v>
      </c>
      <c r="P10" s="161"/>
      <c r="Q10" s="162"/>
    </row>
    <row r="11" spans="3:18" ht="32.1" customHeight="1" x14ac:dyDescent="0.25">
      <c r="C11" s="152"/>
      <c r="D11" s="166"/>
      <c r="E11" s="166"/>
      <c r="F11" s="166"/>
      <c r="G11" s="166" t="s">
        <v>10</v>
      </c>
      <c r="H11" s="166" t="s">
        <v>11</v>
      </c>
      <c r="I11" s="163" t="s">
        <v>12</v>
      </c>
      <c r="J11" s="163"/>
      <c r="K11" s="163"/>
      <c r="L11" s="163"/>
      <c r="M11" s="163" t="s">
        <v>13</v>
      </c>
      <c r="N11" s="163"/>
      <c r="O11" s="163"/>
      <c r="P11" s="163"/>
      <c r="Q11" s="164"/>
    </row>
    <row r="12" spans="3:18" ht="31.5" x14ac:dyDescent="0.25">
      <c r="C12" s="152"/>
      <c r="D12" s="166"/>
      <c r="E12" s="166"/>
      <c r="F12" s="166"/>
      <c r="G12" s="166"/>
      <c r="H12" s="166"/>
      <c r="I12" s="9" t="s">
        <v>14</v>
      </c>
      <c r="J12" s="9" t="s">
        <v>15</v>
      </c>
      <c r="K12" s="9" t="s">
        <v>16</v>
      </c>
      <c r="L12" s="9" t="s">
        <v>17</v>
      </c>
      <c r="M12" s="9" t="s">
        <v>18</v>
      </c>
      <c r="N12" s="9" t="s">
        <v>19</v>
      </c>
      <c r="O12" s="163"/>
      <c r="P12" s="163"/>
      <c r="Q12" s="164"/>
    </row>
    <row r="13" spans="3:18" ht="90.75" customHeight="1" x14ac:dyDescent="0.25">
      <c r="C13" s="126" t="s">
        <v>20</v>
      </c>
      <c r="D13" s="63" t="s">
        <v>21</v>
      </c>
      <c r="E13" s="65" t="s">
        <v>22</v>
      </c>
      <c r="F13" s="67" t="s">
        <v>23</v>
      </c>
      <c r="G13" s="69" t="s">
        <v>24</v>
      </c>
      <c r="H13" s="71" t="s">
        <v>25</v>
      </c>
      <c r="I13" s="10" t="s">
        <v>26</v>
      </c>
      <c r="J13" s="10" t="s">
        <v>27</v>
      </c>
      <c r="K13" s="10" t="s">
        <v>27</v>
      </c>
      <c r="L13" s="10" t="s">
        <v>27</v>
      </c>
      <c r="M13" s="42" t="s">
        <v>26</v>
      </c>
      <c r="N13" s="43" t="s">
        <v>26</v>
      </c>
      <c r="O13" s="182" t="s">
        <v>38</v>
      </c>
      <c r="P13" s="44"/>
      <c r="Q13" s="45"/>
    </row>
    <row r="14" spans="3:18" ht="90.75" customHeight="1" x14ac:dyDescent="0.25">
      <c r="C14" s="127"/>
      <c r="D14" s="64"/>
      <c r="E14" s="66"/>
      <c r="F14" s="68"/>
      <c r="G14" s="70"/>
      <c r="H14" s="72"/>
      <c r="I14" s="11" t="s">
        <v>26</v>
      </c>
      <c r="J14" s="11" t="s">
        <v>26</v>
      </c>
      <c r="K14" s="11" t="s">
        <v>26</v>
      </c>
      <c r="L14" s="11" t="s">
        <v>26</v>
      </c>
      <c r="M14" s="42"/>
      <c r="N14" s="43"/>
      <c r="O14" s="46"/>
      <c r="P14" s="46"/>
      <c r="Q14" s="47"/>
    </row>
    <row r="15" spans="3:18" ht="90.75" customHeight="1" x14ac:dyDescent="0.25">
      <c r="C15" s="177" t="s">
        <v>29</v>
      </c>
      <c r="D15" s="178"/>
      <c r="E15" s="178"/>
      <c r="F15" s="178"/>
      <c r="G15" s="181"/>
      <c r="H15" s="19"/>
      <c r="I15" s="17"/>
      <c r="J15" s="17"/>
      <c r="K15" s="17"/>
      <c r="L15" s="17"/>
      <c r="M15" s="167" t="str">
        <f>IFERROR(I15/I16,"ND")</f>
        <v>ND</v>
      </c>
      <c r="N15" s="169" t="str">
        <f>IFERROR(((I15)/G15),"ND")</f>
        <v>ND</v>
      </c>
      <c r="O15" s="171"/>
      <c r="P15" s="172"/>
      <c r="Q15" s="173"/>
    </row>
    <row r="16" spans="3:18" ht="90.75" customHeight="1" x14ac:dyDescent="0.25">
      <c r="C16" s="179"/>
      <c r="D16" s="180"/>
      <c r="E16" s="180"/>
      <c r="F16" s="180"/>
      <c r="G16" s="180"/>
      <c r="H16" s="18"/>
      <c r="I16" s="17"/>
      <c r="J16" s="17"/>
      <c r="K16" s="17"/>
      <c r="L16" s="17"/>
      <c r="M16" s="168"/>
      <c r="N16" s="170"/>
      <c r="O16" s="174"/>
      <c r="P16" s="175"/>
      <c r="Q16" s="176"/>
    </row>
    <row r="17" spans="3:17" ht="52.5" customHeight="1" x14ac:dyDescent="0.25">
      <c r="C17" s="128" t="s">
        <v>30</v>
      </c>
      <c r="D17" s="134"/>
      <c r="E17" s="132"/>
      <c r="F17" s="132"/>
      <c r="G17" s="136"/>
      <c r="H17" s="138"/>
      <c r="I17" s="12"/>
      <c r="J17" s="12"/>
      <c r="K17" s="12"/>
      <c r="L17" s="12"/>
      <c r="M17" s="42"/>
      <c r="N17" s="43"/>
      <c r="O17" s="140" t="s">
        <v>31</v>
      </c>
      <c r="P17" s="140"/>
      <c r="Q17" s="141"/>
    </row>
    <row r="18" spans="3:17" ht="52.5" customHeight="1" x14ac:dyDescent="0.25">
      <c r="C18" s="135"/>
      <c r="D18" s="134"/>
      <c r="E18" s="132"/>
      <c r="F18" s="132"/>
      <c r="G18" s="137"/>
      <c r="H18" s="139"/>
      <c r="I18" s="12"/>
      <c r="J18" s="12"/>
      <c r="K18" s="12"/>
      <c r="L18" s="12"/>
      <c r="M18" s="42"/>
      <c r="N18" s="43"/>
      <c r="O18" s="140"/>
      <c r="P18" s="140"/>
      <c r="Q18" s="141"/>
    </row>
    <row r="19" spans="3:17" ht="57" customHeight="1" x14ac:dyDescent="0.25">
      <c r="C19" s="128" t="s">
        <v>32</v>
      </c>
      <c r="D19" s="134"/>
      <c r="E19" s="132"/>
      <c r="F19" s="132"/>
      <c r="G19" s="136"/>
      <c r="H19" s="138"/>
      <c r="I19" s="12"/>
      <c r="J19" s="12"/>
      <c r="K19" s="12"/>
      <c r="L19" s="12"/>
      <c r="M19" s="42"/>
      <c r="N19" s="43"/>
      <c r="O19" s="140" t="s">
        <v>31</v>
      </c>
      <c r="P19" s="140"/>
      <c r="Q19" s="141"/>
    </row>
    <row r="20" spans="3:17" ht="52.5" customHeight="1" x14ac:dyDescent="0.25">
      <c r="C20" s="135"/>
      <c r="D20" s="134"/>
      <c r="E20" s="132"/>
      <c r="F20" s="132"/>
      <c r="G20" s="137"/>
      <c r="H20" s="139"/>
      <c r="I20" s="12"/>
      <c r="J20" s="12"/>
      <c r="K20" s="12"/>
      <c r="L20" s="12"/>
      <c r="M20" s="42"/>
      <c r="N20" s="43"/>
      <c r="O20" s="140"/>
      <c r="P20" s="140"/>
      <c r="Q20" s="141"/>
    </row>
    <row r="21" spans="3:17" ht="38.25" customHeight="1" x14ac:dyDescent="0.25">
      <c r="C21" s="128" t="s">
        <v>33</v>
      </c>
      <c r="D21" s="130"/>
      <c r="E21" s="132"/>
      <c r="F21" s="132"/>
      <c r="G21" s="136"/>
      <c r="H21" s="138"/>
      <c r="I21" s="12"/>
      <c r="J21" s="12"/>
      <c r="K21" s="12"/>
      <c r="L21" s="12"/>
      <c r="M21" s="42"/>
      <c r="N21" s="43"/>
      <c r="O21" s="140" t="s">
        <v>31</v>
      </c>
      <c r="P21" s="140"/>
      <c r="Q21" s="141"/>
    </row>
    <row r="22" spans="3:17" ht="41.25" customHeight="1" x14ac:dyDescent="0.25">
      <c r="C22" s="128"/>
      <c r="D22" s="130"/>
      <c r="E22" s="132"/>
      <c r="F22" s="132"/>
      <c r="G22" s="137"/>
      <c r="H22" s="139"/>
      <c r="I22" s="12"/>
      <c r="J22" s="12"/>
      <c r="K22" s="12"/>
      <c r="L22" s="12"/>
      <c r="M22" s="42"/>
      <c r="N22" s="43"/>
      <c r="O22" s="140"/>
      <c r="P22" s="140"/>
      <c r="Q22" s="141"/>
    </row>
    <row r="23" spans="3:17" ht="46.5" customHeight="1" x14ac:dyDescent="0.25">
      <c r="C23" s="128" t="s">
        <v>33</v>
      </c>
      <c r="D23" s="130"/>
      <c r="E23" s="132"/>
      <c r="F23" s="132"/>
      <c r="G23" s="136"/>
      <c r="H23" s="138"/>
      <c r="I23" s="12"/>
      <c r="J23" s="12"/>
      <c r="K23" s="12"/>
      <c r="L23" s="12"/>
      <c r="M23" s="42"/>
      <c r="N23" s="43"/>
      <c r="O23" s="140" t="s">
        <v>31</v>
      </c>
      <c r="P23" s="140"/>
      <c r="Q23" s="141"/>
    </row>
    <row r="24" spans="3:17" ht="54" customHeight="1" x14ac:dyDescent="0.25">
      <c r="C24" s="129"/>
      <c r="D24" s="131"/>
      <c r="E24" s="133"/>
      <c r="F24" s="133"/>
      <c r="G24" s="146"/>
      <c r="H24" s="144"/>
      <c r="I24" s="13"/>
      <c r="J24" s="13"/>
      <c r="K24" s="13"/>
      <c r="L24" s="13"/>
      <c r="M24" s="145"/>
      <c r="N24" s="147"/>
      <c r="O24" s="142"/>
      <c r="P24" s="142"/>
      <c r="Q24" s="143"/>
    </row>
    <row r="25" spans="3:17" x14ac:dyDescent="0.25">
      <c r="I25" s="7"/>
    </row>
    <row r="26" spans="3:17" x14ac:dyDescent="0.25">
      <c r="I26" s="7"/>
    </row>
    <row r="27" spans="3:17" ht="15.6" customHeight="1" x14ac:dyDescent="0.4">
      <c r="C27" s="153" t="s">
        <v>34</v>
      </c>
      <c r="D27" s="153"/>
      <c r="E27" s="153"/>
      <c r="F27" s="14"/>
      <c r="H27" s="153" t="s">
        <v>35</v>
      </c>
      <c r="I27" s="154"/>
      <c r="J27" s="154"/>
      <c r="K27" s="154"/>
      <c r="L27" s="154"/>
      <c r="N27" s="153" t="s">
        <v>36</v>
      </c>
      <c r="O27" s="156"/>
      <c r="P27" s="156"/>
    </row>
    <row r="28" spans="3:17" ht="15.6" customHeight="1" x14ac:dyDescent="0.4">
      <c r="C28" s="117"/>
      <c r="D28" s="117"/>
      <c r="E28" s="117"/>
      <c r="F28" s="14"/>
      <c r="H28" s="155"/>
      <c r="I28" s="155"/>
      <c r="J28" s="155"/>
      <c r="K28" s="155"/>
      <c r="L28" s="155"/>
      <c r="N28" s="118"/>
      <c r="O28" s="118"/>
      <c r="P28" s="118"/>
    </row>
    <row r="29" spans="3:17" ht="15.6" customHeight="1" x14ac:dyDescent="0.4">
      <c r="C29" s="117"/>
      <c r="D29" s="117"/>
      <c r="E29" s="117"/>
      <c r="F29" s="14"/>
      <c r="H29" s="155"/>
      <c r="I29" s="155"/>
      <c r="J29" s="155"/>
      <c r="K29" s="155"/>
      <c r="L29" s="155"/>
      <c r="N29" s="118"/>
      <c r="O29" s="118"/>
      <c r="P29" s="118"/>
    </row>
    <row r="30" spans="3:17" ht="15.6" customHeight="1" x14ac:dyDescent="0.4">
      <c r="C30" s="117"/>
      <c r="D30" s="117"/>
      <c r="E30" s="117"/>
      <c r="F30" s="14"/>
      <c r="H30" s="155"/>
      <c r="I30" s="155"/>
      <c r="J30" s="155"/>
      <c r="K30" s="155"/>
      <c r="L30" s="155"/>
      <c r="N30" s="118"/>
      <c r="O30" s="118"/>
      <c r="P30" s="118"/>
    </row>
    <row r="31" spans="3:17" ht="15.6" customHeight="1" x14ac:dyDescent="0.4">
      <c r="C31" s="117"/>
      <c r="D31" s="117"/>
      <c r="E31" s="117"/>
      <c r="F31" s="14"/>
      <c r="H31" s="155"/>
      <c r="I31" s="155"/>
      <c r="J31" s="155"/>
      <c r="K31" s="155"/>
      <c r="L31" s="155"/>
      <c r="N31" s="118"/>
      <c r="O31" s="118"/>
      <c r="P31" s="118"/>
    </row>
    <row r="32" spans="3:17" x14ac:dyDescent="0.25">
      <c r="I32" s="7"/>
    </row>
    <row r="33" spans="9:9" x14ac:dyDescent="0.25">
      <c r="I33" s="7"/>
    </row>
  </sheetData>
  <mergeCells count="68">
    <mergeCell ref="C27:E31"/>
    <mergeCell ref="H27:L31"/>
    <mergeCell ref="N27:P31"/>
    <mergeCell ref="O21:Q22"/>
    <mergeCell ref="C23:C24"/>
    <mergeCell ref="D23:D24"/>
    <mergeCell ref="E23:E24"/>
    <mergeCell ref="F23:F24"/>
    <mergeCell ref="G23:G24"/>
    <mergeCell ref="H23:H24"/>
    <mergeCell ref="M23:M24"/>
    <mergeCell ref="N23:N24"/>
    <mergeCell ref="O23:Q24"/>
    <mergeCell ref="N19:N20"/>
    <mergeCell ref="O19:Q20"/>
    <mergeCell ref="C21:C22"/>
    <mergeCell ref="D21:D22"/>
    <mergeCell ref="E21:E22"/>
    <mergeCell ref="F21:F22"/>
    <mergeCell ref="G21:G22"/>
    <mergeCell ref="H21:H22"/>
    <mergeCell ref="M21:M22"/>
    <mergeCell ref="N21:N22"/>
    <mergeCell ref="M17:M18"/>
    <mergeCell ref="N17:N18"/>
    <mergeCell ref="O17:Q18"/>
    <mergeCell ref="C19:C20"/>
    <mergeCell ref="D19:D20"/>
    <mergeCell ref="E19:E20"/>
    <mergeCell ref="F19:F20"/>
    <mergeCell ref="G19:G20"/>
    <mergeCell ref="H19:H20"/>
    <mergeCell ref="M19:M20"/>
    <mergeCell ref="C17:C18"/>
    <mergeCell ref="D17:D18"/>
    <mergeCell ref="E17:E18"/>
    <mergeCell ref="F17:F18"/>
    <mergeCell ref="G17:G18"/>
    <mergeCell ref="H17:H18"/>
    <mergeCell ref="H13:H14"/>
    <mergeCell ref="M13:M14"/>
    <mergeCell ref="N13:N14"/>
    <mergeCell ref="O13:Q14"/>
    <mergeCell ref="C15:F16"/>
    <mergeCell ref="G15:G16"/>
    <mergeCell ref="M15:M16"/>
    <mergeCell ref="N15:N16"/>
    <mergeCell ref="O15:Q16"/>
    <mergeCell ref="C13:C14"/>
    <mergeCell ref="D13:D14"/>
    <mergeCell ref="E13:E14"/>
    <mergeCell ref="F13:F14"/>
    <mergeCell ref="G13:G14"/>
    <mergeCell ref="O10:Q12"/>
    <mergeCell ref="G11:G12"/>
    <mergeCell ref="H11:H12"/>
    <mergeCell ref="I11:L11"/>
    <mergeCell ref="M11:N11"/>
    <mergeCell ref="D4:Q4"/>
    <mergeCell ref="D5:Q5"/>
    <mergeCell ref="D6:Q6"/>
    <mergeCell ref="C9:E9"/>
    <mergeCell ref="F9:Q9"/>
    <mergeCell ref="C10:C12"/>
    <mergeCell ref="D10:D12"/>
    <mergeCell ref="E10:E12"/>
    <mergeCell ref="F10:F12"/>
    <mergeCell ref="G10:N10"/>
  </mergeCells>
  <pageMargins left="0.25" right="0.25" top="0.75" bottom="0.75" header="0.3" footer="0.3"/>
  <pageSetup paperSize="5" scale="53" fitToHeight="0" orientation="landscape"/>
  <rowBreaks count="1" manualBreakCount="1">
    <brk id="18" max="16383" man="1"/>
  </row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0FB35-451C-4B15-9EB4-74925E9E8341}">
  <sheetPr>
    <pageSetUpPr fitToPage="1"/>
  </sheetPr>
  <dimension ref="C3:R33"/>
  <sheetViews>
    <sheetView zoomScale="60" zoomScaleNormal="60" zoomScaleSheetLayoutView="40" workbookViewId="0">
      <selection activeCell="M13" sqref="M13:M14"/>
    </sheetView>
  </sheetViews>
  <sheetFormatPr baseColWidth="10" defaultColWidth="11" defaultRowHeight="15.75" x14ac:dyDescent="0.25"/>
  <cols>
    <col min="3" max="3" width="28" customWidth="1"/>
    <col min="4" max="4" width="34.5" customWidth="1"/>
    <col min="5" max="5" width="15.125" customWidth="1"/>
    <col min="6" max="6" width="18" customWidth="1"/>
    <col min="7" max="7" width="16" customWidth="1"/>
    <col min="8" max="8" width="15.625" customWidth="1"/>
    <col min="9" max="12" width="12.125" customWidth="1"/>
    <col min="13" max="14" width="24" customWidth="1"/>
    <col min="15" max="16" width="25.1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157" t="s">
        <v>0</v>
      </c>
      <c r="E4" s="157"/>
      <c r="F4" s="157"/>
      <c r="G4" s="157"/>
      <c r="H4" s="157"/>
      <c r="I4" s="157"/>
      <c r="J4" s="157"/>
      <c r="K4" s="157"/>
      <c r="L4" s="157"/>
      <c r="M4" s="157"/>
      <c r="N4" s="157"/>
      <c r="O4" s="157"/>
      <c r="P4" s="157"/>
      <c r="Q4" s="158"/>
    </row>
    <row r="5" spans="3:18" ht="18" x14ac:dyDescent="0.25">
      <c r="C5" s="4"/>
      <c r="D5" s="157" t="s">
        <v>1</v>
      </c>
      <c r="E5" s="157"/>
      <c r="F5" s="157"/>
      <c r="G5" s="157"/>
      <c r="H5" s="157"/>
      <c r="I5" s="157"/>
      <c r="J5" s="157"/>
      <c r="K5" s="157"/>
      <c r="L5" s="157"/>
      <c r="M5" s="157"/>
      <c r="N5" s="157"/>
      <c r="O5" s="157"/>
      <c r="P5" s="157"/>
      <c r="Q5" s="158"/>
    </row>
    <row r="6" spans="3:18" ht="18" x14ac:dyDescent="0.25">
      <c r="C6" s="4"/>
      <c r="D6" s="159" t="s">
        <v>39</v>
      </c>
      <c r="E6" s="159"/>
      <c r="F6" s="159"/>
      <c r="G6" s="159"/>
      <c r="H6" s="159"/>
      <c r="I6" s="159"/>
      <c r="J6" s="159"/>
      <c r="K6" s="159"/>
      <c r="L6" s="159"/>
      <c r="M6" s="159"/>
      <c r="N6" s="159"/>
      <c r="O6" s="159"/>
      <c r="P6" s="159"/>
      <c r="Q6" s="160"/>
      <c r="R6" s="6"/>
    </row>
    <row r="7" spans="3:18" x14ac:dyDescent="0.25">
      <c r="C7" s="4"/>
      <c r="Q7" s="5"/>
    </row>
    <row r="8" spans="3:18" x14ac:dyDescent="0.25">
      <c r="C8" s="4"/>
      <c r="Q8" s="5"/>
    </row>
    <row r="9" spans="3:18" ht="39" customHeight="1" x14ac:dyDescent="0.25">
      <c r="C9" s="148" t="s">
        <v>3</v>
      </c>
      <c r="D9" s="149"/>
      <c r="E9" s="150"/>
      <c r="F9" s="148"/>
      <c r="G9" s="149"/>
      <c r="H9" s="149"/>
      <c r="I9" s="149"/>
      <c r="J9" s="149"/>
      <c r="K9" s="149"/>
      <c r="L9" s="149"/>
      <c r="M9" s="149"/>
      <c r="N9" s="149"/>
      <c r="O9" s="149"/>
      <c r="P9" s="149"/>
      <c r="Q9" s="150"/>
      <c r="R9" s="8"/>
    </row>
    <row r="10" spans="3:18" ht="27.95" customHeight="1" x14ac:dyDescent="0.25">
      <c r="C10" s="151" t="s">
        <v>4</v>
      </c>
      <c r="D10" s="165" t="s">
        <v>5</v>
      </c>
      <c r="E10" s="165" t="s">
        <v>6</v>
      </c>
      <c r="F10" s="165" t="s">
        <v>7</v>
      </c>
      <c r="G10" s="161" t="s">
        <v>8</v>
      </c>
      <c r="H10" s="161"/>
      <c r="I10" s="161"/>
      <c r="J10" s="161"/>
      <c r="K10" s="161"/>
      <c r="L10" s="161"/>
      <c r="M10" s="161"/>
      <c r="N10" s="161"/>
      <c r="O10" s="161" t="s">
        <v>9</v>
      </c>
      <c r="P10" s="161"/>
      <c r="Q10" s="162"/>
    </row>
    <row r="11" spans="3:18" ht="32.1" customHeight="1" x14ac:dyDescent="0.25">
      <c r="C11" s="152"/>
      <c r="D11" s="166"/>
      <c r="E11" s="166"/>
      <c r="F11" s="166"/>
      <c r="G11" s="166" t="s">
        <v>10</v>
      </c>
      <c r="H11" s="166" t="s">
        <v>11</v>
      </c>
      <c r="I11" s="163" t="s">
        <v>12</v>
      </c>
      <c r="J11" s="163"/>
      <c r="K11" s="163"/>
      <c r="L11" s="163"/>
      <c r="M11" s="163" t="s">
        <v>13</v>
      </c>
      <c r="N11" s="163"/>
      <c r="O11" s="163"/>
      <c r="P11" s="163"/>
      <c r="Q11" s="164"/>
    </row>
    <row r="12" spans="3:18" ht="31.5" x14ac:dyDescent="0.25">
      <c r="C12" s="152"/>
      <c r="D12" s="166"/>
      <c r="E12" s="166"/>
      <c r="F12" s="166"/>
      <c r="G12" s="166"/>
      <c r="H12" s="166"/>
      <c r="I12" s="9" t="s">
        <v>14</v>
      </c>
      <c r="J12" s="9" t="s">
        <v>15</v>
      </c>
      <c r="K12" s="9" t="s">
        <v>16</v>
      </c>
      <c r="L12" s="9" t="s">
        <v>17</v>
      </c>
      <c r="M12" s="9" t="s">
        <v>18</v>
      </c>
      <c r="N12" s="9" t="s">
        <v>19</v>
      </c>
      <c r="O12" s="163"/>
      <c r="P12" s="163"/>
      <c r="Q12" s="164"/>
    </row>
    <row r="13" spans="3:18" ht="90.75" customHeight="1" x14ac:dyDescent="0.25">
      <c r="C13" s="126" t="s">
        <v>20</v>
      </c>
      <c r="D13" s="63" t="s">
        <v>21</v>
      </c>
      <c r="E13" s="65" t="s">
        <v>22</v>
      </c>
      <c r="F13" s="67" t="s">
        <v>23</v>
      </c>
      <c r="G13" s="69">
        <v>0.80059999999999998</v>
      </c>
      <c r="H13" s="71" t="s">
        <v>25</v>
      </c>
      <c r="I13" s="10" t="s">
        <v>26</v>
      </c>
      <c r="J13" s="10" t="s">
        <v>27</v>
      </c>
      <c r="K13" s="10" t="s">
        <v>27</v>
      </c>
      <c r="L13" s="10" t="s">
        <v>27</v>
      </c>
      <c r="M13" s="183" t="s">
        <v>26</v>
      </c>
      <c r="N13" s="184" t="s">
        <v>26</v>
      </c>
      <c r="O13" s="182" t="s">
        <v>40</v>
      </c>
      <c r="P13" s="44"/>
      <c r="Q13" s="45"/>
    </row>
    <row r="14" spans="3:18" ht="120.75" customHeight="1" x14ac:dyDescent="0.25">
      <c r="C14" s="127"/>
      <c r="D14" s="64"/>
      <c r="E14" s="66"/>
      <c r="F14" s="68"/>
      <c r="G14" s="70"/>
      <c r="H14" s="72"/>
      <c r="I14" s="11" t="s">
        <v>26</v>
      </c>
      <c r="J14" s="11" t="s">
        <v>26</v>
      </c>
      <c r="K14" s="11" t="s">
        <v>26</v>
      </c>
      <c r="L14" s="11">
        <v>0.80059999999999998</v>
      </c>
      <c r="M14" s="168"/>
      <c r="N14" s="170"/>
      <c r="O14" s="46"/>
      <c r="P14" s="46"/>
      <c r="Q14" s="47"/>
    </row>
    <row r="15" spans="3:18" ht="90.75" customHeight="1" x14ac:dyDescent="0.25">
      <c r="C15" s="177" t="s">
        <v>29</v>
      </c>
      <c r="D15" s="178"/>
      <c r="E15" s="178"/>
      <c r="F15" s="178"/>
      <c r="G15" s="181"/>
      <c r="H15" s="19"/>
      <c r="I15" s="17"/>
      <c r="J15" s="17"/>
      <c r="K15" s="17"/>
      <c r="L15" s="17"/>
      <c r="M15" s="167" t="str">
        <f>IFERROR(I15/I16,"ND")</f>
        <v>ND</v>
      </c>
      <c r="N15" s="169" t="str">
        <f>IFERROR(((I15)/G15),"ND")</f>
        <v>ND</v>
      </c>
      <c r="O15" s="171"/>
      <c r="P15" s="172"/>
      <c r="Q15" s="173"/>
    </row>
    <row r="16" spans="3:18" ht="90.75" customHeight="1" x14ac:dyDescent="0.25">
      <c r="C16" s="179"/>
      <c r="D16" s="180"/>
      <c r="E16" s="180"/>
      <c r="F16" s="180"/>
      <c r="G16" s="180"/>
      <c r="H16" s="18"/>
      <c r="I16" s="17"/>
      <c r="J16" s="17"/>
      <c r="K16" s="17"/>
      <c r="L16" s="17"/>
      <c r="M16" s="168"/>
      <c r="N16" s="170"/>
      <c r="O16" s="174"/>
      <c r="P16" s="175"/>
      <c r="Q16" s="176"/>
    </row>
    <row r="17" spans="3:17" ht="52.5" customHeight="1" x14ac:dyDescent="0.25">
      <c r="C17" s="128" t="s">
        <v>30</v>
      </c>
      <c r="D17" s="134"/>
      <c r="E17" s="132"/>
      <c r="F17" s="132"/>
      <c r="G17" s="136"/>
      <c r="H17" s="138"/>
      <c r="I17" s="12"/>
      <c r="J17" s="12"/>
      <c r="K17" s="12"/>
      <c r="L17" s="12"/>
      <c r="M17" s="42"/>
      <c r="N17" s="43"/>
      <c r="O17" s="140" t="s">
        <v>31</v>
      </c>
      <c r="P17" s="140"/>
      <c r="Q17" s="141"/>
    </row>
    <row r="18" spans="3:17" ht="52.5" customHeight="1" x14ac:dyDescent="0.25">
      <c r="C18" s="135"/>
      <c r="D18" s="134"/>
      <c r="E18" s="132"/>
      <c r="F18" s="132"/>
      <c r="G18" s="137"/>
      <c r="H18" s="139"/>
      <c r="I18" s="12"/>
      <c r="J18" s="12"/>
      <c r="K18" s="12"/>
      <c r="L18" s="12"/>
      <c r="M18" s="42"/>
      <c r="N18" s="43"/>
      <c r="O18" s="140"/>
      <c r="P18" s="140"/>
      <c r="Q18" s="141"/>
    </row>
    <row r="19" spans="3:17" ht="57" customHeight="1" x14ac:dyDescent="0.25">
      <c r="C19" s="128" t="s">
        <v>32</v>
      </c>
      <c r="D19" s="134"/>
      <c r="E19" s="132"/>
      <c r="F19" s="132"/>
      <c r="G19" s="136"/>
      <c r="H19" s="138"/>
      <c r="I19" s="12"/>
      <c r="J19" s="12"/>
      <c r="K19" s="12"/>
      <c r="L19" s="12"/>
      <c r="M19" s="42"/>
      <c r="N19" s="43"/>
      <c r="O19" s="140" t="s">
        <v>31</v>
      </c>
      <c r="P19" s="140"/>
      <c r="Q19" s="141"/>
    </row>
    <row r="20" spans="3:17" ht="52.5" customHeight="1" x14ac:dyDescent="0.25">
      <c r="C20" s="135"/>
      <c r="D20" s="134"/>
      <c r="E20" s="132"/>
      <c r="F20" s="132"/>
      <c r="G20" s="137"/>
      <c r="H20" s="139"/>
      <c r="I20" s="12"/>
      <c r="J20" s="12"/>
      <c r="K20" s="12"/>
      <c r="L20" s="12"/>
      <c r="M20" s="42"/>
      <c r="N20" s="43"/>
      <c r="O20" s="140"/>
      <c r="P20" s="140"/>
      <c r="Q20" s="141"/>
    </row>
    <row r="21" spans="3:17" ht="38.25" customHeight="1" x14ac:dyDescent="0.25">
      <c r="C21" s="128" t="s">
        <v>33</v>
      </c>
      <c r="D21" s="130"/>
      <c r="E21" s="132"/>
      <c r="F21" s="132"/>
      <c r="G21" s="136"/>
      <c r="H21" s="138"/>
      <c r="I21" s="12"/>
      <c r="J21" s="12"/>
      <c r="K21" s="12"/>
      <c r="L21" s="12"/>
      <c r="M21" s="42"/>
      <c r="N21" s="43"/>
      <c r="O21" s="140" t="s">
        <v>31</v>
      </c>
      <c r="P21" s="140"/>
      <c r="Q21" s="141"/>
    </row>
    <row r="22" spans="3:17" ht="41.25" customHeight="1" x14ac:dyDescent="0.25">
      <c r="C22" s="128"/>
      <c r="D22" s="130"/>
      <c r="E22" s="132"/>
      <c r="F22" s="132"/>
      <c r="G22" s="137"/>
      <c r="H22" s="139"/>
      <c r="I22" s="12"/>
      <c r="J22" s="12"/>
      <c r="K22" s="12"/>
      <c r="L22" s="12"/>
      <c r="M22" s="42"/>
      <c r="N22" s="43"/>
      <c r="O22" s="140"/>
      <c r="P22" s="140"/>
      <c r="Q22" s="141"/>
    </row>
    <row r="23" spans="3:17" ht="46.5" customHeight="1" x14ac:dyDescent="0.25">
      <c r="C23" s="128" t="s">
        <v>33</v>
      </c>
      <c r="D23" s="130"/>
      <c r="E23" s="132"/>
      <c r="F23" s="132"/>
      <c r="G23" s="136"/>
      <c r="H23" s="138"/>
      <c r="I23" s="12"/>
      <c r="J23" s="12"/>
      <c r="K23" s="12"/>
      <c r="L23" s="12"/>
      <c r="M23" s="42"/>
      <c r="N23" s="43"/>
      <c r="O23" s="140" t="s">
        <v>31</v>
      </c>
      <c r="P23" s="140"/>
      <c r="Q23" s="141"/>
    </row>
    <row r="24" spans="3:17" ht="54" customHeight="1" x14ac:dyDescent="0.25">
      <c r="C24" s="129"/>
      <c r="D24" s="131"/>
      <c r="E24" s="133"/>
      <c r="F24" s="133"/>
      <c r="G24" s="146"/>
      <c r="H24" s="144"/>
      <c r="I24" s="13"/>
      <c r="J24" s="13"/>
      <c r="K24" s="13"/>
      <c r="L24" s="13"/>
      <c r="M24" s="145"/>
      <c r="N24" s="147"/>
      <c r="O24" s="142"/>
      <c r="P24" s="142"/>
      <c r="Q24" s="143"/>
    </row>
    <row r="25" spans="3:17" x14ac:dyDescent="0.25">
      <c r="I25" s="7"/>
    </row>
    <row r="26" spans="3:17" x14ac:dyDescent="0.25">
      <c r="I26" s="7"/>
    </row>
    <row r="27" spans="3:17" ht="15.6" customHeight="1" x14ac:dyDescent="0.4">
      <c r="C27" s="153" t="s">
        <v>34</v>
      </c>
      <c r="D27" s="153"/>
      <c r="E27" s="153"/>
      <c r="F27" s="14"/>
      <c r="H27" s="153" t="s">
        <v>35</v>
      </c>
      <c r="I27" s="154"/>
      <c r="J27" s="154"/>
      <c r="K27" s="154"/>
      <c r="L27" s="154"/>
      <c r="N27" s="153" t="s">
        <v>36</v>
      </c>
      <c r="O27" s="156"/>
      <c r="P27" s="156"/>
    </row>
    <row r="28" spans="3:17" ht="15.6" customHeight="1" x14ac:dyDescent="0.4">
      <c r="C28" s="117"/>
      <c r="D28" s="117"/>
      <c r="E28" s="117"/>
      <c r="F28" s="14"/>
      <c r="H28" s="155"/>
      <c r="I28" s="155"/>
      <c r="J28" s="155"/>
      <c r="K28" s="155"/>
      <c r="L28" s="155"/>
      <c r="N28" s="118"/>
      <c r="O28" s="118"/>
      <c r="P28" s="118"/>
    </row>
    <row r="29" spans="3:17" ht="15.6" customHeight="1" x14ac:dyDescent="0.4">
      <c r="C29" s="117"/>
      <c r="D29" s="117"/>
      <c r="E29" s="117"/>
      <c r="F29" s="14"/>
      <c r="H29" s="155"/>
      <c r="I29" s="155"/>
      <c r="J29" s="155"/>
      <c r="K29" s="155"/>
      <c r="L29" s="155"/>
      <c r="N29" s="118"/>
      <c r="O29" s="118"/>
      <c r="P29" s="118"/>
    </row>
    <row r="30" spans="3:17" ht="15.6" customHeight="1" x14ac:dyDescent="0.4">
      <c r="C30" s="117"/>
      <c r="D30" s="117"/>
      <c r="E30" s="117"/>
      <c r="F30" s="14"/>
      <c r="H30" s="155"/>
      <c r="I30" s="155"/>
      <c r="J30" s="155"/>
      <c r="K30" s="155"/>
      <c r="L30" s="155"/>
      <c r="N30" s="118"/>
      <c r="O30" s="118"/>
      <c r="P30" s="118"/>
    </row>
    <row r="31" spans="3:17" ht="15.6" customHeight="1" x14ac:dyDescent="0.4">
      <c r="C31" s="117"/>
      <c r="D31" s="117"/>
      <c r="E31" s="117"/>
      <c r="F31" s="14"/>
      <c r="H31" s="155"/>
      <c r="I31" s="155"/>
      <c r="J31" s="155"/>
      <c r="K31" s="155"/>
      <c r="L31" s="155"/>
      <c r="N31" s="118"/>
      <c r="O31" s="118"/>
      <c r="P31" s="118"/>
    </row>
    <row r="32" spans="3:17" x14ac:dyDescent="0.25">
      <c r="I32" s="7"/>
    </row>
    <row r="33" spans="9:9" x14ac:dyDescent="0.25">
      <c r="I33" s="7"/>
    </row>
  </sheetData>
  <mergeCells count="68">
    <mergeCell ref="C27:E31"/>
    <mergeCell ref="H27:L31"/>
    <mergeCell ref="N27:P31"/>
    <mergeCell ref="O21:Q22"/>
    <mergeCell ref="C23:C24"/>
    <mergeCell ref="D23:D24"/>
    <mergeCell ref="E23:E24"/>
    <mergeCell ref="F23:F24"/>
    <mergeCell ref="G23:G24"/>
    <mergeCell ref="H23:H24"/>
    <mergeCell ref="M23:M24"/>
    <mergeCell ref="N23:N24"/>
    <mergeCell ref="O23:Q24"/>
    <mergeCell ref="N19:N20"/>
    <mergeCell ref="O19:Q20"/>
    <mergeCell ref="C21:C22"/>
    <mergeCell ref="D21:D22"/>
    <mergeCell ref="E21:E22"/>
    <mergeCell ref="F21:F22"/>
    <mergeCell ref="G21:G22"/>
    <mergeCell ref="H21:H22"/>
    <mergeCell ref="M21:M22"/>
    <mergeCell ref="N21:N22"/>
    <mergeCell ref="M17:M18"/>
    <mergeCell ref="N17:N18"/>
    <mergeCell ref="O17:Q18"/>
    <mergeCell ref="C19:C20"/>
    <mergeCell ref="D19:D20"/>
    <mergeCell ref="E19:E20"/>
    <mergeCell ref="F19:F20"/>
    <mergeCell ref="G19:G20"/>
    <mergeCell ref="H19:H20"/>
    <mergeCell ref="M19:M20"/>
    <mergeCell ref="C17:C18"/>
    <mergeCell ref="D17:D18"/>
    <mergeCell ref="E17:E18"/>
    <mergeCell ref="F17:F18"/>
    <mergeCell ref="G17:G18"/>
    <mergeCell ref="H17:H18"/>
    <mergeCell ref="H13:H14"/>
    <mergeCell ref="M13:M14"/>
    <mergeCell ref="N13:N14"/>
    <mergeCell ref="O13:Q14"/>
    <mergeCell ref="C15:F16"/>
    <mergeCell ref="G15:G16"/>
    <mergeCell ref="M15:M16"/>
    <mergeCell ref="N15:N16"/>
    <mergeCell ref="O15:Q16"/>
    <mergeCell ref="C13:C14"/>
    <mergeCell ref="D13:D14"/>
    <mergeCell ref="E13:E14"/>
    <mergeCell ref="F13:F14"/>
    <mergeCell ref="G13:G14"/>
    <mergeCell ref="O10:Q12"/>
    <mergeCell ref="G11:G12"/>
    <mergeCell ref="H11:H12"/>
    <mergeCell ref="I11:L11"/>
    <mergeCell ref="M11:N11"/>
    <mergeCell ref="D4:Q4"/>
    <mergeCell ref="D5:Q5"/>
    <mergeCell ref="D6:Q6"/>
    <mergeCell ref="C9:E9"/>
    <mergeCell ref="F9:Q9"/>
    <mergeCell ref="C10:C12"/>
    <mergeCell ref="D10:D12"/>
    <mergeCell ref="E10:E12"/>
    <mergeCell ref="F10:F12"/>
    <mergeCell ref="G10:N10"/>
  </mergeCells>
  <pageMargins left="0.25" right="0.25" top="0.75" bottom="0.75" header="0.3" footer="0.3"/>
  <pageSetup paperSize="5" scale="53" fitToHeight="0" orientation="landscape"/>
  <rowBreaks count="1" manualBreakCount="1">
    <brk id="18" max="16383" man="1"/>
  </rowBreak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9F5A3-78C8-4A33-BFC7-71DC612D4A45}">
  <dimension ref="A1:B9"/>
  <sheetViews>
    <sheetView workbookViewId="0">
      <selection activeCell="A4" sqref="A4:B9"/>
    </sheetView>
  </sheetViews>
  <sheetFormatPr baseColWidth="10" defaultColWidth="9.625" defaultRowHeight="15" x14ac:dyDescent="0.25"/>
  <cols>
    <col min="1" max="1" width="18.125" style="16" customWidth="1"/>
    <col min="2" max="2" width="38.625" style="16" customWidth="1"/>
    <col min="3" max="16384" width="9.625" style="16"/>
  </cols>
  <sheetData>
    <row r="1" spans="1:2" x14ac:dyDescent="0.25">
      <c r="A1" s="15" t="s">
        <v>41</v>
      </c>
    </row>
    <row r="3" spans="1:2" ht="171" customHeight="1" x14ac:dyDescent="0.25">
      <c r="A3" s="185" t="s">
        <v>42</v>
      </c>
      <c r="B3" s="185"/>
    </row>
    <row r="4" spans="1:2" x14ac:dyDescent="0.25">
      <c r="A4" s="186" t="s">
        <v>43</v>
      </c>
      <c r="B4" s="187"/>
    </row>
    <row r="5" spans="1:2" x14ac:dyDescent="0.25">
      <c r="A5" s="187"/>
      <c r="B5" s="187"/>
    </row>
    <row r="6" spans="1:2" x14ac:dyDescent="0.25">
      <c r="A6" s="187"/>
      <c r="B6" s="187"/>
    </row>
    <row r="7" spans="1:2" x14ac:dyDescent="0.25">
      <c r="A7" s="187"/>
      <c r="B7" s="187"/>
    </row>
    <row r="8" spans="1:2" x14ac:dyDescent="0.25">
      <c r="A8" s="187"/>
      <c r="B8" s="187"/>
    </row>
    <row r="9" spans="1:2" x14ac:dyDescent="0.25">
      <c r="A9" s="187"/>
      <c r="B9" s="187"/>
    </row>
  </sheetData>
  <mergeCells count="2">
    <mergeCell ref="A3:B3"/>
    <mergeCell ref="A4: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CEDULA 1Tr25</vt:lpstr>
      <vt:lpstr>CEDULA 2025 E1</vt:lpstr>
      <vt:lpstr>CEDULA 2026 E1</vt:lpstr>
      <vt:lpstr>CEDULA 2027 E1</vt:lpstr>
      <vt:lpstr>Instrucciones</vt:lpstr>
      <vt:lpstr>'CEDULA 1Tr25'!Área_de_impresión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Propietario</cp:lastModifiedBy>
  <cp:revision/>
  <cp:lastPrinted>2025-04-23T15:06:38Z</cp:lastPrinted>
  <dcterms:created xsi:type="dcterms:W3CDTF">2020-03-29T23:09:10Z</dcterms:created>
  <dcterms:modified xsi:type="dcterms:W3CDTF">2025-04-23T15:06:59Z</dcterms:modified>
  <cp:category/>
  <cp:contentStatus/>
</cp:coreProperties>
</file>