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6"/>
  <workbookPr defaultThemeVersion="166925"/>
  <mc:AlternateContent xmlns:mc="http://schemas.openxmlformats.org/markup-compatibility/2006">
    <mc:Choice Requires="x15">
      <x15ac:absPath xmlns:x15ac="http://schemas.microsoft.com/office/spreadsheetml/2010/11/ac" url="D:\1 trim 25\1 trim 25\PP 3.1\1.1 Cedula\"/>
    </mc:Choice>
  </mc:AlternateContent>
  <xr:revisionPtr revIDLastSave="0" documentId="13_ncr:1_{E677D534-EB06-416B-8F61-996CFB221E4A}" xr6:coauthVersionLast="47" xr6:coauthVersionMax="47" xr10:uidLastSave="{00000000-0000-0000-0000-000000000000}"/>
  <bookViews>
    <workbookView xWindow="-108" yWindow="-108" windowWidth="23256" windowHeight="12456" xr2:uid="{00000000-000D-0000-FFFF-FFFF00000000}"/>
  </bookViews>
  <sheets>
    <sheet name="CEDULA EJE 3 T1" sheetId="6" r:id="rId1"/>
  </sheets>
  <definedNames>
    <definedName name="_xlnm.Print_Area" localSheetId="0">'CEDULA EJE 3 T1'!$D$3:$R$24</definedName>
    <definedName name="_xlnm.Print_Titles" localSheetId="0">'CEDULA EJE 3 T1'!$3:$12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7" i="6" l="1"/>
  <c r="O19" i="6"/>
  <c r="O21" i="6"/>
  <c r="O23" i="6"/>
  <c r="O25" i="6"/>
  <c r="O27" i="6"/>
  <c r="O29" i="6"/>
  <c r="O31" i="6"/>
  <c r="O33" i="6"/>
  <c r="O35" i="6"/>
  <c r="O37" i="6"/>
  <c r="O39" i="6"/>
  <c r="O41" i="6"/>
  <c r="O43" i="6"/>
  <c r="O45" i="6"/>
  <c r="O47" i="6"/>
  <c r="O49" i="6"/>
  <c r="O51" i="6"/>
  <c r="O53" i="6"/>
  <c r="O55" i="6"/>
  <c r="O57" i="6"/>
  <c r="O59" i="6"/>
  <c r="O61" i="6"/>
  <c r="O63" i="6"/>
  <c r="O65" i="6"/>
  <c r="O67" i="6"/>
  <c r="O69" i="6"/>
  <c r="O71" i="6"/>
  <c r="O73" i="6"/>
  <c r="O75" i="6"/>
  <c r="O77" i="6"/>
  <c r="O79" i="6"/>
  <c r="O81" i="6"/>
  <c r="O83" i="6"/>
  <c r="O85" i="6"/>
  <c r="O87" i="6"/>
  <c r="O89" i="6"/>
  <c r="O91" i="6"/>
  <c r="O93" i="6"/>
  <c r="O95" i="6"/>
  <c r="O97" i="6"/>
  <c r="O99" i="6"/>
  <c r="O101" i="6"/>
  <c r="O103" i="6"/>
  <c r="O105" i="6"/>
  <c r="O107" i="6"/>
  <c r="O109" i="6"/>
  <c r="O111" i="6"/>
  <c r="O113" i="6"/>
  <c r="O115" i="6"/>
  <c r="O117" i="6"/>
  <c r="O119" i="6"/>
  <c r="O121" i="6"/>
  <c r="O123" i="6"/>
  <c r="O125" i="6"/>
  <c r="O127" i="6"/>
  <c r="O129" i="6"/>
  <c r="O131" i="6"/>
  <c r="O133" i="6"/>
  <c r="O135" i="6"/>
  <c r="O137" i="6"/>
  <c r="O139" i="6"/>
  <c r="O141" i="6"/>
  <c r="O143" i="6"/>
  <c r="O145" i="6"/>
  <c r="O147" i="6"/>
  <c r="O149" i="6"/>
  <c r="O151" i="6"/>
  <c r="O153" i="6"/>
  <c r="O155" i="6"/>
  <c r="O157" i="6"/>
  <c r="O159" i="6"/>
  <c r="O161" i="6"/>
  <c r="O163" i="6"/>
  <c r="O165" i="6"/>
  <c r="O167" i="6"/>
  <c r="O169" i="6"/>
  <c r="O171" i="6"/>
  <c r="O173" i="6"/>
  <c r="O175" i="6"/>
  <c r="O177" i="6"/>
  <c r="O179" i="6"/>
  <c r="O181" i="6"/>
  <c r="O183" i="6"/>
  <c r="O185" i="6"/>
  <c r="O187" i="6"/>
  <c r="O189" i="6"/>
  <c r="O191" i="6"/>
  <c r="O193" i="6"/>
  <c r="O195" i="6"/>
  <c r="O197" i="6"/>
  <c r="O199" i="6"/>
  <c r="O201" i="6"/>
  <c r="O203" i="6"/>
  <c r="O205" i="6"/>
  <c r="O207" i="6"/>
  <c r="O209" i="6"/>
  <c r="O211" i="6"/>
  <c r="O213" i="6"/>
  <c r="O215" i="6"/>
  <c r="O217" i="6"/>
  <c r="O219" i="6"/>
  <c r="O221" i="6"/>
  <c r="O223" i="6"/>
  <c r="O15" i="6"/>
  <c r="N17" i="6" l="1"/>
  <c r="N19" i="6"/>
  <c r="N21" i="6"/>
  <c r="N23" i="6"/>
  <c r="N25" i="6"/>
  <c r="N27" i="6"/>
  <c r="N29" i="6"/>
  <c r="N31" i="6"/>
  <c r="N33" i="6"/>
  <c r="N35" i="6"/>
  <c r="N37" i="6"/>
  <c r="N39" i="6"/>
  <c r="N41" i="6"/>
  <c r="N43" i="6"/>
  <c r="N45" i="6"/>
  <c r="N47" i="6"/>
  <c r="N49" i="6"/>
  <c r="N51" i="6"/>
  <c r="N53" i="6"/>
  <c r="N55" i="6"/>
  <c r="N57" i="6"/>
  <c r="N59" i="6"/>
  <c r="N61" i="6"/>
  <c r="N63" i="6"/>
  <c r="N65" i="6"/>
  <c r="N67" i="6"/>
  <c r="N69" i="6"/>
  <c r="N71" i="6"/>
  <c r="N73" i="6"/>
  <c r="N75" i="6"/>
  <c r="N77" i="6"/>
  <c r="N79" i="6"/>
  <c r="N81" i="6"/>
  <c r="N83" i="6"/>
  <c r="N85" i="6"/>
  <c r="N87" i="6"/>
  <c r="N89" i="6"/>
  <c r="N91" i="6"/>
  <c r="N93" i="6"/>
  <c r="N95" i="6"/>
  <c r="N97" i="6"/>
  <c r="N99" i="6"/>
  <c r="N101" i="6"/>
  <c r="N103" i="6"/>
  <c r="N105" i="6"/>
  <c r="N107" i="6"/>
  <c r="N109" i="6"/>
  <c r="N111" i="6"/>
  <c r="N113" i="6"/>
  <c r="N115" i="6"/>
  <c r="N117" i="6"/>
  <c r="N119" i="6"/>
  <c r="N121" i="6"/>
  <c r="N123" i="6"/>
  <c r="N125" i="6"/>
  <c r="N127" i="6"/>
  <c r="N129" i="6"/>
  <c r="N131" i="6"/>
  <c r="N133" i="6"/>
  <c r="N135" i="6"/>
  <c r="N137" i="6"/>
  <c r="N139" i="6"/>
  <c r="N141" i="6"/>
  <c r="N143" i="6"/>
  <c r="N145" i="6"/>
  <c r="N147" i="6"/>
  <c r="N149" i="6"/>
  <c r="N151" i="6"/>
  <c r="N153" i="6"/>
  <c r="N155" i="6"/>
  <c r="N157" i="6"/>
  <c r="N159" i="6"/>
  <c r="N161" i="6"/>
  <c r="N163" i="6"/>
  <c r="N165" i="6"/>
  <c r="N167" i="6"/>
  <c r="N169" i="6"/>
  <c r="N171" i="6"/>
  <c r="N173" i="6"/>
  <c r="N175" i="6"/>
  <c r="N177" i="6"/>
  <c r="N179" i="6"/>
  <c r="N181" i="6"/>
  <c r="N183" i="6"/>
  <c r="N185" i="6"/>
  <c r="N187" i="6"/>
  <c r="N189" i="6"/>
  <c r="N191" i="6"/>
  <c r="N193" i="6"/>
  <c r="N195" i="6"/>
  <c r="N197" i="6"/>
  <c r="N199" i="6"/>
  <c r="N201" i="6"/>
  <c r="N203" i="6"/>
  <c r="N205" i="6"/>
  <c r="N207" i="6"/>
  <c r="N209" i="6"/>
  <c r="N211" i="6"/>
  <c r="N213" i="6"/>
  <c r="N215" i="6"/>
  <c r="N217" i="6"/>
  <c r="N219" i="6"/>
  <c r="N221" i="6"/>
  <c r="N223" i="6"/>
  <c r="N15" i="6"/>
</calcChain>
</file>

<file path=xl/sharedStrings.xml><?xml version="1.0" encoding="utf-8"?>
<sst xmlns="http://schemas.openxmlformats.org/spreadsheetml/2006/main" count="675" uniqueCount="355">
  <si>
    <t>CÉDULA DE AVANCE DE CUMPLIMIENTO DE LOS OBJETIVOS Y METAS</t>
  </si>
  <si>
    <t>MUNICIPIO DE BENITO JUÁREZ QUINTANA ROO</t>
  </si>
  <si>
    <t>PERÍODO QUE SE INFORMA: DEL 1 DE ENERO AL 31 DE MARZO 2025</t>
  </si>
  <si>
    <t xml:space="preserve">PROGRAMA PRESUPUESTARIO ANUAL: </t>
  </si>
  <si>
    <t>O-PPA 3.1 PROGRAMA DE ATENCION Y APOYO A LAS DEMANDAS DE  LA CIUDADANÍA Y ORGANISMOS NO GUBERNAMENTALES</t>
  </si>
  <si>
    <t>NIVEL MIR CON RESUMEN
 NARRATIVO</t>
  </si>
  <si>
    <t>NOMBRE DEL
 INDICADOR</t>
  </si>
  <si>
    <t>SENTIDO DEL INDICADOR 
( ascendente, descendente)</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</si>
  <si>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</si>
  <si>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</si>
  <si>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</si>
  <si>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</si>
  <si>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</si>
  <si>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</si>
  <si>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</si>
  <si>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</si>
  <si>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</si>
  <si>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</si>
  <si>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</si>
  <si>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</si>
  <si>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</si>
  <si>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r>
      <rPr>
        <b/>
        <sz val="11"/>
        <color theme="1"/>
        <rFont val="Calibri"/>
        <family val="2"/>
        <scheme val="minor"/>
      </rPr>
      <t xml:space="preserve">F. 3.1.1: </t>
    </r>
    <r>
      <rPr>
        <sz val="11"/>
        <color theme="1"/>
        <rFont val="Calibri"/>
        <family val="2"/>
        <scheme val="minor"/>
      </rPr>
      <t xml:space="preserve">Contribuir a consolidar una sociedad más segura y cohesionada mediante la prevención de la violencia y la 
promoción de actividades que fortalezcan la convivencia y el bienestar comunitario. </t>
    </r>
    <r>
      <rPr>
        <b/>
        <sz val="11"/>
        <color theme="1"/>
        <rFont val="Calibri"/>
        <family val="2"/>
        <scheme val="minor"/>
      </rPr>
      <t>mediante…</t>
    </r>
  </si>
  <si>
    <r>
      <rPr>
        <b/>
        <sz val="11"/>
        <color theme="1"/>
        <rFont val="Calibri"/>
        <family val="2"/>
        <scheme val="minor"/>
      </rPr>
      <t xml:space="preserve">I_TOD_PAZ: </t>
    </r>
    <r>
      <rPr>
        <sz val="11"/>
        <color theme="1"/>
        <rFont val="Calibri"/>
        <family val="2"/>
        <scheme val="minor"/>
      </rPr>
      <t>Índice de Todos por la Paz</t>
    </r>
  </si>
  <si>
    <t>Ascendente</t>
  </si>
  <si>
    <t>Trianual</t>
  </si>
  <si>
    <t>No Aplica</t>
  </si>
  <si>
    <t>NO</t>
  </si>
  <si>
    <t>NA</t>
  </si>
  <si>
    <t>-</t>
  </si>
  <si>
    <r>
      <rPr>
        <b/>
        <sz val="12"/>
        <color theme="1"/>
        <rFont val="Calibri"/>
        <family val="2"/>
        <scheme val="minor"/>
      </rPr>
      <t>Meta Trimestral:</t>
    </r>
    <r>
      <rPr>
        <sz val="12"/>
        <color theme="1"/>
        <rFont val="Calibri"/>
        <family val="2"/>
        <scheme val="minor"/>
      </rPr>
      <t xml:space="preserve">  
Se considera que no aplica para el primer trimestre del 2025, debido a que es un Índice de nueva creación para el eje 3 Todos por la Paz y que tiene una periodicidad trianual sin línea base y con una meta establecida hasta diciembre 2027, fecha en que se verificará si la meta programada se logró.
</t>
    </r>
    <r>
      <rPr>
        <b/>
        <sz val="12"/>
        <color theme="1"/>
        <rFont val="Calibri"/>
        <family val="2"/>
        <scheme val="minor"/>
      </rPr>
      <t xml:space="preserve">Meta Anual: 
</t>
    </r>
    <r>
      <rPr>
        <sz val="12"/>
        <color theme="1"/>
        <rFont val="Calibri"/>
        <family val="2"/>
        <scheme val="minor"/>
      </rPr>
      <t>Se considera que no aplica para el primer trimestre del 2025, debido a que es un Índice de nueva creación para el eje 3 Todos por la Paz y que tiene una periodicidad trianual sin línea base y con una meta establecida hasta diciembre 2027, fecha en que se verificará si la meta programada se logró.</t>
    </r>
  </si>
  <si>
    <t xml:space="preserve"> NA</t>
  </si>
  <si>
    <t>3.1.1.1.1 Resoluciones de las demandas ciudadanas por la Secretaría General emitidas.</t>
  </si>
  <si>
    <r>
      <t xml:space="preserve">PRDC: </t>
    </r>
    <r>
      <rPr>
        <sz val="11"/>
        <rFont val="Arial"/>
        <family val="2"/>
      </rPr>
      <t>Porcentaje de resoluciones de las demandas ciudadanas emitidas.</t>
    </r>
  </si>
  <si>
    <t>Trimestral</t>
  </si>
  <si>
    <t>si</t>
  </si>
  <si>
    <r>
      <rPr>
        <b/>
        <sz val="11"/>
        <color theme="1"/>
        <rFont val="Arial"/>
        <family val="2"/>
      </rPr>
      <t>Justificación Trismestral:</t>
    </r>
    <r>
      <rPr>
        <sz val="11"/>
        <color theme="1"/>
        <rFont val="Arial"/>
        <family val="2"/>
      </rPr>
      <t xml:space="preserve"> se logró un 92.80% de la meta en el primer trimestre del año 2025 en atenciones ciudadanaas.
</t>
    </r>
    <r>
      <rPr>
        <b/>
        <sz val="11"/>
        <color theme="1"/>
        <rFont val="Arial"/>
        <family val="2"/>
      </rPr>
      <t>Justificación Anual:</t>
    </r>
    <r>
      <rPr>
        <sz val="11"/>
        <color theme="1"/>
        <rFont val="Arial"/>
        <family val="2"/>
      </rPr>
      <t xml:space="preserve"> De manera anula se alcancó un 23.20% de la meta esperada con 580 de 625 resoluciones programadas.</t>
    </r>
  </si>
  <si>
    <r>
      <t xml:space="preserve">3.1.1.1.1.1 </t>
    </r>
    <r>
      <rPr>
        <sz val="11"/>
        <rFont val="Arial"/>
        <family val="2"/>
      </rPr>
      <t>Otorgamiento de apoyos administrativos y financieros brindados a la ciudadanía.</t>
    </r>
  </si>
  <si>
    <r>
      <t xml:space="preserve">PAOC: </t>
    </r>
    <r>
      <rPr>
        <sz val="11"/>
        <rFont val="Arial"/>
        <family val="2"/>
      </rPr>
      <t xml:space="preserve">Porcentaje de apoyos administrativos y financieros otorgados. </t>
    </r>
  </si>
  <si>
    <r>
      <t xml:space="preserve">Justificación Trimestral: </t>
    </r>
    <r>
      <rPr>
        <sz val="11"/>
        <color theme="1"/>
        <rFont val="Arial"/>
        <family val="2"/>
      </rPr>
      <t xml:space="preserve">se alcanzó un 147.68% arriba de la meta esperada para este primer trimestre, derivado de un incremento en los apoyos otorgados estos tres primeros meses.
</t>
    </r>
    <r>
      <rPr>
        <b/>
        <sz val="11"/>
        <color theme="1"/>
        <rFont val="Arial"/>
        <family val="2"/>
      </rPr>
      <t>Justificación Anual:</t>
    </r>
    <r>
      <rPr>
        <sz val="11"/>
        <color theme="1"/>
        <rFont val="Arial"/>
        <family val="2"/>
      </rPr>
      <t xml:space="preserve"> Logró un 36.84% de la meta anual programada.</t>
    </r>
  </si>
  <si>
    <r>
      <t>3.1.1.1.1.2</t>
    </r>
    <r>
      <rPr>
        <sz val="11"/>
        <rFont val="Arial"/>
        <family val="2"/>
      </rPr>
      <t xml:space="preserve"> Realización de las sesiones  llevadas acabo por el cabildo </t>
    </r>
  </si>
  <si>
    <r>
      <t>PSCA:</t>
    </r>
    <r>
      <rPr>
        <sz val="11"/>
        <rFont val="Arial"/>
        <family val="2"/>
      </rPr>
      <t xml:space="preserve"> Porcentaje de sesiones de Cabildo realizadas.</t>
    </r>
  </si>
  <si>
    <r>
      <rPr>
        <b/>
        <sz val="11"/>
        <color theme="1"/>
        <rFont val="Arial"/>
        <family val="2"/>
      </rPr>
      <t>Justificación Trimestral:</t>
    </r>
    <r>
      <rPr>
        <sz val="11"/>
        <color theme="1"/>
        <rFont val="Arial"/>
        <family val="2"/>
      </rPr>
      <t xml:space="preserve"> se alcanzó un 142.86% arriba de la meta esperada para este primer trimestre, derivado de un incremento en las sesiones de cabildo programadas para estos tres primeros meses.
</t>
    </r>
    <r>
      <rPr>
        <b/>
        <sz val="11"/>
        <color theme="1"/>
        <rFont val="Arial"/>
        <family val="2"/>
      </rPr>
      <t>Justificación Anual</t>
    </r>
    <r>
      <rPr>
        <sz val="11"/>
        <color theme="1"/>
        <rFont val="Arial"/>
        <family val="2"/>
      </rPr>
      <t>: Logró un 33.33% de la meta anual programada.</t>
    </r>
  </si>
  <si>
    <r>
      <t xml:space="preserve">3.1.1.1.1.3 </t>
    </r>
    <r>
      <rPr>
        <sz val="11"/>
        <rFont val="Arial"/>
        <family val="2"/>
      </rPr>
      <t>Gestión de solicitudes de información de las sesiones de  las gestiones de cabildo</t>
    </r>
  </si>
  <si>
    <r>
      <t xml:space="preserve">PSIGC: </t>
    </r>
    <r>
      <rPr>
        <sz val="11"/>
        <rFont val="Arial"/>
        <family val="2"/>
      </rPr>
      <t>Porcentaje de solicitudes de información de las gestiones de cabildo</t>
    </r>
  </si>
  <si>
    <r>
      <rPr>
        <b/>
        <sz val="11"/>
        <color theme="1"/>
        <rFont val="Arial"/>
        <family val="2"/>
      </rPr>
      <t>Justificación Trimestral:</t>
    </r>
    <r>
      <rPr>
        <sz val="11"/>
        <color theme="1"/>
        <rFont val="Arial"/>
        <family val="2"/>
      </rPr>
      <t xml:space="preserve"> se alcanzó un 56% en el primer trimestre, dado que las metas dependen de las gestuones de información que realiza la ciudadania como las autoridades.s.
</t>
    </r>
    <r>
      <rPr>
        <b/>
        <sz val="11"/>
        <color theme="1"/>
        <rFont val="Arial"/>
        <family val="2"/>
      </rPr>
      <t>Justificación Anual</t>
    </r>
    <r>
      <rPr>
        <sz val="11"/>
        <color theme="1"/>
        <rFont val="Arial"/>
        <family val="2"/>
      </rPr>
      <t>: Logró un 14% de la meta anual programada.</t>
    </r>
  </si>
  <si>
    <r>
      <t xml:space="preserve">3.1.1.1.1.4 </t>
    </r>
    <r>
      <rPr>
        <sz val="11"/>
        <rFont val="Arial"/>
        <family val="2"/>
      </rPr>
      <t>Gestión de solicitudes formuladas por la ciudadanía.</t>
    </r>
  </si>
  <si>
    <r>
      <t xml:space="preserve">PSCG: </t>
    </r>
    <r>
      <rPr>
        <sz val="11"/>
        <rFont val="Arial"/>
        <family val="2"/>
      </rPr>
      <t>Porcentaje de Solicitudes Ciudadanas gestionadas.</t>
    </r>
  </si>
  <si>
    <r>
      <rPr>
        <b/>
        <sz val="11"/>
        <color theme="1"/>
        <rFont val="Arial"/>
        <family val="2"/>
      </rPr>
      <t>Justificación Trimestral:</t>
    </r>
    <r>
      <rPr>
        <sz val="11"/>
        <color theme="1"/>
        <rFont val="Arial"/>
        <family val="2"/>
      </rPr>
      <t xml:space="preserve"> se alcanzó un 100% de la meta esperada para este primer trimestre, derivado de las gestiones ciudadanas  programadas para estos tres primeros meses.
</t>
    </r>
    <r>
      <rPr>
        <b/>
        <sz val="11"/>
        <color theme="1"/>
        <rFont val="Arial"/>
        <family val="2"/>
      </rPr>
      <t>Justificación Anual</t>
    </r>
    <r>
      <rPr>
        <sz val="11"/>
        <color theme="1"/>
        <rFont val="Arial"/>
        <family val="2"/>
      </rPr>
      <t>: Logró un 25% de la meta anual programada.</t>
    </r>
  </si>
  <si>
    <t>3.1.1.1.2 Atención a solicitudes de personas no localizadas en el municipio de Benito Juárez</t>
  </si>
  <si>
    <r>
      <t xml:space="preserve">PSNLBJ: </t>
    </r>
    <r>
      <rPr>
        <sz val="11"/>
        <rFont val="Arial"/>
        <family val="2"/>
      </rPr>
      <t>Porcentaje de solicitudes de personas no localizadas.</t>
    </r>
  </si>
  <si>
    <r>
      <rPr>
        <b/>
        <sz val="11"/>
        <color theme="1"/>
        <rFont val="Arial"/>
        <family val="2"/>
      </rPr>
      <t>Justificacion Trimestral:</t>
    </r>
    <r>
      <rPr>
        <sz val="11"/>
        <color theme="1"/>
        <rFont val="Arial"/>
        <family val="2"/>
      </rPr>
      <t xml:space="preserve"> Se dío atención a cada uno de los reportes que ingresaron por el telefono de emergencias 911, redes sociales y fichas de búsqueda. 
</t>
    </r>
    <r>
      <rPr>
        <b/>
        <sz val="11"/>
        <color theme="1"/>
        <rFont val="Arial"/>
        <family val="2"/>
      </rPr>
      <t>Justificación Anual:</t>
    </r>
    <r>
      <rPr>
        <sz val="11"/>
        <color theme="1"/>
        <rFont val="Arial"/>
        <family val="2"/>
      </rPr>
      <t xml:space="preserve"> se logró un 30.89% de la meta anual</t>
    </r>
  </si>
  <si>
    <r>
      <t>3.1.1.1.2</t>
    </r>
    <r>
      <rPr>
        <sz val="11"/>
        <rFont val="Arial"/>
        <family val="2"/>
      </rPr>
      <t>.</t>
    </r>
    <r>
      <rPr>
        <b/>
        <sz val="11"/>
        <rFont val="Arial"/>
        <family val="2"/>
      </rPr>
      <t xml:space="preserve">1 </t>
    </r>
    <r>
      <rPr>
        <sz val="11"/>
        <rFont val="Arial"/>
        <family val="2"/>
      </rPr>
      <t>Seguimiento, asesorias y acompañamiento en reportes de personas no localizadas en el municipio de Benito Juárez</t>
    </r>
  </si>
  <si>
    <r>
      <t xml:space="preserve">PSAAPNLBJ: </t>
    </r>
    <r>
      <rPr>
        <sz val="11"/>
        <rFont val="Arial"/>
        <family val="2"/>
      </rPr>
      <t>Porcentaje de Seguimiento, asesorias y apoyo en reportes de personas no localizadas en el municipio de Benito Juárez</t>
    </r>
  </si>
  <si>
    <r>
      <rPr>
        <b/>
        <sz val="11"/>
        <color theme="1"/>
        <rFont val="Arial"/>
        <family val="2"/>
      </rPr>
      <t xml:space="preserve">Justificacion Trimestral: </t>
    </r>
    <r>
      <rPr>
        <sz val="11"/>
        <color theme="1"/>
        <rFont val="Arial"/>
        <family val="2"/>
      </rPr>
      <t xml:space="preserve">Se dío seguimiento y acompañamiento a los reportes de personas desaparecidas.
</t>
    </r>
    <r>
      <rPr>
        <b/>
        <sz val="11"/>
        <color theme="1"/>
        <rFont val="Arial"/>
        <family val="2"/>
      </rPr>
      <t>Justificación Anual:</t>
    </r>
    <r>
      <rPr>
        <sz val="11"/>
        <color theme="1"/>
        <rFont val="Arial"/>
        <family val="2"/>
      </rPr>
      <t xml:space="preserve"> SE alcanzó un 61.33% de la meta programada para este 2025 en lo que va del primer trimestre.</t>
    </r>
  </si>
  <si>
    <r>
      <t xml:space="preserve">3.1.1.1.2.2 </t>
    </r>
    <r>
      <rPr>
        <sz val="11"/>
        <rFont val="Arial"/>
        <family val="2"/>
      </rPr>
      <t>Asistencia de Reportes de Personas No Localizadas</t>
    </r>
  </si>
  <si>
    <r>
      <t xml:space="preserve">PARPNL: </t>
    </r>
    <r>
      <rPr>
        <sz val="11"/>
        <rFont val="Arial"/>
        <family val="2"/>
      </rPr>
      <t>Porcentaje de Asistencia de Reportes de Personas No Localizadas</t>
    </r>
  </si>
  <si>
    <r>
      <rPr>
        <b/>
        <sz val="11"/>
        <color theme="1"/>
        <rFont val="Arial"/>
        <family val="2"/>
      </rPr>
      <t>Justificacion Trimestral:</t>
    </r>
    <r>
      <rPr>
        <sz val="11"/>
        <color theme="1"/>
        <rFont val="Arial"/>
        <family val="2"/>
      </rPr>
      <t xml:space="preserve"> Se dío atención a cada uno de los reportes que ingresarón, para su debida atención oportuna.
</t>
    </r>
    <r>
      <rPr>
        <b/>
        <sz val="11"/>
        <color theme="1"/>
        <rFont val="Arial"/>
        <family val="2"/>
      </rPr>
      <t xml:space="preserve">Justificación Anual: </t>
    </r>
    <r>
      <rPr>
        <sz val="11"/>
        <color theme="1"/>
        <rFont val="Arial"/>
        <family val="2"/>
      </rPr>
      <t xml:space="preserve">se logro alcanzar un 61.78% de avances sobre la meta anual del presente año, con 278 asistencias en reportes de 450programadas para todo el año. </t>
    </r>
  </si>
  <si>
    <t>3.1.1.1.3 Solicitudes administrativas de las Direcciones adscritas a la Secretaría General emitidas.</t>
  </si>
  <si>
    <r>
      <t xml:space="preserve">PSAE: </t>
    </r>
    <r>
      <rPr>
        <sz val="11"/>
        <rFont val="Arial"/>
        <family val="2"/>
      </rPr>
      <t>Porcentaje de solicitudes administrativas emitidas.</t>
    </r>
  </si>
  <si>
    <r>
      <rPr>
        <b/>
        <sz val="11"/>
        <color theme="1"/>
        <rFont val="Arial"/>
        <family val="2"/>
      </rPr>
      <t>Justificacion Trimestral:</t>
    </r>
    <r>
      <rPr>
        <sz val="11"/>
        <color theme="1"/>
        <rFont val="Arial"/>
        <family val="2"/>
      </rPr>
      <t xml:space="preserve">Se obtuvo un avance en relación al 1er trimestre de 2025, derivado a que las Dependencias Adscritas a la Secretaría General presentaron sus solicitudes administrativas en tiempo y forma a esta Dirección General de la Coordinación General Administrativa.                 
</t>
    </r>
    <r>
      <rPr>
        <b/>
        <sz val="11"/>
        <color theme="1"/>
        <rFont val="Arial"/>
        <family val="2"/>
      </rPr>
      <t>Justificacion Anual:</t>
    </r>
    <r>
      <rPr>
        <sz val="11"/>
        <color theme="1"/>
        <rFont val="Arial"/>
        <family val="2"/>
      </rPr>
      <t xml:space="preserve"> Durante el ejercicio, el porcentaje alcanzado fue del 26.06%, ya que de las 1155 solicitudes administrativas, se emitieron 301. Lo anterior, derivado de las solicitudes presentadas por las diferentes Direcciones adscritas a la secretaria General.</t>
    </r>
  </si>
  <si>
    <r>
      <t xml:space="preserve">3.1.1.1.3.1 </t>
    </r>
    <r>
      <rPr>
        <sz val="11"/>
        <rFont val="Arial"/>
        <family val="2"/>
      </rPr>
      <t xml:space="preserve">Gestión en la documentación de los movimientos de personal de la Oficina de la Secretaría General. </t>
    </r>
  </si>
  <si>
    <r>
      <t xml:space="preserve">DGMP: </t>
    </r>
    <r>
      <rPr>
        <sz val="11"/>
        <rFont val="Arial"/>
        <family val="2"/>
      </rPr>
      <t xml:space="preserve"> Porcentaje de Documentos de movimientos de personal gestionados.</t>
    </r>
  </si>
  <si>
    <r>
      <rPr>
        <b/>
        <sz val="11"/>
        <color theme="1"/>
        <rFont val="Arial"/>
        <family val="2"/>
      </rPr>
      <t>Justificacion Trimestral:</t>
    </r>
    <r>
      <rPr>
        <sz val="11"/>
        <color theme="1"/>
        <rFont val="Arial"/>
        <family val="2"/>
      </rPr>
      <t xml:space="preserve"> Se cumplió al 100%  la meta establecida en el 1er trimestre de 2025, el personal administrativo de las Dependencias adscritas a la Secretaría General presentó los documentos con los lineamientos que requiere la Dirección de Recursos Humanos para dar seguimiento a la Gestión de Movimiento de Personal para su debido seguimiento ante esta Dirección General.                    
</t>
    </r>
    <r>
      <rPr>
        <b/>
        <sz val="11"/>
        <color theme="1"/>
        <rFont val="Arial"/>
        <family val="2"/>
      </rPr>
      <t>Justificacion Anual</t>
    </r>
    <r>
      <rPr>
        <sz val="11"/>
        <color theme="1"/>
        <rFont val="Arial"/>
        <family val="2"/>
      </rPr>
      <t xml:space="preserve">: Durante el ejercicio, el porcentaje alcanzado fue del 28.82%, ya que de l0s 170 documentos de movimientos de personal, se gestionaron 49. </t>
    </r>
  </si>
  <si>
    <r>
      <t xml:space="preserve">3.1.1.1.3.2 </t>
    </r>
    <r>
      <rPr>
        <sz val="11"/>
        <rFont val="Arial"/>
        <family val="2"/>
      </rPr>
      <t>Realización de gestiones técnicas para la operación de las Direcciones Adscritas a la Oficina de la Secretaría General.</t>
    </r>
  </si>
  <si>
    <r>
      <t>PGTR:</t>
    </r>
    <r>
      <rPr>
        <sz val="11"/>
        <rFont val="Arial"/>
        <family val="2"/>
      </rPr>
      <t xml:space="preserve"> Porcentaje de Gestiones Técnicas realizadas.</t>
    </r>
  </si>
  <si>
    <r>
      <rPr>
        <b/>
        <sz val="11"/>
        <color theme="1"/>
        <rFont val="Arial"/>
        <family val="2"/>
      </rPr>
      <t>Justificacion Trimestral</t>
    </r>
    <r>
      <rPr>
        <sz val="11"/>
        <color theme="1"/>
        <rFont val="Arial"/>
        <family val="2"/>
      </rPr>
      <t xml:space="preserve">: La Dirección General de la Coordinación General Administrativa cumplió al 100% la meta establecida en el 1er trimestre de 2025.                                                                      </t>
    </r>
    <r>
      <rPr>
        <b/>
        <sz val="11"/>
        <color theme="1"/>
        <rFont val="Arial"/>
        <family val="2"/>
      </rPr>
      <t>Justificacion Anual:</t>
    </r>
    <r>
      <rPr>
        <sz val="11"/>
        <color theme="1"/>
        <rFont val="Arial"/>
        <family val="2"/>
      </rPr>
      <t xml:space="preserve"> Durante el ejercicio, el porcentaje alcanzado fue del 29.50%, ya que de las 417 Gestiones Técnicas , se gestionaron 123. Lo anterior, derivado a la apertura que se viene dando de las actividades operativas y administrativas de las direcciones Adscritas a la Secretaría General. </t>
    </r>
  </si>
  <si>
    <r>
      <t xml:space="preserve">3.1.1.1.3.3 </t>
    </r>
    <r>
      <rPr>
        <sz val="11"/>
        <rFont val="Arial"/>
        <family val="2"/>
      </rPr>
      <t>Atención a las solicitudes de   recursos materiales para abastecer a la Secretaría General y sus Direcciones Adscritas.</t>
    </r>
  </si>
  <si>
    <r>
      <t>PRMG:</t>
    </r>
    <r>
      <rPr>
        <sz val="11"/>
        <rFont val="Arial"/>
        <family val="2"/>
      </rPr>
      <t xml:space="preserve"> Porcentaje de solicitudes de recursos materiales gestionados.</t>
    </r>
  </si>
  <si>
    <r>
      <rPr>
        <b/>
        <sz val="11"/>
        <color theme="1"/>
        <rFont val="Arial"/>
        <family val="2"/>
      </rPr>
      <t>Justificacion Trimestral:</t>
    </r>
    <r>
      <rPr>
        <sz val="11"/>
        <color theme="1"/>
        <rFont val="Arial"/>
        <family val="2"/>
      </rPr>
      <t xml:space="preserve">Se cumplió al 100%  meta establecida en el 1er trimestre de 2025, ya que, los sistemas usados para los diversos trámites administrativos se fueron activando paulatinamente debido al comienzo de ejercicio fiscal 2025.
</t>
    </r>
    <r>
      <rPr>
        <b/>
        <sz val="11"/>
        <color theme="1"/>
        <rFont val="Arial"/>
        <family val="2"/>
      </rPr>
      <t>Justificacion Anual</t>
    </r>
    <r>
      <rPr>
        <sz val="11"/>
        <color theme="1"/>
        <rFont val="Arial"/>
        <family val="2"/>
      </rPr>
      <t>: Durante el ejercicio, el porcentaje alcanzado fue del 22.71%, ya que de las 568 solicitudes de recursos materiales , se gestionaron 129. Lo anterior, respecto a losdiversos tramites administrativos presnetados y su correcto seguimiento.</t>
    </r>
  </si>
  <si>
    <t>3.1.1.1.4 Actos registrales constitutivos o modificativos del Estado Civil de la población benitojuarense, garantizando el derecho a la igualdad entre mujeres y hombres inscritos.</t>
  </si>
  <si>
    <r>
      <t xml:space="preserve">PARI: </t>
    </r>
    <r>
      <rPr>
        <sz val="11"/>
        <rFont val="Arial"/>
        <family val="2"/>
      </rPr>
      <t>Porcentaje de actos registrales inscritos</t>
    </r>
  </si>
  <si>
    <r>
      <rPr>
        <b/>
        <sz val="11"/>
        <color theme="1"/>
        <rFont val="Arial"/>
        <family val="2"/>
      </rPr>
      <t>Justificacion Trimestral:</t>
    </r>
    <r>
      <rPr>
        <sz val="11"/>
        <color theme="1"/>
        <rFont val="Arial"/>
        <family val="2"/>
      </rPr>
      <t xml:space="preserve"> Este indicador tiene como meta anual realizar 108,149 Actos Registrales. En este trimestre se alcanzaron 19,724 de los 27,043 programados en el trimestre. El porsentaje alcanzado fue del 63%, debido a que se percibio un aumento en los costos de tramites del Registro Civil.                                                                                                                                              </t>
    </r>
    <r>
      <rPr>
        <b/>
        <sz val="11"/>
        <color theme="1"/>
        <rFont val="Arial"/>
        <family val="2"/>
      </rPr>
      <t xml:space="preserve">Justificacion Anual: </t>
    </r>
    <r>
      <rPr>
        <sz val="11"/>
        <color theme="1"/>
        <rFont val="Arial"/>
        <family val="2"/>
      </rPr>
      <t xml:space="preserve">Durante el ejercicio, el porsentaje alcanzado 29.42 % ya que de los 27,043 actos registrales programados a realizar, se lograron 19,724. Lo anterior debido al aumento de costos de tramites del RegistroCivil, adicional al aumento anual del UMA.                                                                    </t>
    </r>
  </si>
  <si>
    <r>
      <t>3.1.1.1.4.1 A</t>
    </r>
    <r>
      <rPr>
        <sz val="11"/>
        <rFont val="Arial"/>
        <family val="2"/>
      </rPr>
      <t>dquisición de herramientas tecnológicas del Registro Civil.</t>
    </r>
  </si>
  <si>
    <r>
      <t xml:space="preserve">PAECE: </t>
    </r>
    <r>
      <rPr>
        <sz val="11"/>
        <rFont val="Arial"/>
        <family val="2"/>
      </rPr>
      <t xml:space="preserve">Porcentaje de adquisición de equipos de cómputo y electrónicos.  </t>
    </r>
    <r>
      <rPr>
        <b/>
        <sz val="11"/>
        <rFont val="Arial"/>
        <family val="2"/>
      </rPr>
      <t xml:space="preserve">    </t>
    </r>
  </si>
  <si>
    <r>
      <rPr>
        <b/>
        <sz val="11"/>
        <color theme="1"/>
        <rFont val="Arial"/>
        <family val="2"/>
      </rPr>
      <t xml:space="preserve">Justificacion Trimestral: </t>
    </r>
    <r>
      <rPr>
        <sz val="11"/>
        <color theme="1"/>
        <rFont val="Arial"/>
        <family val="2"/>
      </rPr>
      <t xml:space="preserve"> Este indicador tiene como meta anual realizar 37 adquisiciones de Herramientas Tecnologicas. En este trimestre se alcanzaron 0 de los 9 programados en el trimestre. El porsentaje alcanzado fue del 0%, debido a que de que no se otorgo el presupuesto para esta actividad.                                                                                                                                                    </t>
    </r>
    <r>
      <rPr>
        <b/>
        <sz val="11"/>
        <color theme="1"/>
        <rFont val="Arial"/>
        <family val="2"/>
      </rPr>
      <t xml:space="preserve">Justificacion Anual: </t>
    </r>
    <r>
      <rPr>
        <sz val="11"/>
        <color theme="1"/>
        <rFont val="Arial"/>
        <family val="2"/>
      </rPr>
      <t xml:space="preserve">Durante el ejercicio, el porsentaje alcanzado fue del 0% ya que de los 9  programados a realizar, se lograron 0. Lo anterior debido a que la Tesoreria Municipal no autorizo el presupuesto para la adquisicion de Herramientas Tecnologicas para el Registro Civil.               </t>
    </r>
  </si>
  <si>
    <r>
      <t xml:space="preserve">3.1.1.1.4.2 </t>
    </r>
    <r>
      <rPr>
        <sz val="11"/>
        <rFont val="Arial"/>
        <family val="2"/>
      </rPr>
      <t>Incremento en la adquisición de formatos valorados Adquiridos.</t>
    </r>
  </si>
  <si>
    <r>
      <t>PFVA:</t>
    </r>
    <r>
      <rPr>
        <sz val="11"/>
        <rFont val="Arial"/>
        <family val="2"/>
      </rPr>
      <t xml:space="preserve"> Porcentaje de formatos valoradas  adquiridas.</t>
    </r>
    <r>
      <rPr>
        <b/>
        <sz val="11"/>
        <rFont val="Arial"/>
        <family val="2"/>
      </rPr>
      <t xml:space="preserve"> </t>
    </r>
  </si>
  <si>
    <r>
      <rPr>
        <b/>
        <sz val="11"/>
        <color theme="1"/>
        <rFont val="Arial"/>
        <family val="2"/>
      </rPr>
      <t xml:space="preserve">Justificacion Trimestral:   </t>
    </r>
    <r>
      <rPr>
        <sz val="11"/>
        <color theme="1"/>
        <rFont val="Arial"/>
        <family val="2"/>
      </rPr>
      <t xml:space="preserve">Este indicador tiene como meta anual adquirir 110,400 Formatos Valorados. En este trimestre se logro adquirir 26,800 de los 27,600 programados en el trimestre. El porsentaje alcanzado fue del 97%, debido a que si se otorgo el presupuesto para la adquisicion de los Formatos Valorados que son utilizados para la elaboracion de los tramites del Registro Civil.                                                                                                                                              </t>
    </r>
    <r>
      <rPr>
        <b/>
        <sz val="11"/>
        <color theme="1"/>
        <rFont val="Arial"/>
        <family val="2"/>
      </rPr>
      <t xml:space="preserve">Justificacion Anual: </t>
    </r>
    <r>
      <rPr>
        <sz val="11"/>
        <color theme="1"/>
        <rFont val="Arial"/>
        <family val="2"/>
      </rPr>
      <t xml:space="preserve">Durante el ejercicio, el porsentaje alcanzado fue del 97 % ya que de los 27,600 formatos valorados adquiridos programados, se lograron adquirir 26,800. Lo anterior debido a que si se otorgo el presupuesto para la adquisicion de los Formatos Valorados que son utilizados para la elaboracion de los tramites del Registro Civil.                                         </t>
    </r>
  </si>
  <si>
    <r>
      <t xml:space="preserve">3.1.1.1.4.3 </t>
    </r>
    <r>
      <rPr>
        <sz val="11"/>
        <rFont val="Arial"/>
        <family val="2"/>
      </rPr>
      <t>Capacitación al personal del Registro Civil.</t>
    </r>
  </si>
  <si>
    <r>
      <t>PPC: P</t>
    </r>
    <r>
      <rPr>
        <sz val="11"/>
        <rFont val="Arial"/>
        <family val="2"/>
      </rPr>
      <t>orcentaje de personal del Registro Civil capacitado.</t>
    </r>
    <r>
      <rPr>
        <b/>
        <sz val="11"/>
        <rFont val="Arial"/>
        <family val="2"/>
      </rPr>
      <t xml:space="preserve">      </t>
    </r>
  </si>
  <si>
    <r>
      <rPr>
        <b/>
        <sz val="11"/>
        <color theme="1"/>
        <rFont val="Arial"/>
        <family val="2"/>
      </rPr>
      <t>Justificacion Trimestral:</t>
    </r>
    <r>
      <rPr>
        <sz val="11"/>
        <color theme="1"/>
        <rFont val="Arial"/>
        <family val="2"/>
      </rPr>
      <t xml:space="preserve"> Este indicador tiene como meta anual realizar la capacitacion de 80 colaboradores. En este trimestre se alcanzaron 0 de los 20 programados en el trimestre. El porsentaje alcanzado fue del 0%, debido a que no  se programo ningun curso de capacitacion, debido a que al ser inicio de una nueva administracion, se postergan loas capacitaciones para el siguiente trimestre.                                                                                                                         </t>
    </r>
    <r>
      <rPr>
        <b/>
        <sz val="11"/>
        <color theme="1"/>
        <rFont val="Arial"/>
        <family val="2"/>
      </rPr>
      <t xml:space="preserve"> Justificacion Anual:</t>
    </r>
    <r>
      <rPr>
        <sz val="11"/>
        <color theme="1"/>
        <rFont val="Arial"/>
        <family val="2"/>
      </rPr>
      <t xml:space="preserve"> Durante el ejercicio, el porsentaje alcanzado fue del 0% ya que de los 20  programados a realizar, se lograron 0. Lo anterior debido a que no  se programo ningun curso de capacitacion, derivado de que al ser inicio de una nueva administracion, se postergan las capacitaciones para el siguiente trimestre.           </t>
    </r>
  </si>
  <si>
    <r>
      <t xml:space="preserve">3.1.1.1.11.4 </t>
    </r>
    <r>
      <rPr>
        <sz val="11"/>
        <rFont val="Arial"/>
        <family val="2"/>
      </rPr>
      <t>Mejoramiento de las instalaciones del Registro Civil.</t>
    </r>
  </si>
  <si>
    <r>
      <t xml:space="preserve">PIRM: </t>
    </r>
    <r>
      <rPr>
        <sz val="11"/>
        <rFont val="Arial"/>
        <family val="2"/>
      </rPr>
      <t>Porcentaje de instalaciones del Registro Civil mejoradas.</t>
    </r>
    <r>
      <rPr>
        <b/>
        <sz val="11"/>
        <rFont val="Arial"/>
        <family val="2"/>
      </rPr>
      <t xml:space="preserve">     </t>
    </r>
  </si>
  <si>
    <r>
      <rPr>
        <b/>
        <sz val="11"/>
        <color theme="1"/>
        <rFont val="Arial"/>
        <family val="2"/>
      </rPr>
      <t>Justificacion Trimestral:</t>
    </r>
    <r>
      <rPr>
        <sz val="11"/>
        <color theme="1"/>
        <rFont val="Arial"/>
        <family val="2"/>
      </rPr>
      <t xml:space="preserve">Este indicador tiene como meta anual realizar el mejoramiento 4 de las 9 oficialias del Reistro Civil. En este trimestre se logrorealizar el mejoramiento de 1  oficialia de 1  programada en el trimestre. El porsentaje alcanzado fue del 97%, debido a que si se otorgo el presupuesto para la adquisicion de los Formatos Valorados que son utilizados para la elaboracion de los tramites del Registro Civil.                                                                                                                                              </t>
    </r>
    <r>
      <rPr>
        <b/>
        <sz val="11"/>
        <color theme="1"/>
        <rFont val="Arial"/>
        <family val="2"/>
      </rPr>
      <t xml:space="preserve">Justificacion Anual: </t>
    </r>
    <r>
      <rPr>
        <sz val="11"/>
        <color theme="1"/>
        <rFont val="Arial"/>
        <family val="2"/>
      </rPr>
      <t xml:space="preserve">Durante el ejercicio, el porsentaje alcanzado fue del 100 % ya que de los 4 programados, se logro mejorar 1 oficalia.                              </t>
    </r>
  </si>
  <si>
    <t>3.1.1.1.5  Atención a quejas y recomendaciones en materia de Derechos Humanos emitidas por las instituciones defensoras de los derechos humanos.</t>
  </si>
  <si>
    <r>
      <t>PAQRDH:</t>
    </r>
    <r>
      <rPr>
        <sz val="11"/>
        <rFont val="Arial"/>
        <family val="2"/>
      </rPr>
      <t xml:space="preserve"> Porcentaje de atención a quejas y recomendaciones en Derechos Humanos.</t>
    </r>
  </si>
  <si>
    <r>
      <rPr>
        <b/>
        <sz val="11"/>
        <color theme="1"/>
        <rFont val="Arial"/>
        <family val="2"/>
      </rPr>
      <t>Justificacion Trimestral:</t>
    </r>
    <r>
      <rPr>
        <sz val="11"/>
        <color theme="1"/>
        <rFont val="Arial"/>
        <family val="2"/>
      </rPr>
      <t xml:space="preserve"> Este indicador tiene como meta anual realizar 12 Atenciones a quejas y recomendaciones en materia de Derechos Humanos. En este trimestre se realizaron los 3 programados. El porcentaje alcanzado fue de 100%.
</t>
    </r>
    <r>
      <rPr>
        <b/>
        <sz val="11"/>
        <color theme="1"/>
        <rFont val="Arial"/>
        <family val="2"/>
      </rPr>
      <t>Justificación Anual</t>
    </r>
    <r>
      <rPr>
        <sz val="11"/>
        <color theme="1"/>
        <rFont val="Arial"/>
        <family val="2"/>
      </rPr>
      <t xml:space="preserve">: Durante el ejercicio, el porcentaje alcanzado fue del 25%; ya que de las 12 atenciones a quejas y recomentadiones programdas, se lograron atender 3 en este primer trimestre. </t>
    </r>
  </si>
  <si>
    <r>
      <t xml:space="preserve">3.1.1.1.5.1 </t>
    </r>
    <r>
      <rPr>
        <sz val="11"/>
        <rFont val="Arial"/>
        <family val="2"/>
      </rPr>
      <t xml:space="preserve">Asesorías jurídidicas, atención a presuntas Quejas en materia de Derechos Humanos o actos de posible discriminación a la ciudadania en general y Observancia con respeto a los derechos humanos </t>
    </r>
  </si>
  <si>
    <r>
      <t xml:space="preserve">PAJAQMDH: </t>
    </r>
    <r>
      <rPr>
        <sz val="11"/>
        <rFont val="Arial"/>
        <family val="2"/>
      </rPr>
      <t xml:space="preserve">Porcentaje Asesorías jurídidicas, atención a  Quejas en materia de Derechos Humanos </t>
    </r>
  </si>
  <si>
    <r>
      <rPr>
        <b/>
        <sz val="11"/>
        <color theme="1"/>
        <rFont val="Arial"/>
        <family val="2"/>
      </rPr>
      <t>Justificacion Trimestral:</t>
    </r>
    <r>
      <rPr>
        <sz val="11"/>
        <color theme="1"/>
        <rFont val="Arial"/>
        <family val="2"/>
      </rPr>
      <t xml:space="preserve"> Este indicador tiene como meta anual realizar 40 asesorías jurídidicas y atención a  quejas ciudadanas en materia de Derechos Humanos En este trimestre se realizaron los 10 programados. El porcentaje alcanzado fue de 100%.
</t>
    </r>
    <r>
      <rPr>
        <b/>
        <sz val="11"/>
        <color theme="1"/>
        <rFont val="Arial"/>
        <family val="2"/>
      </rPr>
      <t>Justificación Anual:</t>
    </r>
    <r>
      <rPr>
        <sz val="11"/>
        <color theme="1"/>
        <rFont val="Arial"/>
        <family val="2"/>
      </rPr>
      <t xml:space="preserve"> Durante el ejercicio, el porcentaje alcanzado fue del 25%; ya que de las 40 asesorías jurídicas y atenciones a quejas en materia de derechos humanos programas, se lograron atender 10 en este primer trimestre. </t>
    </r>
  </si>
  <si>
    <r>
      <t xml:space="preserve"> 3.1.1.1.5.2 </t>
    </r>
    <r>
      <rPr>
        <sz val="11"/>
        <rFont val="Arial"/>
        <family val="2"/>
      </rPr>
      <t xml:space="preserve">Capacitaciones especializadas en materia de Derechos Humanos y No Discriminación a personas del servicio publico y población en general. </t>
    </r>
  </si>
  <si>
    <r>
      <t xml:space="preserve">PCEMDH: </t>
    </r>
    <r>
      <rPr>
        <sz val="11"/>
        <rFont val="Arial"/>
        <family val="2"/>
      </rPr>
      <t>Porcentaje de Capacitaciones especializadas en materia de Derechos Humanos.</t>
    </r>
  </si>
  <si>
    <r>
      <rPr>
        <b/>
        <sz val="11"/>
        <color theme="1"/>
        <rFont val="Arial"/>
        <family val="2"/>
      </rPr>
      <t xml:space="preserve">Justificación Trimestral:  </t>
    </r>
    <r>
      <rPr>
        <sz val="11"/>
        <color theme="1"/>
        <rFont val="Arial"/>
        <family val="2"/>
      </rPr>
      <t xml:space="preserve">Este indicador tiene como meta anual realizar 24 Capacitaciones en materia de Derechos Humanos En este trimestre se realizaron los 6 programados. El porcentaje alcanzado fue de 100%.
</t>
    </r>
    <r>
      <rPr>
        <b/>
        <sz val="11"/>
        <color theme="1"/>
        <rFont val="Arial"/>
        <family val="2"/>
      </rPr>
      <t xml:space="preserve">Justificación Anual: </t>
    </r>
    <r>
      <rPr>
        <sz val="11"/>
        <color theme="1"/>
        <rFont val="Arial"/>
        <family val="2"/>
      </rPr>
      <t xml:space="preserve">Durante el ejercicio, el porcentaje alcanzado fue del 25%; ya que de las 24 capacitaciones especializadas en derechos humanos programadas, se lograron realizar 6 en este primer trimestre. </t>
    </r>
  </si>
  <si>
    <r>
      <t>3.1.1.1.5.3</t>
    </r>
    <r>
      <rPr>
        <sz val="11"/>
        <rFont val="Arial"/>
        <family val="2"/>
      </rPr>
      <t xml:space="preserve"> Mesas de trabajo con instituciones estatales o federales vinculadas a los derechos humanos y/o organizaciones de la sociedad civil con objeto social en derechos humanos</t>
    </r>
  </si>
  <si>
    <r>
      <t xml:space="preserve">PMTMDH: </t>
    </r>
    <r>
      <rPr>
        <sz val="11"/>
        <rFont val="Arial"/>
        <family val="2"/>
      </rPr>
      <t>Porcentaje de Mesas de Trabajo en materia de Derechos Humanos.</t>
    </r>
  </si>
  <si>
    <r>
      <rPr>
        <b/>
        <sz val="11"/>
        <color theme="1"/>
        <rFont val="Arial"/>
        <family val="2"/>
      </rPr>
      <t>Justificacion Trimestral:</t>
    </r>
    <r>
      <rPr>
        <sz val="11"/>
        <color theme="1"/>
        <rFont val="Arial"/>
        <family val="2"/>
      </rPr>
      <t xml:space="preserve"> Este indicador tiene como meta anual realizar 12 mesas de trabajo en materia de Derechos Humanos. En este trimestre se realizaron los 3 programados. El porcentaje alcanzado fue de 100%.
</t>
    </r>
    <r>
      <rPr>
        <b/>
        <sz val="11"/>
        <color theme="1"/>
        <rFont val="Arial"/>
        <family val="2"/>
      </rPr>
      <t xml:space="preserve">Justificación Anual: </t>
    </r>
    <r>
      <rPr>
        <sz val="11"/>
        <color theme="1"/>
        <rFont val="Arial"/>
        <family val="2"/>
      </rPr>
      <t xml:space="preserve">Durante el ejercicio, el porcentaje alcanzado fue del 25%; ya que de las 12 mesas de trabajo en materia de derechos humanos programadas, se lograron realizar 3 en este primer trimestre. </t>
    </r>
  </si>
  <si>
    <t>3.1.1.1.6 Seguimiento a los procedimientos juridicos en los que el Ayuntamiento sea parte involucrada</t>
  </si>
  <si>
    <r>
      <t xml:space="preserve">  PEPJ= </t>
    </r>
    <r>
      <rPr>
        <sz val="11"/>
        <rFont val="Arial"/>
        <family val="2"/>
      </rPr>
      <t>Porcentaje de efectividad de los Procedimientos Juridicos.</t>
    </r>
  </si>
  <si>
    <r>
      <rPr>
        <b/>
        <sz val="11"/>
        <color theme="1"/>
        <rFont val="Arial"/>
        <family val="2"/>
      </rPr>
      <t>Justificacion Trimestral</t>
    </r>
    <r>
      <rPr>
        <sz val="11"/>
        <color theme="1"/>
        <rFont val="Arial"/>
        <family val="2"/>
      </rPr>
      <t xml:space="preserve">: Alcanzo un 100% de lo esperado en este primer trimestre                                                                             </t>
    </r>
    <r>
      <rPr>
        <b/>
        <sz val="11"/>
        <color theme="1"/>
        <rFont val="Arial"/>
        <family val="2"/>
      </rPr>
      <t>Justificacion Anual</t>
    </r>
    <r>
      <rPr>
        <sz val="11"/>
        <color theme="1"/>
        <rFont val="Arial"/>
        <family val="2"/>
      </rPr>
      <t xml:space="preserve">. Se cuenta con un 25% de avances en lo que va del presente año con los procedimientos legales atendidos.                                                          </t>
    </r>
  </si>
  <si>
    <r>
      <t xml:space="preserve">3.1.1.1.6.1 </t>
    </r>
    <r>
      <rPr>
        <sz val="11"/>
        <rFont val="Arial"/>
        <family val="2"/>
      </rPr>
      <t>Revision de los proyectos de iniciativa de leyes, reglamentos, decretos, acuerdos, convocatorias, convenios, contratos y demas instrumentos de carácter jurídico en los que se investiga la Administracion Pública Municipal.</t>
    </r>
  </si>
  <si>
    <r>
      <t xml:space="preserve">PILA= </t>
    </r>
    <r>
      <rPr>
        <sz val="11"/>
        <rFont val="Arial"/>
        <family val="2"/>
      </rPr>
      <t>Porcentaje de instrumentos legales atendidos.</t>
    </r>
  </si>
  <si>
    <r>
      <rPr>
        <b/>
        <sz val="11"/>
        <color theme="1"/>
        <rFont val="Arial"/>
        <family val="2"/>
      </rPr>
      <t>Justificacion Trimestra</t>
    </r>
    <r>
      <rPr>
        <sz val="11"/>
        <color theme="1"/>
        <rFont val="Arial"/>
        <family val="2"/>
      </rPr>
      <t>l:  Este indicador como meta anual realiza 87.5% en esta actividad.                                                                                                                    J</t>
    </r>
    <r>
      <rPr>
        <b/>
        <sz val="11"/>
        <color theme="1"/>
        <rFont val="Arial"/>
        <family val="2"/>
      </rPr>
      <t>ustificacion Anual.</t>
    </r>
    <r>
      <rPr>
        <sz val="11"/>
        <color theme="1"/>
        <rFont val="Arial"/>
        <family val="2"/>
      </rPr>
      <t xml:space="preserve"> Se cuenta con un 21.21% de avances en lo que va el año en instrumentos legales atendidos.</t>
    </r>
  </si>
  <si>
    <r>
      <t xml:space="preserve">3.1.1.1.6.2 </t>
    </r>
    <r>
      <rPr>
        <sz val="11"/>
        <rFont val="Arial"/>
        <family val="2"/>
      </rPr>
      <t>Elaboracion y revision de los proyectos de demandas, contestaciones, oficios y en general todo tipo de actuaciones en la defensa en los juicios en los que el Ayuntamiento sea parte.</t>
    </r>
  </si>
  <si>
    <r>
      <t xml:space="preserve">PJA= </t>
    </r>
    <r>
      <rPr>
        <sz val="11"/>
        <rFont val="Arial"/>
        <family val="2"/>
      </rPr>
      <t>Porcentaje de Proyectos Juridicos.</t>
    </r>
  </si>
  <si>
    <r>
      <rPr>
        <b/>
        <sz val="11"/>
        <color theme="1"/>
        <rFont val="Arial"/>
        <family val="2"/>
      </rPr>
      <t>Justificacion Trimestral</t>
    </r>
    <r>
      <rPr>
        <sz val="11"/>
        <color theme="1"/>
        <rFont val="Arial"/>
        <family val="2"/>
      </rPr>
      <t xml:space="preserve"> : este indicador como meta tiene realizar 100%  en esta actividad .                                                                                                                                                                              </t>
    </r>
    <r>
      <rPr>
        <b/>
        <sz val="11"/>
        <color theme="1"/>
        <rFont val="Arial"/>
        <family val="2"/>
      </rPr>
      <t>Jusificacion Anual</t>
    </r>
    <r>
      <rPr>
        <sz val="11"/>
        <color theme="1"/>
        <rFont val="Arial"/>
        <family val="2"/>
      </rPr>
      <t>: Se cuenta con 24.24% de avances en lo que va del año</t>
    </r>
  </si>
  <si>
    <r>
      <t xml:space="preserve">3.1.1.1.6.3 </t>
    </r>
    <r>
      <rPr>
        <sz val="11"/>
        <rFont val="Arial"/>
        <family val="2"/>
      </rPr>
      <t>Interposicion, contestancion y/o presentacion de los recursos necesarios  en los juicios de garantia, sobre los asuntos en que el municipio, Ayuntamiento, Presidente o Secretario sean parte.</t>
    </r>
  </si>
  <si>
    <r>
      <t xml:space="preserve">  JGA= </t>
    </r>
    <r>
      <rPr>
        <sz val="11"/>
        <rFont val="Arial"/>
        <family val="2"/>
      </rPr>
      <t xml:space="preserve">Porcentaje de Juicios de Garantia. </t>
    </r>
    <r>
      <rPr>
        <b/>
        <sz val="11"/>
        <rFont val="Arial"/>
        <family val="2"/>
      </rPr>
      <t xml:space="preserve">    </t>
    </r>
  </si>
  <si>
    <r>
      <rPr>
        <b/>
        <sz val="11"/>
        <color theme="1"/>
        <rFont val="Arial"/>
        <family val="2"/>
      </rPr>
      <t>Justificacion Trimestal</t>
    </r>
    <r>
      <rPr>
        <sz val="11"/>
        <color theme="1"/>
        <rFont val="Arial"/>
        <family val="2"/>
      </rPr>
      <t xml:space="preserve">:   Este indicador tiene realizar 100% en esta actividad se espera una disminucion del 40% en estos procedimientos juridicos.                                                                                                                                               </t>
    </r>
    <r>
      <rPr>
        <b/>
        <sz val="11"/>
        <color theme="1"/>
        <rFont val="Arial"/>
        <family val="2"/>
      </rPr>
      <t>Justificacion Anua</t>
    </r>
    <r>
      <rPr>
        <sz val="11"/>
        <color theme="1"/>
        <rFont val="Arial"/>
        <family val="2"/>
      </rPr>
      <t>l: Se cuenta con el 24.24%  de los avances anules de lo que va este año.</t>
    </r>
  </si>
  <si>
    <t>3.1.1.1.7 Sanciones a la ciudadanía que realiza u omite actos que alteran la paz pública aplicadas.</t>
  </si>
  <si>
    <r>
      <t>PSA</t>
    </r>
    <r>
      <rPr>
        <sz val="11"/>
        <rFont val="Arial"/>
        <family val="2"/>
      </rPr>
      <t>: Porcentaje de sanciones aplicadas.</t>
    </r>
  </si>
  <si>
    <r>
      <rPr>
        <b/>
        <sz val="11"/>
        <color theme="1"/>
        <rFont val="Arial"/>
        <family val="2"/>
      </rPr>
      <t>Justificacion Trimestral:</t>
    </r>
    <r>
      <rPr>
        <sz val="11"/>
        <color theme="1"/>
        <rFont val="Arial"/>
        <family val="2"/>
      </rPr>
      <t xml:space="preserve"> En el primer trimestre 2025 arrojo el 83.65% en esta actividad, para el segundo trimestre 2025, se espera lograr la disminución del 2% de las sanciones aplicadas a la ciudadanía que realiza u omite actos que alteran la paz pública.
</t>
    </r>
    <r>
      <rPr>
        <b/>
        <sz val="11"/>
        <color theme="1"/>
        <rFont val="Arial"/>
        <family val="2"/>
      </rPr>
      <t>Justificación Anual:</t>
    </r>
    <r>
      <rPr>
        <sz val="11"/>
        <color theme="1"/>
        <rFont val="Arial"/>
        <family val="2"/>
      </rPr>
      <t xml:space="preserve"> Se cuenta con un 20.91% de avance en lo que va del año.</t>
    </r>
  </si>
  <si>
    <r>
      <t xml:space="preserve">3.1.1.1.7.1 </t>
    </r>
    <r>
      <rPr>
        <sz val="11"/>
        <rFont val="Arial"/>
        <family val="2"/>
      </rPr>
      <t>Celebración de convenios a través de audiencias conciliatorias</t>
    </r>
  </si>
  <si>
    <r>
      <t xml:space="preserve"> PCCC: </t>
    </r>
    <r>
      <rPr>
        <sz val="11"/>
        <rFont val="Arial"/>
        <family val="2"/>
      </rPr>
      <t xml:space="preserve">Porcentaje de convenios conciliatorios celebrados. </t>
    </r>
    <r>
      <rPr>
        <b/>
        <sz val="11"/>
        <rFont val="Arial"/>
        <family val="2"/>
      </rPr>
      <t xml:space="preserve">     </t>
    </r>
  </si>
  <si>
    <r>
      <rPr>
        <b/>
        <sz val="11"/>
        <color theme="1"/>
        <rFont val="Arial"/>
        <family val="2"/>
      </rPr>
      <t>Justificacion Trimestral</t>
    </r>
    <r>
      <rPr>
        <sz val="11"/>
        <color theme="1"/>
        <rFont val="Arial"/>
        <family val="2"/>
      </rPr>
      <t xml:space="preserve"> :En el primer trimestre 2025 arrojo un 68.00% en esta actividad, para el segundo trimestre 2025, derivado de la implementación del nuevo modelo de Justicia Cívica y la entrada en vigor del Reglamento de Justicia Cívica del Municipio de Benito Juárez, que considera la aplicación Mecanismos Alternativos de Solución de Controversias.
</t>
    </r>
    <r>
      <rPr>
        <b/>
        <sz val="11"/>
        <color theme="1"/>
        <rFont val="Arial"/>
        <family val="2"/>
      </rPr>
      <t>Justificación Anual</t>
    </r>
    <r>
      <rPr>
        <sz val="11"/>
        <color theme="1"/>
        <rFont val="Arial"/>
        <family val="2"/>
      </rPr>
      <t>: alcanzó un 17% de lo esperado</t>
    </r>
  </si>
  <si>
    <r>
      <t>3.1.1.1.7.2</t>
    </r>
    <r>
      <rPr>
        <sz val="11"/>
        <rFont val="Arial"/>
        <family val="2"/>
      </rPr>
      <t xml:space="preserve"> Otorgamiento de asesorías psicológicas a menores infractores y sus familias.</t>
    </r>
  </si>
  <si>
    <r>
      <t>PAPO:</t>
    </r>
    <r>
      <rPr>
        <sz val="11"/>
        <rFont val="Arial"/>
        <family val="2"/>
      </rPr>
      <t xml:space="preserve"> Porcentaje de asesorías psicológicas otorgadas.   </t>
    </r>
  </si>
  <si>
    <r>
      <rPr>
        <b/>
        <sz val="11"/>
        <color theme="1"/>
        <rFont val="Arial"/>
        <family val="2"/>
      </rPr>
      <t>Justificacion Trimestral:</t>
    </r>
    <r>
      <rPr>
        <sz val="11"/>
        <color theme="1"/>
        <rFont val="Arial"/>
        <family val="2"/>
      </rPr>
      <t xml:space="preserve"> En el primer trimestre 2025 el Municipio de Benito Juárez logro un 81% en esta actividad, derivado de la implementación del nuevo modelo de Justicia Cívica y la entrada en vigor del Reglamento de Justicia Cívica del Municipio de Benito Juárez.
</t>
    </r>
    <r>
      <rPr>
        <b/>
        <sz val="11"/>
        <color theme="1"/>
        <rFont val="Arial"/>
        <family val="2"/>
      </rPr>
      <t>Justificación Anual:</t>
    </r>
    <r>
      <rPr>
        <sz val="11"/>
        <color theme="1"/>
        <rFont val="Arial"/>
        <family val="2"/>
      </rPr>
      <t xml:space="preserve"> se registró un 10.33% de alcance anual</t>
    </r>
  </si>
  <si>
    <r>
      <t>3.1.1.1.7.3</t>
    </r>
    <r>
      <rPr>
        <sz val="11"/>
        <rFont val="Arial"/>
        <family val="2"/>
      </rPr>
      <t xml:space="preserve"> Impartición de cursos de capacitación para el personal de la Dirección.</t>
    </r>
  </si>
  <si>
    <r>
      <t>PACI:</t>
    </r>
    <r>
      <rPr>
        <sz val="11"/>
        <rFont val="Arial"/>
        <family val="2"/>
      </rPr>
      <t xml:space="preserve"> Porcentaje de cursos de capacitación impartidos.          </t>
    </r>
  </si>
  <si>
    <r>
      <rPr>
        <b/>
        <sz val="11"/>
        <color theme="1"/>
        <rFont val="Arial"/>
        <family val="2"/>
      </rPr>
      <t>Justificacion Trimestral:</t>
    </r>
    <r>
      <rPr>
        <sz val="11"/>
        <color theme="1"/>
        <rFont val="Arial"/>
        <family val="2"/>
      </rPr>
      <t xml:space="preserve"> En el primer trimestre 2025 el Municipio de Benito Juárez logro un 100% en esta actividad.
</t>
    </r>
    <r>
      <rPr>
        <b/>
        <sz val="11"/>
        <color theme="1"/>
        <rFont val="Arial"/>
        <family val="2"/>
      </rPr>
      <t>Justificación Anual</t>
    </r>
    <r>
      <rPr>
        <sz val="11"/>
        <color theme="1"/>
        <rFont val="Arial"/>
        <family val="2"/>
      </rPr>
      <t>: Se contó con un 16.67% de porcentaje anual</t>
    </r>
  </si>
  <si>
    <r>
      <t xml:space="preserve">3.1.1.1.7.4 </t>
    </r>
    <r>
      <rPr>
        <sz val="11"/>
        <rFont val="Arial"/>
        <family val="2"/>
      </rPr>
      <t>Realización de Talleres para familias de menores infractores</t>
    </r>
  </si>
  <si>
    <r>
      <t>PTFR:</t>
    </r>
    <r>
      <rPr>
        <sz val="11"/>
        <rFont val="Arial"/>
        <family val="2"/>
      </rPr>
      <t xml:space="preserve"> Porcentaje de Talleres para familias realizados.</t>
    </r>
  </si>
  <si>
    <r>
      <rPr>
        <b/>
        <sz val="11"/>
        <color theme="1"/>
        <rFont val="Arial"/>
        <family val="2"/>
      </rPr>
      <t>Justificacion Trimestral:</t>
    </r>
    <r>
      <rPr>
        <sz val="11"/>
        <color theme="1"/>
        <rFont val="Arial"/>
        <family val="2"/>
      </rPr>
      <t xml:space="preserve"> En el primer trimestre 2025 el Municipio de Benito Juárez logro un 100% en esta actividad, derivado de la implementación del nuevo modelo de Justicia Cívica y la entrada en vigor del Reglamento de Justicia Cívica del Municipio de Benito Juárez.
</t>
    </r>
    <r>
      <rPr>
        <b/>
        <sz val="11"/>
        <color theme="1"/>
        <rFont val="Arial"/>
        <family val="2"/>
      </rPr>
      <t>Justificación Anual</t>
    </r>
    <r>
      <rPr>
        <sz val="11"/>
        <color theme="1"/>
        <rFont val="Arial"/>
        <family val="2"/>
      </rPr>
      <t>: Se logró un 33.33% anual</t>
    </r>
  </si>
  <si>
    <r>
      <t xml:space="preserve">3.1.1.1.8  </t>
    </r>
    <r>
      <rPr>
        <sz val="11"/>
        <rFont val="Arial"/>
        <family val="2"/>
      </rPr>
      <t>Supervisión de guarda y custodia de ciudadanos que infringen el Reglamento de Justicia Cívica realizada.</t>
    </r>
  </si>
  <si>
    <r>
      <t xml:space="preserve">PSA: </t>
    </r>
    <r>
      <rPr>
        <sz val="11"/>
        <rFont val="Arial"/>
        <family val="2"/>
      </rPr>
      <t>Porcentaje de supervisiones aplicadas.</t>
    </r>
  </si>
  <si>
    <r>
      <t xml:space="preserve">JustificaciónTrimestral: </t>
    </r>
    <r>
      <rPr>
        <sz val="11"/>
        <color rgb="FF000000"/>
        <rFont val="Arial"/>
        <family val="2"/>
      </rPr>
      <t>Para este primer trimestre 2025, en el Centro de Retención se retuvieron a 4,082 infractores, obteniendo un 68.99% de avance trimestral.</t>
    </r>
  </si>
  <si>
    <r>
      <t xml:space="preserve">Justificación Anual: </t>
    </r>
    <r>
      <rPr>
        <sz val="11"/>
        <color rgb="FF000000"/>
        <rFont val="Arial"/>
        <family val="2"/>
      </rPr>
      <t>El avance  anual a la Retención de Infractores es de un 17.25%.</t>
    </r>
  </si>
  <si>
    <r>
      <t xml:space="preserve">3.1.1.1.8.1 </t>
    </r>
    <r>
      <rPr>
        <sz val="11"/>
        <rFont val="Arial"/>
        <family val="2"/>
      </rPr>
      <t>Supervisión de la integridad de los infractores</t>
    </r>
  </si>
  <si>
    <r>
      <t>PIA:</t>
    </r>
    <r>
      <rPr>
        <sz val="11"/>
        <rFont val="Arial"/>
        <family val="2"/>
      </rPr>
      <t xml:space="preserve"> Porcentaje de Incidencias Atendidas.</t>
    </r>
  </si>
  <si>
    <r>
      <t>Justificación Trimestral:</t>
    </r>
    <r>
      <rPr>
        <sz val="11"/>
        <color rgb="FF000000"/>
        <rFont val="Arial"/>
        <family val="2"/>
      </rPr>
      <t xml:space="preserve">    En el primer trimestre 2025, se logra obtener el 100% de las incidencias de acuerdo a la meta planeada.
.</t>
    </r>
  </si>
  <si>
    <r>
      <t>Justificación Anual:</t>
    </r>
    <r>
      <rPr>
        <sz val="11"/>
        <color rgb="FF000000"/>
        <rFont val="Arial"/>
        <family val="2"/>
      </rPr>
      <t xml:space="preserve"> En este primer trimestre de 2025,se cuenta con un 25% de avance en lo que va del año.</t>
    </r>
  </si>
  <si>
    <r>
      <t xml:space="preserve">3.1.1.1.8.2 </t>
    </r>
    <r>
      <rPr>
        <sz val="11"/>
        <rFont val="Arial"/>
        <family val="2"/>
      </rPr>
      <t>Conservación y mantenimiento de equipos del Centro Retencion.</t>
    </r>
  </si>
  <si>
    <r>
      <t>PEC</t>
    </r>
    <r>
      <rPr>
        <sz val="11"/>
        <rFont val="Arial"/>
        <family val="2"/>
      </rPr>
      <t>: Porcentaje de Equipo Conservado.</t>
    </r>
  </si>
  <si>
    <r>
      <t>Justificación Trimestral:</t>
    </r>
    <r>
      <rPr>
        <sz val="11"/>
        <color rgb="FF000000"/>
        <rFont val="Arial"/>
        <family val="2"/>
      </rPr>
      <t xml:space="preserve"> En este primer trimestre de 2025, se realiza el mantenimiento de 2 áreas del Centro de Retención para su conservación, logrando así alcanzar la meta planeada.</t>
    </r>
  </si>
  <si>
    <r>
      <t xml:space="preserve">Justificación Anual: </t>
    </r>
    <r>
      <rPr>
        <sz val="11"/>
        <color rgb="FF000000"/>
        <rFont val="Arial"/>
        <family val="2"/>
      </rPr>
      <t>Se obtiene el 28.57% de avance anual de áreas de este Centro de Retención.</t>
    </r>
  </si>
  <si>
    <r>
      <t xml:space="preserve">3.1.1.1.8.3 </t>
    </r>
    <r>
      <rPr>
        <sz val="11"/>
        <rFont val="Arial"/>
        <family val="2"/>
      </rPr>
      <t>Otorgamiento de alimentos  a infractores retenidos y personal Institucional</t>
    </r>
  </si>
  <si>
    <r>
      <t xml:space="preserve">POAO: </t>
    </r>
    <r>
      <rPr>
        <sz val="11"/>
        <rFont val="Arial"/>
        <family val="2"/>
      </rPr>
      <t>Porcentaje de Órdenes de Alimentos Otorgados</t>
    </r>
  </si>
  <si>
    <r>
      <t>Justificación Trimestral:</t>
    </r>
    <r>
      <rPr>
        <sz val="11"/>
        <color rgb="FF000000"/>
        <rFont val="Arial"/>
        <family val="2"/>
      </rPr>
      <t xml:space="preserve">  Durante el primer trimestre de 2025, se otorgaron 28,392 alimentos, obteniendo un 100.21% de avance a la meta planeada.</t>
    </r>
  </si>
  <si>
    <r>
      <t xml:space="preserve">Justificación Anual: </t>
    </r>
    <r>
      <rPr>
        <sz val="11"/>
        <color rgb="FF000000"/>
        <rFont val="Arial"/>
        <family val="2"/>
      </rPr>
      <t>El avance del porcentaje anual de esta actividad es de 25.05%  de alimentos otorgados a infractores y personal institucional, se ve reflejado de esa manera derivado al incremento en el costo de cada alimento.</t>
    </r>
  </si>
  <si>
    <t>3.1.1.1.9 Acciones que fortalezcan el vinculo ciudadania - gobierno con atención a las demandas Sociales</t>
  </si>
  <si>
    <r>
      <t xml:space="preserve">PADS: </t>
    </r>
    <r>
      <rPr>
        <sz val="11"/>
        <rFont val="Arial"/>
        <family val="2"/>
      </rPr>
      <t>Porcentaje de Atención de las Demandas Sociales</t>
    </r>
  </si>
  <si>
    <r>
      <rPr>
        <b/>
        <sz val="11"/>
        <color theme="1"/>
        <rFont val="Arial"/>
        <family val="2"/>
      </rPr>
      <t>Justificación Trimestral</t>
    </r>
    <r>
      <rPr>
        <sz val="11"/>
        <color theme="1"/>
        <rFont val="Arial"/>
        <family val="2"/>
      </rPr>
      <t xml:space="preserve">: Se alcanzo un total de Capacitacion a personas en cursos de prevención con un 170% en este primer trimestre
</t>
    </r>
    <r>
      <rPr>
        <b/>
        <sz val="11"/>
        <color theme="1"/>
        <rFont val="Arial"/>
        <family val="2"/>
      </rPr>
      <t xml:space="preserve">Justificación Anual: </t>
    </r>
    <r>
      <rPr>
        <sz val="11"/>
        <color theme="1"/>
        <rFont val="Arial"/>
        <family val="2"/>
      </rPr>
      <t>se rebaso la meta con un 42.50%  en lo que va del año</t>
    </r>
  </si>
  <si>
    <r>
      <t>3.1.1.1.9.1</t>
    </r>
    <r>
      <rPr>
        <sz val="11"/>
        <rFont val="Arial"/>
        <family val="2"/>
      </rPr>
      <t xml:space="preserve"> Realización del Sorteo del Servicio Nacional Clase correspondiente.</t>
    </r>
  </si>
  <si>
    <r>
      <t>PCCM:</t>
    </r>
    <r>
      <rPr>
        <sz val="11"/>
        <rFont val="Arial"/>
        <family val="2"/>
      </rPr>
      <t xml:space="preserve"> Porcentaje  de cartillas militares entregadas.</t>
    </r>
  </si>
  <si>
    <r>
      <rPr>
        <b/>
        <sz val="11"/>
        <color theme="1"/>
        <rFont val="Arial"/>
        <family val="2"/>
      </rPr>
      <t>Justificación Trimestral:</t>
    </r>
    <r>
      <rPr>
        <sz val="11"/>
        <color theme="1"/>
        <rFont val="Arial"/>
        <family val="2"/>
      </rPr>
      <t xml:space="preserve"> se otorgaron un total de 4717 cartillas militares realizados  en la ciudad logrando un avance del 119.5% sobre la meta
</t>
    </r>
    <r>
      <rPr>
        <b/>
        <sz val="11"/>
        <color theme="1"/>
        <rFont val="Arial"/>
        <family val="2"/>
      </rPr>
      <t>Justificación Anual:</t>
    </r>
    <r>
      <rPr>
        <sz val="11"/>
        <color theme="1"/>
        <rFont val="Arial"/>
        <family val="2"/>
      </rPr>
      <t xml:space="preserve"> se rebaso la meta prpgramda alcanzando un 51.21% en el primer trimestre de lo que va del año.</t>
    </r>
  </si>
  <si>
    <r>
      <t>3.1.1.1.9.2</t>
    </r>
    <r>
      <rPr>
        <sz val="11"/>
        <rFont val="Arial"/>
        <family val="2"/>
      </rPr>
      <t xml:space="preserve"> Participación en las Sesiones del COESPO referente a los temas representativos de la población y resoluciones del H. Ayuntamiento</t>
    </r>
  </si>
  <si>
    <r>
      <t>PCSC:</t>
    </r>
    <r>
      <rPr>
        <sz val="11"/>
        <rFont val="Arial"/>
        <family val="2"/>
      </rPr>
      <t xml:space="preserve"> Porcentaje de Sesiones de COESPO participadas.</t>
    </r>
  </si>
  <si>
    <r>
      <rPr>
        <b/>
        <sz val="11"/>
        <color theme="1"/>
        <rFont val="Arial"/>
        <family val="2"/>
      </rPr>
      <t>Justificación Trimestral:</t>
    </r>
    <r>
      <rPr>
        <sz val="11"/>
        <color theme="1"/>
        <rFont val="Arial"/>
        <family val="2"/>
      </rPr>
      <t xml:space="preserve"> Este primer trimestre del año, se alcanzo un 100% 
</t>
    </r>
    <r>
      <rPr>
        <b/>
        <sz val="11"/>
        <color theme="1"/>
        <rFont val="Arial"/>
        <family val="2"/>
      </rPr>
      <t>Justificación Anual:</t>
    </r>
    <r>
      <rPr>
        <sz val="11"/>
        <color theme="1"/>
        <rFont val="Arial"/>
        <family val="2"/>
      </rPr>
      <t xml:space="preserve"> Se alcanzó un 25% de la meta programda en lo que va del año.</t>
    </r>
  </si>
  <si>
    <r>
      <t xml:space="preserve">3.1.1.1.9.3 </t>
    </r>
    <r>
      <rPr>
        <sz val="11"/>
        <rFont val="Arial"/>
        <family val="2"/>
      </rPr>
      <t>Realización de reuniones mensuales con la Delegación de Alfredo V. Bonfil y la Subdelegación de Puerto Juárez.</t>
    </r>
  </si>
  <si>
    <r>
      <t>PRDS</t>
    </r>
    <r>
      <rPr>
        <sz val="11"/>
        <rFont val="Arial"/>
        <family val="2"/>
      </rPr>
      <t xml:space="preserve">: Porcentaje de reuniones con DAVB y SbPJ realizadas. </t>
    </r>
  </si>
  <si>
    <r>
      <t xml:space="preserve">Justificación Trimestral: </t>
    </r>
    <r>
      <rPr>
        <sz val="11"/>
        <color theme="1"/>
        <rFont val="Arial"/>
        <family val="2"/>
      </rPr>
      <t xml:space="preserve">Se logró un 100% en este primer trimestre </t>
    </r>
    <r>
      <rPr>
        <b/>
        <sz val="11"/>
        <color theme="1"/>
        <rFont val="Arial"/>
        <family val="2"/>
      </rPr>
      <t xml:space="preserve">
Justificación Anual: </t>
    </r>
    <r>
      <rPr>
        <sz val="11"/>
        <color theme="1"/>
        <rFont val="Arial"/>
        <family val="2"/>
      </rPr>
      <t>se logro cumplir con un avance de 25%</t>
    </r>
  </si>
  <si>
    <r>
      <t>3.1.1.1.9.4</t>
    </r>
    <r>
      <rPr>
        <sz val="11"/>
        <rFont val="Arial"/>
        <family val="2"/>
      </rPr>
      <t xml:space="preserve"> Atención a manifestaciones y cierres de vias de comunicación en el Ambito Municipal</t>
    </r>
  </si>
  <si>
    <r>
      <t xml:space="preserve">PAMCVCAM: </t>
    </r>
    <r>
      <rPr>
        <sz val="11"/>
        <rFont val="Arial"/>
        <family val="2"/>
      </rPr>
      <t>Porcentaje de atenciones a manisfestaciones y cierres de vias de comunicación en el ambito municipal.</t>
    </r>
  </si>
  <si>
    <r>
      <rPr>
        <b/>
        <sz val="11"/>
        <color theme="1"/>
        <rFont val="Arial"/>
        <family val="2"/>
      </rPr>
      <t>Justificación Trimestral:</t>
    </r>
    <r>
      <rPr>
        <sz val="11"/>
        <color theme="1"/>
        <rFont val="Arial"/>
        <family val="2"/>
      </rPr>
      <t xml:space="preserve"> se logró un 235% de avanceen atenciones a manifestaciones, teniendo un incremento de las mismas en la ciudad en lo que va del año.
</t>
    </r>
    <r>
      <rPr>
        <b/>
        <sz val="11"/>
        <color theme="1"/>
        <rFont val="Arial"/>
        <family val="2"/>
      </rPr>
      <t>Justificcaión Anual:</t>
    </r>
    <r>
      <rPr>
        <sz val="11"/>
        <color theme="1"/>
        <rFont val="Arial"/>
        <family val="2"/>
      </rPr>
      <t xml:space="preserve"> se rebaso l ameta anual con un 47% </t>
    </r>
  </si>
  <si>
    <r>
      <rPr>
        <b/>
        <sz val="11"/>
        <rFont val="Arial"/>
        <family val="2"/>
      </rPr>
      <t>3.1.1.1.9.5</t>
    </r>
    <r>
      <rPr>
        <sz val="11"/>
        <rFont val="Arial"/>
        <family val="2"/>
      </rPr>
      <t xml:space="preserve"> Atenciones en asuntos religiosos brindadas.</t>
    </r>
  </si>
  <si>
    <r>
      <t>PARB</t>
    </r>
    <r>
      <rPr>
        <sz val="11"/>
        <rFont val="Arial"/>
        <family val="2"/>
      </rPr>
      <t xml:space="preserve">: Porcentaje de Atenciones en Asuntos Religiosos brindadas. </t>
    </r>
  </si>
  <si>
    <r>
      <rPr>
        <b/>
        <sz val="11"/>
        <color theme="1"/>
        <rFont val="Arial"/>
        <family val="2"/>
      </rPr>
      <t>Justificación Trimestral</t>
    </r>
    <r>
      <rPr>
        <sz val="11"/>
        <color theme="1"/>
        <rFont val="Arial"/>
        <family val="2"/>
      </rPr>
      <t xml:space="preserve">: Este primer trimestre se alcanzó la meta con un 98.88% de la meta trimestral
</t>
    </r>
    <r>
      <rPr>
        <b/>
        <sz val="11"/>
        <color theme="1"/>
        <rFont val="Arial"/>
        <family val="2"/>
      </rPr>
      <t>Justificación Anual:</t>
    </r>
    <r>
      <rPr>
        <sz val="11"/>
        <color theme="1"/>
        <rFont val="Arial"/>
        <family val="2"/>
      </rPr>
      <t xml:space="preserve"> se alcanzó una meta anual del 24.7% de lo programado en atención de asuntos religiosos.</t>
    </r>
  </si>
  <si>
    <r>
      <rPr>
        <b/>
        <sz val="11"/>
        <rFont val="Arial"/>
        <family val="2"/>
      </rPr>
      <t>3.1.1.1.9.6</t>
    </r>
    <r>
      <rPr>
        <sz val="11"/>
        <rFont val="Arial"/>
        <family val="2"/>
      </rPr>
      <t xml:space="preserve"> Realización de actividades comunitarias con apoyo de grupos religiosos. </t>
    </r>
  </si>
  <si>
    <r>
      <t>PAGR:</t>
    </r>
    <r>
      <rPr>
        <sz val="11"/>
        <rFont val="Arial"/>
        <family val="2"/>
      </rPr>
      <t xml:space="preserve"> Porcentaje de actividades comunitarias con apoyo de Grupos Religiosos realizadas.</t>
    </r>
  </si>
  <si>
    <r>
      <rPr>
        <b/>
        <sz val="11"/>
        <color theme="1"/>
        <rFont val="Arial"/>
        <family val="2"/>
      </rPr>
      <t>Justificación Trimestral:</t>
    </r>
    <r>
      <rPr>
        <sz val="11"/>
        <color theme="1"/>
        <rFont val="Arial"/>
        <family val="2"/>
      </rPr>
      <t xml:space="preserve"> se logro la meta en actividades religiosas, siendo del 100%
</t>
    </r>
    <r>
      <rPr>
        <b/>
        <sz val="11"/>
        <color theme="1"/>
        <rFont val="Arial"/>
        <family val="2"/>
      </rPr>
      <t xml:space="preserve">Justificación Anual: </t>
    </r>
    <r>
      <rPr>
        <sz val="11"/>
        <color theme="1"/>
        <rFont val="Arial"/>
        <family val="2"/>
      </rPr>
      <t>Se logró rebasar en 28.57% la meta anual del primer triemstre en apoyo a grupos religiosos</t>
    </r>
  </si>
  <si>
    <r>
      <rPr>
        <b/>
        <sz val="11"/>
        <rFont val="Arial"/>
        <family val="2"/>
      </rPr>
      <t>3.1.1.1.9.7</t>
    </r>
    <r>
      <rPr>
        <sz val="11"/>
        <rFont val="Arial"/>
        <family val="2"/>
      </rPr>
      <t xml:space="preserve"> Capacitación en materia religiosa que fortalezcan la laicidad del municipio.</t>
    </r>
  </si>
  <si>
    <r>
      <t>PCMR:</t>
    </r>
    <r>
      <rPr>
        <sz val="11"/>
        <rFont val="Arial"/>
        <family val="2"/>
      </rPr>
      <t xml:space="preserve"> Porcentaje de participantes en materia religiosa capacitados(as).</t>
    </r>
  </si>
  <si>
    <r>
      <rPr>
        <b/>
        <sz val="11"/>
        <color theme="1"/>
        <rFont val="Arial"/>
        <family val="2"/>
      </rPr>
      <t xml:space="preserve">Justificación Trimestral: </t>
    </r>
    <r>
      <rPr>
        <sz val="11"/>
        <color theme="1"/>
        <rFont val="Arial"/>
        <family val="2"/>
      </rPr>
      <t xml:space="preserve">se rebasó la meta en una 110% en capacitación de actividades religiosas
</t>
    </r>
    <r>
      <rPr>
        <b/>
        <sz val="11"/>
        <color theme="1"/>
        <rFont val="Arial"/>
        <family val="2"/>
      </rPr>
      <t>Justificación Anual:</t>
    </r>
    <r>
      <rPr>
        <sz val="11"/>
        <color theme="1"/>
        <rFont val="Arial"/>
        <family val="2"/>
      </rPr>
      <t xml:space="preserve"> se alcanzó el 25.58% rebasando la meta anual del primer trimestre</t>
    </r>
  </si>
  <si>
    <r>
      <rPr>
        <b/>
        <sz val="11"/>
        <rFont val="Arial"/>
        <family val="2"/>
      </rPr>
      <t>3.1.1.1.9.8</t>
    </r>
    <r>
      <rPr>
        <sz val="11"/>
        <rFont val="Arial"/>
        <family val="2"/>
      </rPr>
      <t xml:space="preserve"> Actualización del Padrón Municipal de Templos (PMT).</t>
    </r>
  </si>
  <si>
    <r>
      <t xml:space="preserve">PAEX: </t>
    </r>
    <r>
      <rPr>
        <sz val="11"/>
        <rFont val="Arial"/>
        <family val="2"/>
      </rPr>
      <t>Porcentaje de expedientes del Padrón Municipal de Templos actualizados.</t>
    </r>
  </si>
  <si>
    <r>
      <rPr>
        <b/>
        <sz val="11"/>
        <color theme="1"/>
        <rFont val="Arial"/>
        <family val="2"/>
      </rPr>
      <t>Justificación Trimestral</t>
    </r>
    <r>
      <rPr>
        <sz val="11"/>
        <color theme="1"/>
        <rFont val="Arial"/>
        <family val="2"/>
      </rPr>
      <t xml:space="preserve">: se avanzo en un 98.33% en la actualización del padron religioso, en este primer trimestre del año
</t>
    </r>
    <r>
      <rPr>
        <b/>
        <sz val="11"/>
        <color theme="1"/>
        <rFont val="Arial"/>
        <family val="2"/>
      </rPr>
      <t>Justificación Anual:</t>
    </r>
    <r>
      <rPr>
        <sz val="11"/>
        <color theme="1"/>
        <rFont val="Arial"/>
        <family val="2"/>
      </rPr>
      <t xml:space="preserve"> se llegó al 24.58% de la meta anual del primer triemstre con 177 de 170 actividades programdas</t>
    </r>
  </si>
  <si>
    <r>
      <rPr>
        <b/>
        <sz val="11"/>
        <rFont val="Arial"/>
        <family val="2"/>
      </rPr>
      <t>3.1.1.1.9.</t>
    </r>
    <r>
      <rPr>
        <sz val="11"/>
        <rFont val="Arial"/>
        <family val="2"/>
      </rPr>
      <t>9  Verificación de la normativa municipal aplicable al sector religioso.</t>
    </r>
  </si>
  <si>
    <r>
      <t>PVAR:</t>
    </r>
    <r>
      <rPr>
        <sz val="11"/>
        <rFont val="Arial"/>
        <family val="2"/>
      </rPr>
      <t xml:space="preserve"> Porcentaje de  normativa municipal del sector religioso verificada.</t>
    </r>
  </si>
  <si>
    <r>
      <rPr>
        <b/>
        <sz val="11"/>
        <color theme="1"/>
        <rFont val="Arial"/>
        <family val="2"/>
      </rPr>
      <t>Justificación Trimestral:</t>
    </r>
    <r>
      <rPr>
        <sz val="11"/>
        <color theme="1"/>
        <rFont val="Arial"/>
        <family val="2"/>
      </rPr>
      <t xml:space="preserve"> se dio un avance del 92.50% en la verificación de la normativa en este primer trimestre del año
</t>
    </r>
    <r>
      <rPr>
        <b/>
        <sz val="11"/>
        <color theme="1"/>
        <rFont val="Arial"/>
        <family val="2"/>
      </rPr>
      <t>Justificación Anual:</t>
    </r>
    <r>
      <rPr>
        <sz val="11"/>
        <color theme="1"/>
        <rFont val="Arial"/>
        <family val="2"/>
      </rPr>
      <t xml:space="preserve"> se llegó al 11.56% de la meta anual en el expediente del padron religioso, lo que deriva en las solicitudes de la agregación al padron por parte de los grupos religiosos.</t>
    </r>
  </si>
  <si>
    <r>
      <rPr>
        <b/>
        <sz val="11"/>
        <rFont val="Arial"/>
        <family val="2"/>
      </rPr>
      <t>3.1.1.1.9.10</t>
    </r>
    <r>
      <rPr>
        <sz val="11"/>
        <rFont val="Arial"/>
        <family val="2"/>
      </rPr>
      <t xml:space="preserve">  Realización de actividades enfocadas a la construcción de Paz</t>
    </r>
  </si>
  <si>
    <r>
      <t>PPACP:</t>
    </r>
    <r>
      <rPr>
        <sz val="11"/>
        <rFont val="Arial"/>
        <family val="2"/>
      </rPr>
      <t xml:space="preserve"> Porcentaje de participantes en actividades de construcción de Paz. </t>
    </r>
  </si>
  <si>
    <r>
      <t xml:space="preserve">Justificación Trimestral: </t>
    </r>
    <r>
      <rPr>
        <sz val="11"/>
        <color theme="1"/>
        <rFont val="Arial"/>
        <family val="2"/>
      </rPr>
      <t>en las actividades de construccion de la paz se avanzo en un 102.40%, lo que rebasó la meta del trimestre</t>
    </r>
    <r>
      <rPr>
        <b/>
        <sz val="11"/>
        <color theme="1"/>
        <rFont val="Arial"/>
        <family val="2"/>
      </rPr>
      <t xml:space="preserve">
Justificación Anual: </t>
    </r>
    <r>
      <rPr>
        <sz val="11"/>
        <color theme="1"/>
        <rFont val="Arial"/>
        <family val="2"/>
      </rPr>
      <t>Se rebaso en 25.8% de la meta programada en lo que va del año.</t>
    </r>
  </si>
  <si>
    <r>
      <rPr>
        <b/>
        <sz val="11"/>
        <rFont val="Arial"/>
        <family val="2"/>
      </rPr>
      <t xml:space="preserve">3.1.1.1.9.11 </t>
    </r>
    <r>
      <rPr>
        <sz val="11"/>
        <rFont val="Arial"/>
        <family val="2"/>
      </rPr>
      <t xml:space="preserve"> Realización de los trámites solicitados por las asociaciones y agrupaciones religiosas.</t>
    </r>
  </si>
  <si>
    <r>
      <t>PTSR</t>
    </r>
    <r>
      <rPr>
        <sz val="11"/>
        <rFont val="Arial"/>
        <family val="2"/>
      </rPr>
      <t>: Porcentaje de trámites del sector religioso realizados.</t>
    </r>
  </si>
  <si>
    <r>
      <rPr>
        <b/>
        <sz val="11"/>
        <color theme="1"/>
        <rFont val="Arial"/>
        <family val="2"/>
      </rPr>
      <t>Justificación Trimestral:</t>
    </r>
    <r>
      <rPr>
        <sz val="11"/>
        <color theme="1"/>
        <rFont val="Arial"/>
        <family val="2"/>
      </rPr>
      <t xml:space="preserve"> se atendieron a diversos tramites, logrando un 107% de avance sobre la meta del primer trimestre
</t>
    </r>
    <r>
      <rPr>
        <b/>
        <sz val="11"/>
        <color theme="1"/>
        <rFont val="Arial"/>
        <family val="2"/>
      </rPr>
      <t>Justificación Anual:</t>
    </r>
    <r>
      <rPr>
        <sz val="11"/>
        <color theme="1"/>
        <rFont val="Arial"/>
        <family val="2"/>
      </rPr>
      <t xml:space="preserve"> Se rebaso en 25.48% de la meta programada en lo que va del año.</t>
    </r>
  </si>
  <si>
    <r>
      <rPr>
        <b/>
        <sz val="11"/>
        <rFont val="Arial"/>
        <family val="2"/>
      </rPr>
      <t>3.1.1.1.9.12</t>
    </r>
    <r>
      <rPr>
        <sz val="11"/>
        <rFont val="Arial"/>
        <family val="2"/>
      </rPr>
      <t xml:space="preserve">   Asesoramiento para el registro de las agrupaciones religiosas.</t>
    </r>
  </si>
  <si>
    <r>
      <t>PAAAR:</t>
    </r>
    <r>
      <rPr>
        <sz val="11"/>
        <rFont val="Arial"/>
        <family val="2"/>
      </rPr>
      <t xml:space="preserve"> Porcentaje de asesorías  hacia asociaciones y agrupaciones religiosas.</t>
    </r>
  </si>
  <si>
    <r>
      <rPr>
        <b/>
        <sz val="11"/>
        <color theme="1"/>
        <rFont val="Arial"/>
        <family val="2"/>
      </rPr>
      <t>Justificación Trimestral:</t>
    </r>
    <r>
      <rPr>
        <sz val="11"/>
        <color theme="1"/>
        <rFont val="Arial"/>
        <family val="2"/>
      </rPr>
      <t xml:space="preserve"> se asesoraron en este primer trimestre a diversas asociaciones, logrando rebasar la meta en un 108.33%
</t>
    </r>
    <r>
      <rPr>
        <b/>
        <sz val="11"/>
        <color theme="1"/>
        <rFont val="Arial"/>
        <family val="2"/>
      </rPr>
      <t>Justificcaión Anual:</t>
    </r>
    <r>
      <rPr>
        <sz val="11"/>
        <color theme="1"/>
        <rFont val="Arial"/>
        <family val="2"/>
      </rPr>
      <t xml:space="preserve"> Se logro en 22.41% de la meta programada en lo que va del año.</t>
    </r>
  </si>
  <si>
    <r>
      <rPr>
        <b/>
        <sz val="11"/>
        <rFont val="Arial"/>
        <family val="2"/>
      </rPr>
      <t>3.1.1.1.9.13</t>
    </r>
    <r>
      <rPr>
        <sz val="11"/>
        <rFont val="Arial"/>
        <family val="2"/>
      </rPr>
      <t xml:space="preserve">  Realización de actividades enfocadas a la Promoción, Respeto y Tolerancia Religiosa realizadas</t>
    </r>
  </si>
  <si>
    <r>
      <t xml:space="preserve">PAPRT: </t>
    </r>
    <r>
      <rPr>
        <sz val="11"/>
        <rFont val="Arial"/>
        <family val="2"/>
      </rPr>
      <t>Porcentaje de actividades  de Promoción, respeto y Tolerancia Religiosa, realizada</t>
    </r>
  </si>
  <si>
    <r>
      <rPr>
        <b/>
        <sz val="11"/>
        <color theme="1"/>
        <rFont val="Arial"/>
        <family val="2"/>
      </rPr>
      <t>Justificación Trimestral:</t>
    </r>
    <r>
      <rPr>
        <sz val="11"/>
        <color theme="1"/>
        <rFont val="Arial"/>
        <family val="2"/>
      </rPr>
      <t xml:space="preserve"> se logró el 100% en las actividades Realizadas del primer trimestre
</t>
    </r>
    <r>
      <rPr>
        <b/>
        <sz val="11"/>
        <color theme="1"/>
        <rFont val="Arial"/>
        <family val="2"/>
      </rPr>
      <t>Justificación Anual:</t>
    </r>
    <r>
      <rPr>
        <sz val="11"/>
        <color theme="1"/>
        <rFont val="Arial"/>
        <family val="2"/>
      </rPr>
      <t xml:space="preserve"> se alcanzo un 33.33% de la meta programada en lo que va del año</t>
    </r>
  </si>
  <si>
    <t>3.1.1.1.10 Canalizaciones en temas de restitución de derechos de niñas, niños y adolescentes del municipio brindadas.</t>
  </si>
  <si>
    <r>
      <t>PCDN:</t>
    </r>
    <r>
      <rPr>
        <sz val="11"/>
        <rFont val="Arial"/>
        <family val="2"/>
      </rPr>
      <t xml:space="preserve"> Porcentaje de canalizaciones de derechos de niñas, niños y adolescentes brindadas.</t>
    </r>
  </si>
  <si>
    <r>
      <rPr>
        <b/>
        <sz val="11"/>
        <color theme="1"/>
        <rFont val="Arial"/>
        <family val="2"/>
      </rPr>
      <t xml:space="preserve"> Justificacion Trimestral:</t>
    </r>
    <r>
      <rPr>
        <sz val="11"/>
        <color theme="1"/>
        <rFont val="Arial"/>
        <family val="2"/>
      </rPr>
      <t xml:space="preserve"> Se logro mantenernos en un 21%, gracias a la pronta atención a la canalización para la restitución de derecho. 
</t>
    </r>
    <r>
      <rPr>
        <b/>
        <sz val="11"/>
        <color theme="1"/>
        <rFont val="Arial"/>
        <family val="2"/>
      </rPr>
      <t>Justificación Anual:</t>
    </r>
    <r>
      <rPr>
        <sz val="11"/>
        <color theme="1"/>
        <rFont val="Arial"/>
        <family val="2"/>
      </rPr>
      <t xml:space="preserve"> El 5.6% logrado se debe gracias a las buenas relaciones entre autoridades que dan atención directa a la niñez, con el S.I.P.I.N.N.A., permitiendo no elevar este componente descendente</t>
    </r>
  </si>
  <si>
    <r>
      <t xml:space="preserve">3.1.1.1.10.1 </t>
    </r>
    <r>
      <rPr>
        <sz val="11"/>
        <rFont val="Arial"/>
        <family val="2"/>
      </rPr>
      <t>Impartición sobre la erradicación del trabajo infantil.</t>
    </r>
  </si>
  <si>
    <r>
      <t xml:space="preserve">PCTI: </t>
    </r>
    <r>
      <rPr>
        <sz val="11"/>
        <rFont val="Arial"/>
        <family val="2"/>
      </rPr>
      <t>Porcentaje de capacitaciones para la erradicación del Trabajo Infantil impartidas.</t>
    </r>
  </si>
  <si>
    <r>
      <rPr>
        <b/>
        <sz val="11"/>
        <color theme="1"/>
        <rFont val="Arial"/>
        <family val="2"/>
      </rPr>
      <t>Justificacion Trimestral</t>
    </r>
    <r>
      <rPr>
        <sz val="11"/>
        <color theme="1"/>
        <rFont val="Arial"/>
        <family val="2"/>
      </rPr>
      <t xml:space="preserve">: El alcance del 100 % se logro gracias a la participación e interés de el sector turistico y gremio de taxista para fomentar el respeto a los Derechos Humanos de nuestra Niñez Benito Juarenses.
</t>
    </r>
    <r>
      <rPr>
        <b/>
        <sz val="11"/>
        <color theme="1"/>
        <rFont val="Arial"/>
        <family val="2"/>
      </rPr>
      <t>Justificación Anual:</t>
    </r>
    <r>
      <rPr>
        <sz val="11"/>
        <color theme="1"/>
        <rFont val="Arial"/>
        <family val="2"/>
      </rPr>
      <t xml:space="preserve"> El  30% en el trimestre se logro gracias al valor que le dan al  programa permanente que permite prevenir tan lacerante delito como lo es el trafico sexual infantil y la erradicación del trabajo infantil.</t>
    </r>
  </si>
  <si>
    <r>
      <t xml:space="preserve">3.1.1.1.10..2 </t>
    </r>
    <r>
      <rPr>
        <sz val="11"/>
        <rFont val="Arial"/>
        <family val="2"/>
      </rPr>
      <t xml:space="preserve">Realización de actividades de prevención del embarazo adolescente en las escuelas. </t>
    </r>
  </si>
  <si>
    <r>
      <t>PAPE:</t>
    </r>
    <r>
      <rPr>
        <sz val="11"/>
        <rFont val="Arial"/>
        <family val="2"/>
      </rPr>
      <t xml:space="preserve"> Porcentaje de actividades de prevención del embarazo realizadas.</t>
    </r>
  </si>
  <si>
    <r>
      <rPr>
        <b/>
        <sz val="11"/>
        <color theme="1"/>
        <rFont val="Arial"/>
        <family val="2"/>
      </rPr>
      <t>Justificacion Trimestral:</t>
    </r>
    <r>
      <rPr>
        <sz val="11"/>
        <color theme="1"/>
        <rFont val="Arial"/>
        <family val="2"/>
      </rPr>
      <t xml:space="preserve"> Se logro el 80% de avance se logro gracias a la aceptación de la actividad informativa en temas preventivos, por los estudiantes del nivel medio superior .
</t>
    </r>
    <r>
      <rPr>
        <b/>
        <sz val="11"/>
        <color theme="1"/>
        <rFont val="Arial"/>
        <family val="2"/>
      </rPr>
      <t>Justificación Anual:</t>
    </r>
    <r>
      <rPr>
        <sz val="11"/>
        <color theme="1"/>
        <rFont val="Arial"/>
        <family val="2"/>
      </rPr>
      <t xml:space="preserve"> El 20%  de avance, es resultado de atención de los directores de educación media superior, quienes se interesan por fomentar la cultura de prevención de embarazo a temprana edad.</t>
    </r>
  </si>
  <si>
    <r>
      <t xml:space="preserve">3.1.1.1.10.3 </t>
    </r>
    <r>
      <rPr>
        <sz val="11"/>
        <rFont val="Arial"/>
        <family val="2"/>
      </rPr>
      <t>Sensibilización sobre los derechos humanos de la niñez y la adolescencia dentro de escuelas.</t>
    </r>
  </si>
  <si>
    <r>
      <t>PDNA:</t>
    </r>
    <r>
      <rPr>
        <sz val="11"/>
        <rFont val="Arial"/>
        <family val="2"/>
      </rPr>
      <t xml:space="preserve"> Porcentaje de personas en actividades sobre los DH sensibilizadas.</t>
    </r>
  </si>
  <si>
    <r>
      <rPr>
        <b/>
        <sz val="11"/>
        <color theme="1"/>
        <rFont val="Arial"/>
        <family val="2"/>
      </rPr>
      <t>Justificacion Trimestral:</t>
    </r>
    <r>
      <rPr>
        <sz val="11"/>
        <color theme="1"/>
        <rFont val="Arial"/>
        <family val="2"/>
      </rPr>
      <t xml:space="preserve"> La importancia que le dan los directivos de la SEQ, a esta actividad nos permitio el  98.18 %. 
</t>
    </r>
    <r>
      <rPr>
        <b/>
        <sz val="11"/>
        <color theme="1"/>
        <rFont val="Arial"/>
        <family val="2"/>
      </rPr>
      <t>Justificación Anual</t>
    </r>
    <r>
      <rPr>
        <sz val="11"/>
        <color theme="1"/>
        <rFont val="Arial"/>
        <family val="2"/>
      </rPr>
      <t>: El 24.54 % logrado fue en atención a la disposición de los docentes quienes valoran el fommentar el respeto a los Derechos Humanos de los estudiantes y la participación de los mismos.</t>
    </r>
  </si>
  <si>
    <r>
      <t xml:space="preserve">1.1.1.1.10.4 </t>
    </r>
    <r>
      <rPr>
        <sz val="11"/>
        <rFont val="Arial"/>
        <family val="2"/>
      </rPr>
      <t xml:space="preserve">Difusión masiva sobre los derechos de la niñez y las adolescencias.
 </t>
    </r>
  </si>
  <si>
    <r>
      <t>PCNA</t>
    </r>
    <r>
      <rPr>
        <sz val="11"/>
        <rFont val="Arial"/>
        <family val="2"/>
      </rPr>
      <t>: Porcentaje de campañas masivas sobre niñez y adolescencia difundidas.</t>
    </r>
  </si>
  <si>
    <r>
      <rPr>
        <b/>
        <sz val="11"/>
        <color theme="1"/>
        <rFont val="Arial"/>
        <family val="2"/>
      </rPr>
      <t>Justificacion Trimestral:</t>
    </r>
    <r>
      <rPr>
        <sz val="11"/>
        <color theme="1"/>
        <rFont val="Arial"/>
        <family val="2"/>
      </rPr>
      <t xml:space="preserve"> La disponibilidad de el internet y equipos moviles nos permitieron el llegar a un 100% en la difusión en redes sociales de campañas sobre derechos de la niñez.
</t>
    </r>
    <r>
      <rPr>
        <b/>
        <sz val="11"/>
        <color theme="1"/>
        <rFont val="Arial"/>
        <family val="2"/>
      </rPr>
      <t>Justificación Anual</t>
    </r>
    <r>
      <rPr>
        <sz val="11"/>
        <color theme="1"/>
        <rFont val="Arial"/>
        <family val="2"/>
      </rPr>
      <t>:  El contar con página de redes sociales de S.I.P.I.N.N.A. nos permitio el lograr 25% permitiendo que estas campañas sean vistas por los seguidores fomentando el respeto de los Derechos de la Niñez Benitojuarenses.</t>
    </r>
  </si>
  <si>
    <t>3.1.1.1.11 Estrategias de mejoramiento de Transporte y vialidad pública implementadas.</t>
  </si>
  <si>
    <r>
      <t xml:space="preserve">PEMVI: </t>
    </r>
    <r>
      <rPr>
        <sz val="11"/>
        <rFont val="Arial"/>
        <family val="2"/>
      </rPr>
      <t xml:space="preserve">Porcentaje de estrategias de mejoramiento transporte y vialidad implementadas.  </t>
    </r>
  </si>
  <si>
    <r>
      <rPr>
        <b/>
        <sz val="11"/>
        <color theme="1"/>
        <rFont val="Arial"/>
        <family val="2"/>
      </rPr>
      <t>Justificacion Trimestral:</t>
    </r>
    <r>
      <rPr>
        <sz val="11"/>
        <color theme="1"/>
        <rFont val="Arial"/>
        <family val="2"/>
      </rPr>
      <t xml:space="preserve"> Este indicador tiene como meta anual realizar 21 estrategias de mejoramiento de transporte. En este trimestre se realizaron 9 estrategias de mejoramiento de las 3 programados. El porcetaje alcanzado fue del 300% derivado de una eficiente colaboracion para emitir las estrategias de mejoramiento vial, en lo que va de este primer trimestre de año.
</t>
    </r>
    <r>
      <rPr>
        <b/>
        <sz val="11"/>
        <color theme="1"/>
        <rFont val="Arial"/>
        <family val="2"/>
      </rPr>
      <t>Justificación Anual:</t>
    </r>
    <r>
      <rPr>
        <sz val="11"/>
        <color theme="1"/>
        <rFont val="Arial"/>
        <family val="2"/>
      </rPr>
      <t xml:space="preserve">Durante el ejercicio, el porcentaje alcanzado fue  del 42.86% </t>
    </r>
  </si>
  <si>
    <r>
      <t xml:space="preserve">3.1.1.1.11.1 </t>
    </r>
    <r>
      <rPr>
        <sz val="11"/>
        <rFont val="Arial"/>
        <family val="2"/>
      </rPr>
      <t>Realización de verificaciones de la normatividad en materia de transporte y vialidad.</t>
    </r>
  </si>
  <si>
    <r>
      <t>PNTV:</t>
    </r>
    <r>
      <rPr>
        <sz val="11"/>
        <rFont val="Arial"/>
        <family val="2"/>
      </rPr>
      <t xml:space="preserve"> Porcentaje de verificaciones de normatividad en transporte y vialidad realizadas.</t>
    </r>
  </si>
  <si>
    <r>
      <rPr>
        <b/>
        <sz val="11"/>
        <color theme="1"/>
        <rFont val="Arial"/>
        <family val="2"/>
      </rPr>
      <t>Justificacion Trimestral:</t>
    </r>
    <r>
      <rPr>
        <sz val="11"/>
        <color theme="1"/>
        <rFont val="Arial"/>
        <family val="2"/>
      </rPr>
      <t xml:space="preserve"> Este indicador tiene como meta anual realizar 220 operativos. En este trimestre se realizaron 249 operativos de los 55 programados. El porcetaje alcanzado fue del 452% derivado a un sobresaturado ejercicio de la actividad en este arranque de año.
</t>
    </r>
    <r>
      <rPr>
        <b/>
        <sz val="11"/>
        <color theme="1"/>
        <rFont val="Arial"/>
        <family val="2"/>
      </rPr>
      <t>Justificación Anual:</t>
    </r>
    <r>
      <rPr>
        <sz val="11"/>
        <color theme="1"/>
        <rFont val="Arial"/>
        <family val="2"/>
      </rPr>
      <t xml:space="preserve"> Durante el ejercicio, el porcentaje alcanzado fue 113.18%</t>
    </r>
  </si>
  <si>
    <r>
      <t xml:space="preserve">3.1.1.1.11.2. </t>
    </r>
    <r>
      <rPr>
        <sz val="11"/>
        <rFont val="Arial"/>
        <family val="2"/>
      </rPr>
      <t>Elaboración de propuestas de Seguridad Vial y  de Movilidad Urbana Sostenible.</t>
    </r>
  </si>
  <si>
    <r>
      <t xml:space="preserve">PVMU: </t>
    </r>
    <r>
      <rPr>
        <sz val="11"/>
        <rFont val="Arial"/>
        <family val="2"/>
      </rPr>
      <t>Porcentaje de propuestas de Seguridad Vial y  de Movilidad Urbana elaboradas.</t>
    </r>
  </si>
  <si>
    <r>
      <rPr>
        <b/>
        <sz val="11"/>
        <color theme="1"/>
        <rFont val="Arial"/>
        <family val="2"/>
      </rPr>
      <t>Justificacion Trimestral</t>
    </r>
    <r>
      <rPr>
        <sz val="11"/>
        <color theme="1"/>
        <rFont val="Arial"/>
        <family val="2"/>
      </rPr>
      <t xml:space="preserve">: Este indicador tiene como meta anual realizar 25 propuestas de seguridad vial. Este trimestre se realizaron 12 propuestas de las 3 programadas. El porcentaje alcanzado fue del 400% debido a que se sobresaturo el ejercicio de la actividad en este arranque de año.
</t>
    </r>
    <r>
      <rPr>
        <b/>
        <sz val="11"/>
        <color theme="1"/>
        <rFont val="Arial"/>
        <family val="2"/>
      </rPr>
      <t>Justificación Anual:</t>
    </r>
    <r>
      <rPr>
        <sz val="11"/>
        <color theme="1"/>
        <rFont val="Arial"/>
        <family val="2"/>
      </rPr>
      <t>: Durante el ejercicio, el porcentaje alcanzado fue del 48%</t>
    </r>
  </si>
  <si>
    <r>
      <t xml:space="preserve">3.1.1.1.11.3. </t>
    </r>
    <r>
      <rPr>
        <sz val="11"/>
        <rFont val="Arial"/>
        <family val="2"/>
      </rPr>
      <t>Creación de proyectos integrales de transporte</t>
    </r>
  </si>
  <si>
    <r>
      <t>PPITE:</t>
    </r>
    <r>
      <rPr>
        <sz val="11"/>
        <rFont val="Arial"/>
        <family val="2"/>
      </rPr>
      <t xml:space="preserve"> Porcentaje de proyectos integrales de transporte elaborados.</t>
    </r>
  </si>
  <si>
    <r>
      <rPr>
        <b/>
        <sz val="11"/>
        <color theme="1"/>
        <rFont val="Arial"/>
        <family val="2"/>
      </rPr>
      <t>Justificacion Trimestral:</t>
    </r>
    <r>
      <rPr>
        <sz val="11"/>
        <color theme="1"/>
        <rFont val="Arial"/>
        <family val="2"/>
      </rPr>
      <t xml:space="preserve"> Este indicador tiene como meta anual realizar 9 proyectos integrales de transporte. En este trimestre no se realizo ninguno de 1 que estaba programado. El porcentaje alcanzado fue 0% derivado que no hubo reporte de avance, ya que aun no se termina el proyecto planeado.
</t>
    </r>
    <r>
      <rPr>
        <b/>
        <sz val="11"/>
        <color theme="1"/>
        <rFont val="Arial"/>
        <family val="2"/>
      </rPr>
      <t>Justificación Anual:</t>
    </r>
    <r>
      <rPr>
        <sz val="11"/>
        <color theme="1"/>
        <rFont val="Arial"/>
        <family val="2"/>
      </rPr>
      <t xml:space="preserve"> Durante el ejercicio, el porcentaje alcanzado fue 0%</t>
    </r>
  </si>
  <si>
    <r>
      <t xml:space="preserve">3.1.1.1.11.4 </t>
    </r>
    <r>
      <rPr>
        <sz val="11"/>
        <rFont val="Arial"/>
        <family val="2"/>
      </rPr>
      <t>Autorización de análisis técnico para el establecimiento de rutas de transporte basadas en las necesidades de la población.</t>
    </r>
  </si>
  <si>
    <r>
      <t xml:space="preserve">PAAT: </t>
    </r>
    <r>
      <rPr>
        <sz val="11"/>
        <rFont val="Arial"/>
        <family val="2"/>
      </rPr>
      <t>Porcentaje de establecimiento de rutas autorizadas.</t>
    </r>
  </si>
  <si>
    <r>
      <rPr>
        <b/>
        <sz val="11"/>
        <color theme="1"/>
        <rFont val="Arial"/>
        <family val="2"/>
      </rPr>
      <t>Justificacion Trimestral:</t>
    </r>
    <r>
      <rPr>
        <sz val="11"/>
        <color theme="1"/>
        <rFont val="Arial"/>
        <family val="2"/>
      </rPr>
      <t xml:space="preserve"> Este indicador tiene como meta anual realizar 94 Autorización de análisis técnico para el establecimiento de rutas de transporte. En este trimestre no se realizo ninguno ya que se proyectaron ejecutar en el siguiente trimestre. El porcentaje alcanzado fue del 100% ya que se proyectaron para el siguiente trimestre.
</t>
    </r>
    <r>
      <rPr>
        <b/>
        <sz val="11"/>
        <color theme="1"/>
        <rFont val="Arial"/>
        <family val="2"/>
      </rPr>
      <t>Justificación Anual:</t>
    </r>
    <r>
      <rPr>
        <sz val="11"/>
        <color theme="1"/>
        <rFont val="Arial"/>
        <family val="2"/>
      </rPr>
      <t xml:space="preserve"> Durante el ejercicio, el porcentaje alcanzado fue 0%</t>
    </r>
  </si>
  <si>
    <r>
      <t>3.1.1.1.11.5</t>
    </r>
    <r>
      <rPr>
        <sz val="11"/>
        <rFont val="Arial"/>
        <family val="2"/>
      </rPr>
      <t xml:space="preserve"> Gestión de proyectos de estructuración vial. </t>
    </r>
  </si>
  <si>
    <r>
      <t xml:space="preserve">PPEV: </t>
    </r>
    <r>
      <rPr>
        <sz val="11"/>
        <rFont val="Arial"/>
        <family val="2"/>
      </rPr>
      <t>Porcentaje de proyectos de estructuración vial elaborados.</t>
    </r>
  </si>
  <si>
    <r>
      <rPr>
        <b/>
        <sz val="11"/>
        <color theme="1"/>
        <rFont val="Arial"/>
        <family val="2"/>
      </rPr>
      <t>Justificacion Trimestral:</t>
    </r>
    <r>
      <rPr>
        <sz val="11"/>
        <color theme="1"/>
        <rFont val="Arial"/>
        <family val="2"/>
      </rPr>
      <t xml:space="preserve"> Este indicador tiene como meta anual realizar 5 Gestión de proyectos de estructuración vial. Este trimestre se realizaron 9 gestiones de proyectos de 1 que estaba programada. El porcentaje alcanzado fue del 900% derivado que existe una excelente gestion realizadaen el quehacer operativo y administrativo de esta actividad.
</t>
    </r>
    <r>
      <rPr>
        <b/>
        <sz val="11"/>
        <color theme="1"/>
        <rFont val="Arial"/>
        <family val="2"/>
      </rPr>
      <t xml:space="preserve">Justificación Anual: </t>
    </r>
    <r>
      <rPr>
        <sz val="11"/>
        <color theme="1"/>
        <rFont val="Arial"/>
        <family val="2"/>
      </rPr>
      <t>Durante el ejercicio, el porcentaje alcanzado fue 180%</t>
    </r>
  </si>
  <si>
    <t>3.1.1.1.12 Prevención y combate de incendios, atención y respuesta de emergencias como accidentes, rescates y capacitaciones.</t>
  </si>
  <si>
    <r>
      <t>PCIP:</t>
    </r>
    <r>
      <rPr>
        <sz val="11"/>
        <rFont val="Arial"/>
        <family val="2"/>
      </rPr>
      <t>Porcentaje de personas atendidas</t>
    </r>
  </si>
  <si>
    <r>
      <rPr>
        <b/>
        <sz val="11"/>
        <color theme="1"/>
        <rFont val="Arial"/>
        <family val="2"/>
      </rPr>
      <t>Justificación Trimestral:</t>
    </r>
    <r>
      <rPr>
        <sz val="11"/>
        <color theme="1"/>
        <rFont val="Arial"/>
        <family val="2"/>
      </rPr>
      <t xml:space="preserve"> Se alcanzo un total de personas atendidas en 152.88%
</t>
    </r>
    <r>
      <rPr>
        <b/>
        <sz val="11"/>
        <color theme="1"/>
        <rFont val="Arial"/>
        <family val="2"/>
      </rPr>
      <t xml:space="preserve">Justificación Anual: </t>
    </r>
    <r>
      <rPr>
        <sz val="11"/>
        <color theme="1"/>
        <rFont val="Arial"/>
        <family val="2"/>
      </rPr>
      <t>SE rebaso en 38.22% la meta programada anual para este primer trimestre</t>
    </r>
  </si>
  <si>
    <r>
      <t xml:space="preserve">3.1.1.1.12.1 </t>
    </r>
    <r>
      <rPr>
        <sz val="11"/>
        <rFont val="Arial"/>
        <family val="2"/>
      </rPr>
      <t>Capacitación en prevención de riesgos al personal organizaciones del sector público y privado.</t>
    </r>
  </si>
  <si>
    <r>
      <t>POPC</t>
    </r>
    <r>
      <rPr>
        <sz val="11"/>
        <rFont val="Arial"/>
        <family val="2"/>
      </rPr>
      <t>: Porcentaje de personal de organizaciones públicas y privadas capacitadas.</t>
    </r>
  </si>
  <si>
    <r>
      <rPr>
        <b/>
        <sz val="11"/>
        <color theme="1"/>
        <rFont val="Arial"/>
        <family val="2"/>
      </rPr>
      <t>Justificación Trimestral:</t>
    </r>
    <r>
      <rPr>
        <sz val="11"/>
        <color theme="1"/>
        <rFont val="Arial"/>
        <family val="2"/>
      </rPr>
      <t xml:space="preserve"> Se alcanzo un total de Capacitacion a personas en cursos de prevención con un 109% en este primer trimestre
</t>
    </r>
    <r>
      <rPr>
        <b/>
        <sz val="11"/>
        <color theme="1"/>
        <rFont val="Arial"/>
        <family val="2"/>
      </rPr>
      <t>Justificación Anual:</t>
    </r>
    <r>
      <rPr>
        <sz val="11"/>
        <color theme="1"/>
        <rFont val="Arial"/>
        <family val="2"/>
      </rPr>
      <t xml:space="preserve"> Se alcanzo un 27.27% de la meta anual en el primer trimestre</t>
    </r>
  </si>
  <si>
    <r>
      <t>3.1.1.1.12.2</t>
    </r>
    <r>
      <rPr>
        <sz val="11"/>
        <rFont val="Arial"/>
        <family val="2"/>
      </rPr>
      <t xml:space="preserve"> Verificación de las medidas de seguridad en eventos masivos. </t>
    </r>
  </si>
  <si>
    <r>
      <t>PEMV</t>
    </r>
    <r>
      <rPr>
        <sz val="11"/>
        <rFont val="Arial"/>
        <family val="2"/>
      </rPr>
      <t xml:space="preserve">: Porcentaje de eventos másivos con medidas de seguridad verificadas. </t>
    </r>
  </si>
  <si>
    <r>
      <rPr>
        <b/>
        <sz val="11"/>
        <color theme="1"/>
        <rFont val="Arial"/>
        <family val="2"/>
      </rPr>
      <t>Justificación Trimestral:</t>
    </r>
    <r>
      <rPr>
        <sz val="11"/>
        <color theme="1"/>
        <rFont val="Arial"/>
        <family val="2"/>
      </rPr>
      <t xml:space="preserve"> se otorgaron un total de 427 servicios de prevencion masivos realizados  en la ciudad logrando un avance del 106.75% sobre la meta
</t>
    </r>
    <r>
      <rPr>
        <b/>
        <sz val="11"/>
        <color theme="1"/>
        <rFont val="Arial"/>
        <family val="2"/>
      </rPr>
      <t xml:space="preserve">Justificación Anual:: </t>
    </r>
    <r>
      <rPr>
        <sz val="11"/>
        <color theme="1"/>
        <rFont val="Arial"/>
        <family val="2"/>
      </rPr>
      <t>se rebaso la meta anual con un 26.69% de lo esperado el primer trimestre con 27 actividades por encima de las programdas.</t>
    </r>
  </si>
  <si>
    <r>
      <t xml:space="preserve">3.1.1.1.12.3 </t>
    </r>
    <r>
      <rPr>
        <sz val="11"/>
        <rFont val="Arial"/>
        <family val="2"/>
      </rPr>
      <t>Capacitación de niñas y niños sobre las medidas de prevención de riesgos.</t>
    </r>
  </si>
  <si>
    <r>
      <t xml:space="preserve">PNNC: </t>
    </r>
    <r>
      <rPr>
        <sz val="11"/>
        <rFont val="Arial"/>
        <family val="2"/>
      </rPr>
      <t>Porcentaje de niñas y niños capacitados.</t>
    </r>
  </si>
  <si>
    <r>
      <rPr>
        <b/>
        <sz val="11"/>
        <color theme="1"/>
        <rFont val="Arial"/>
        <family val="2"/>
      </rPr>
      <t>Justificación Trimestral:</t>
    </r>
    <r>
      <rPr>
        <sz val="11"/>
        <color theme="1"/>
        <rFont val="Arial"/>
        <family val="2"/>
      </rPr>
      <t xml:space="preserve"> Este primer trimestre del año, se capacitaron 1382  niñas y niños logrando un 92.13% de avance 
</t>
    </r>
    <r>
      <rPr>
        <b/>
        <sz val="11"/>
        <color theme="1"/>
        <rFont val="Arial"/>
        <family val="2"/>
      </rPr>
      <t>Justificación Anual:</t>
    </r>
    <r>
      <rPr>
        <sz val="11"/>
        <color theme="1"/>
        <rFont val="Arial"/>
        <family val="2"/>
      </rPr>
      <t xml:space="preserve"> se alcanzó un 18.43% de la meta propgramada para este primer trimestre anual</t>
    </r>
  </si>
  <si>
    <r>
      <t>3.1.1.1.12.4</t>
    </r>
    <r>
      <rPr>
        <sz val="11"/>
        <rFont val="Arial"/>
        <family val="2"/>
      </rPr>
      <t xml:space="preserve"> Revisión de los riesgos potenciales en establecimientos hoteleros, restauranteros y comerciales.</t>
    </r>
  </si>
  <si>
    <r>
      <t>PEMS</t>
    </r>
    <r>
      <rPr>
        <sz val="11"/>
        <rFont val="Arial"/>
        <family val="2"/>
      </rPr>
      <t>: Porcentaje de establecimientos con medidas de seguridad revisados.</t>
    </r>
  </si>
  <si>
    <r>
      <rPr>
        <b/>
        <sz val="11"/>
        <color theme="1"/>
        <rFont val="Arial"/>
        <family val="2"/>
      </rPr>
      <t>Justificación Trimestral</t>
    </r>
    <r>
      <rPr>
        <sz val="11"/>
        <color theme="1"/>
        <rFont val="Arial"/>
        <family val="2"/>
      </rPr>
      <t xml:space="preserve">: Se logró un 50% en este primer trimestre de Inspecciones realizadas, dicha cantidad deriva de las solicitudes por parte de la ciudadania.
</t>
    </r>
    <r>
      <rPr>
        <b/>
        <sz val="11"/>
        <color theme="1"/>
        <rFont val="Arial"/>
        <family val="2"/>
      </rPr>
      <t>Justificación Anual:</t>
    </r>
    <r>
      <rPr>
        <sz val="11"/>
        <color theme="1"/>
        <rFont val="Arial"/>
        <family val="2"/>
      </rPr>
      <t xml:space="preserve"> se logro cumplir con un avance de 12.50% </t>
    </r>
  </si>
  <si>
    <r>
      <t xml:space="preserve">3.1.1.1.12.5 </t>
    </r>
    <r>
      <rPr>
        <sz val="11"/>
        <rFont val="Arial"/>
        <family val="2"/>
      </rPr>
      <t xml:space="preserve">Atención de llamadas de auxilios para prevenir riesgos potenciales. </t>
    </r>
  </si>
  <si>
    <r>
      <t>PLLA:</t>
    </r>
    <r>
      <rPr>
        <sz val="11"/>
        <rFont val="Arial"/>
        <family val="2"/>
      </rPr>
      <t xml:space="preserve"> Porcentaje de llamadas de auxilio atendidas. </t>
    </r>
  </si>
  <si>
    <r>
      <rPr>
        <b/>
        <sz val="11"/>
        <color theme="1"/>
        <rFont val="Arial"/>
        <family val="2"/>
      </rPr>
      <t xml:space="preserve">Justificación Trimestral: </t>
    </r>
    <r>
      <rPr>
        <sz val="11"/>
        <color theme="1"/>
        <rFont val="Arial"/>
        <family val="2"/>
      </rPr>
      <t xml:space="preserve">se logró un 95.55% de avance en los Servicios de Emergencias Atendidos por la linea 911
</t>
    </r>
    <r>
      <rPr>
        <b/>
        <sz val="11"/>
        <color theme="1"/>
        <rFont val="Arial"/>
        <family val="2"/>
      </rPr>
      <t>Justificación Anual</t>
    </r>
    <r>
      <rPr>
        <sz val="11"/>
        <color theme="1"/>
        <rFont val="Arial"/>
        <family val="2"/>
      </rPr>
      <t>: se alcanzó un 23.89% con 1911 de 2000 llamadas de auxilio.</t>
    </r>
  </si>
  <si>
    <r>
      <t>3.1.1.1.12.6</t>
    </r>
    <r>
      <rPr>
        <sz val="11"/>
        <rFont val="Arial"/>
        <family val="2"/>
      </rPr>
      <t xml:space="preserve"> Capacitación a elementos del Honorable Cuerpo de Bomberos.</t>
    </r>
  </si>
  <si>
    <r>
      <t>PHBC</t>
    </r>
    <r>
      <rPr>
        <sz val="11"/>
        <rFont val="Arial"/>
        <family val="2"/>
      </rPr>
      <t xml:space="preserve">: Porcentaje de elementos del Honorable Cuerpo de Bomberos capacitados.   </t>
    </r>
  </si>
  <si>
    <r>
      <rPr>
        <b/>
        <sz val="11"/>
        <color theme="1"/>
        <rFont val="Arial"/>
        <family val="2"/>
      </rPr>
      <t>Justificación Trimestral</t>
    </r>
    <r>
      <rPr>
        <sz val="11"/>
        <color theme="1"/>
        <rFont val="Arial"/>
        <family val="2"/>
      </rPr>
      <t xml:space="preserve">: Este primer trimestre se rebasó la meta con un 117.65% en Personal de bomberos capacitados
</t>
    </r>
    <r>
      <rPr>
        <b/>
        <sz val="11"/>
        <color theme="1"/>
        <rFont val="Arial"/>
        <family val="2"/>
      </rPr>
      <t>Justificación Anual</t>
    </r>
    <r>
      <rPr>
        <sz val="11"/>
        <color theme="1"/>
        <rFont val="Arial"/>
        <family val="2"/>
      </rPr>
      <t>: se logro rebasar la meta programda con un 28.57% sobre lo programado</t>
    </r>
  </si>
  <si>
    <r>
      <t>3.1.1.1.12.7</t>
    </r>
    <r>
      <rPr>
        <sz val="11"/>
        <rFont val="Arial"/>
        <family val="2"/>
      </rPr>
      <t xml:space="preserve"> Incremento de equipos de protección corporal para elementos del Honorable Cuerpo de Bomberos. </t>
    </r>
  </si>
  <si>
    <r>
      <t>PEQI</t>
    </r>
    <r>
      <rPr>
        <sz val="11"/>
        <rFont val="Arial"/>
        <family val="2"/>
      </rPr>
      <t>: Porcentaje de equipos de protección corporal incrementado.</t>
    </r>
  </si>
  <si>
    <t xml:space="preserve">NO SE TIENE APERTURA DE PRESUPUESTO NI SE CORRE  NINGUN PROCEDIMIENTO DE LICITACION </t>
  </si>
  <si>
    <t>3.1.1.1.13 Sesiones de cabildo para la aprobación de los temas y resoluciones del Ayuntamiento celebradas.</t>
  </si>
  <si>
    <r>
      <t>PSCC:</t>
    </r>
    <r>
      <rPr>
        <sz val="11"/>
        <rFont val="Arial"/>
        <family val="2"/>
      </rPr>
      <t xml:space="preserve"> Porcentaje de sesiones de cabildo celebradas.</t>
    </r>
  </si>
  <si>
    <r>
      <rPr>
        <b/>
        <sz val="11"/>
        <color theme="1"/>
        <rFont val="Arial"/>
        <family val="2"/>
      </rPr>
      <t>Justificación Trimestral:</t>
    </r>
    <r>
      <rPr>
        <sz val="11"/>
        <color theme="1"/>
        <rFont val="Arial"/>
        <family val="2"/>
      </rPr>
      <t xml:space="preserve"> Se alcanzo la meta del 100% dado que se cumplio con todas las sesiones de cabildo celebradas.
</t>
    </r>
    <r>
      <rPr>
        <b/>
        <sz val="11"/>
        <color theme="1"/>
        <rFont val="Arial"/>
        <family val="2"/>
      </rPr>
      <t>Justificación Anual:</t>
    </r>
    <r>
      <rPr>
        <sz val="11"/>
        <color theme="1"/>
        <rFont val="Arial"/>
        <family val="2"/>
      </rPr>
      <t xml:space="preserve"> se alcanzó el 25% de la meta programda, cumpliendo con los avances programados.</t>
    </r>
  </si>
  <si>
    <r>
      <t>3.1.1.1.13.1</t>
    </r>
    <r>
      <rPr>
        <sz val="11"/>
        <rFont val="Arial"/>
        <family val="2"/>
      </rPr>
      <t>Verificación de la asistencia de quienes presiden las Regidurias del H. Ayuntamiento de Benito Juárez.</t>
    </r>
  </si>
  <si>
    <r>
      <t xml:space="preserve">PRAS: </t>
    </r>
    <r>
      <rPr>
        <sz val="11"/>
        <rFont val="Arial"/>
        <family val="2"/>
      </rPr>
      <t xml:space="preserve">Porcentaje de asistencias a sesiones verificadas. </t>
    </r>
  </si>
  <si>
    <r>
      <rPr>
        <b/>
        <sz val="11"/>
        <color theme="1"/>
        <rFont val="Arial"/>
        <family val="2"/>
      </rPr>
      <t>Justificación Trimestral</t>
    </r>
    <r>
      <rPr>
        <sz val="11"/>
        <color theme="1"/>
        <rFont val="Arial"/>
        <family val="2"/>
      </rPr>
      <t xml:space="preserve">: Se contó con más asistencias de los representantes de las Regidurías debido a que se realizaron más reuniones de precabildeo y sesiones de cabildo para aprobar temas en beneficio a la ciudadanía durante el primer trimestre
</t>
    </r>
    <r>
      <rPr>
        <b/>
        <sz val="11"/>
        <color theme="1"/>
        <rFont val="Arial"/>
        <family val="2"/>
      </rPr>
      <t>Justificación Anual:</t>
    </r>
    <r>
      <rPr>
        <sz val="11"/>
        <color theme="1"/>
        <rFont val="Arial"/>
        <family val="2"/>
      </rPr>
      <t xml:space="preserve"> se alcanzó un 34% rebasando la meta del primer trimestre.</t>
    </r>
  </si>
  <si>
    <r>
      <t>3.1.1.1.13.2</t>
    </r>
    <r>
      <rPr>
        <sz val="11"/>
        <rFont val="Arial"/>
        <family val="2"/>
      </rPr>
      <t xml:space="preserve"> Elaboración y encuadernación de las actas de cabildo.</t>
    </r>
  </si>
  <si>
    <r>
      <t xml:space="preserve">PACE: </t>
    </r>
    <r>
      <rPr>
        <sz val="11"/>
        <rFont val="Arial"/>
        <family val="2"/>
      </rPr>
      <t xml:space="preserve">Porcentaje de actas de cabildo encuadernadas.  </t>
    </r>
  </si>
  <si>
    <r>
      <rPr>
        <b/>
        <sz val="11"/>
        <color theme="1"/>
        <rFont val="Arial"/>
        <family val="2"/>
      </rPr>
      <t>Justificación Trimestral:</t>
    </r>
    <r>
      <rPr>
        <sz val="11"/>
        <color theme="1"/>
        <rFont val="Arial"/>
        <family val="2"/>
      </rPr>
      <t xml:space="preserve"> No se alcanzo la meta, ya que no se han elaborado encuadernación de las actas de cabildo, durnta eel primer trimestre
</t>
    </r>
    <r>
      <rPr>
        <b/>
        <sz val="11"/>
        <color theme="1"/>
        <rFont val="Arial"/>
        <family val="2"/>
      </rPr>
      <t>Justificación Anual:</t>
    </r>
    <r>
      <rPr>
        <sz val="11"/>
        <color theme="1"/>
        <rFont val="Arial"/>
        <family val="2"/>
      </rPr>
      <t xml:space="preserve"> No se tuvo un avance en lo que va del año, dado que no se han encuadernado las actas en estos priemros tres meses.</t>
    </r>
  </si>
  <si>
    <r>
      <t>3.1.1.1.13.3</t>
    </r>
    <r>
      <rPr>
        <sz val="11"/>
        <rFont val="Arial"/>
        <family val="2"/>
      </rPr>
      <t xml:space="preserve"> Publicación de los acuerdos en la Gaceta del ayuntamiento y en el Periódico Oficial del Estado.</t>
    </r>
  </si>
  <si>
    <r>
      <t>PAP:</t>
    </r>
    <r>
      <rPr>
        <sz val="11"/>
        <rFont val="Arial"/>
        <family val="2"/>
      </rPr>
      <t xml:space="preserve"> Porcentaje de Acuerdos de Cabildo publicados. </t>
    </r>
  </si>
  <si>
    <r>
      <rPr>
        <b/>
        <sz val="11"/>
        <color theme="1"/>
        <rFont val="Arial"/>
        <family val="2"/>
      </rPr>
      <t xml:space="preserve">Justificación Trimestral: </t>
    </r>
    <r>
      <rPr>
        <sz val="11"/>
        <color theme="1"/>
        <rFont val="Arial"/>
        <family val="2"/>
      </rPr>
      <t xml:space="preserve">Se rebaso la meta de publicaciones en un 170% debido a que se sometieron a aprobación más temas para beneficio de la ciudadania.
</t>
    </r>
    <r>
      <rPr>
        <b/>
        <sz val="11"/>
        <color theme="1"/>
        <rFont val="Arial"/>
        <family val="2"/>
      </rPr>
      <t xml:space="preserve">Justificación Anual: </t>
    </r>
    <r>
      <rPr>
        <sz val="11"/>
        <color theme="1"/>
        <rFont val="Arial"/>
        <family val="2"/>
      </rPr>
      <t>se logró rebasar la meta con un porcentaje de 42.98% en lo que va del año</t>
    </r>
  </si>
  <si>
    <r>
      <t xml:space="preserve">3.1.1.1.13.4 </t>
    </r>
    <r>
      <rPr>
        <sz val="11"/>
        <rFont val="Arial"/>
        <family val="2"/>
      </rPr>
      <t xml:space="preserve">Realización de Precabildeos para dar a conocer los temas más relevantes según el Cabildo. </t>
    </r>
  </si>
  <si>
    <r>
      <t>PPR:</t>
    </r>
    <r>
      <rPr>
        <sz val="11"/>
        <rFont val="Arial"/>
        <family val="2"/>
      </rPr>
      <t xml:space="preserve"> Porcentaje de precabildeos realizados </t>
    </r>
  </si>
  <si>
    <r>
      <rPr>
        <b/>
        <sz val="11"/>
        <color theme="1"/>
        <rFont val="Arial"/>
        <family val="2"/>
      </rPr>
      <t>Justificación Trimestra</t>
    </r>
    <r>
      <rPr>
        <sz val="11"/>
        <color theme="1"/>
        <rFont val="Arial"/>
        <family val="2"/>
      </rPr>
      <t xml:space="preserve">l: Se alcanzo la meta del 100% dado que se cumplió con todos los precabildeos  para dar a conocer los temas relevantes.
</t>
    </r>
    <r>
      <rPr>
        <b/>
        <sz val="11"/>
        <color theme="1"/>
        <rFont val="Arial"/>
        <family val="2"/>
      </rPr>
      <t>Justificación Anual</t>
    </r>
    <r>
      <rPr>
        <sz val="11"/>
        <color theme="1"/>
        <rFont val="Arial"/>
        <family val="2"/>
      </rPr>
      <t>: se alcanzó un 25% de la meta cubriendo en este primer trimestre del año.</t>
    </r>
  </si>
  <si>
    <r>
      <t xml:space="preserve">3.1.1.1.13.5 </t>
    </r>
    <r>
      <rPr>
        <sz val="11"/>
        <rFont val="Arial"/>
        <family val="2"/>
      </rPr>
      <t xml:space="preserve"> Aprobación de los proyectos de acuerdos en las sesiones de Cabildo</t>
    </r>
  </si>
  <si>
    <r>
      <t>PAA</t>
    </r>
    <r>
      <rPr>
        <sz val="11"/>
        <rFont val="Arial"/>
        <family val="2"/>
      </rPr>
      <t xml:space="preserve">: Porcentaje de proyectos de acuerdos aprobados.   </t>
    </r>
  </si>
  <si>
    <r>
      <rPr>
        <b/>
        <sz val="11"/>
        <color theme="1"/>
        <rFont val="Arial"/>
        <family val="2"/>
      </rPr>
      <t>Justificación Trimestral:</t>
    </r>
    <r>
      <rPr>
        <sz val="11"/>
        <color theme="1"/>
        <rFont val="Arial"/>
        <family val="2"/>
      </rPr>
      <t xml:space="preserve"> Se rebaso la meta de aprobación de proyectos en un 165% ya que se celebraron más sesiones de las programdas
</t>
    </r>
    <r>
      <rPr>
        <b/>
        <sz val="11"/>
        <color theme="1"/>
        <rFont val="Arial"/>
        <family val="2"/>
      </rPr>
      <t>Justificación Anual:</t>
    </r>
    <r>
      <rPr>
        <sz val="11"/>
        <color theme="1"/>
        <rFont val="Arial"/>
        <family val="2"/>
      </rPr>
      <t xml:space="preserve"> se alcanzó un 36.67% de la meta anual con 33 de 20 proyectos de acuerdo aprobados</t>
    </r>
  </si>
  <si>
    <t>3.1.1.1.14  Organizar, conservar y gestionar la documentacion oficial, generada por las unidades administrativas, transferidas al archivo Municipal.</t>
  </si>
  <si>
    <r>
      <t xml:space="preserve">PAMC: </t>
    </r>
    <r>
      <rPr>
        <sz val="11"/>
        <rFont val="Arial"/>
        <family val="2"/>
      </rPr>
      <t>Porcentaje de Archivos Municipales en concentración.</t>
    </r>
  </si>
  <si>
    <r>
      <rPr>
        <b/>
        <sz val="11"/>
        <color theme="1"/>
        <rFont val="Arial"/>
        <family val="2"/>
      </rPr>
      <t>Justificación Trimestral</t>
    </r>
    <r>
      <rPr>
        <sz val="11"/>
        <color theme="1"/>
        <rFont val="Arial"/>
        <family val="2"/>
      </rPr>
      <t xml:space="preserve">: En este indicador como meta anual a realizar es de 2500 en archivos en concentracion en la direccion, en el primer trimestre se realizaron 775 de los 625 programados. El porcentaje alcanzado fue de 124.00% 
</t>
    </r>
    <r>
      <rPr>
        <b/>
        <sz val="11"/>
        <color theme="1"/>
        <rFont val="Arial"/>
        <family val="2"/>
      </rPr>
      <t xml:space="preserve">Justificación Anual: </t>
    </r>
    <r>
      <rPr>
        <sz val="11"/>
        <color theme="1"/>
        <rFont val="Arial"/>
        <family val="2"/>
      </rPr>
      <t xml:space="preserve">Durante el ejercicio, el porcentaje alcanzado fue del 124% en el primer trimestre, ya que de los 625 programados a realizar, se lograron 775. lo anterior, derivado de la ampliacion presupuestal que se dio en este año 2025.    </t>
    </r>
  </si>
  <si>
    <r>
      <t>33.1.1.1.14.1</t>
    </r>
    <r>
      <rPr>
        <sz val="11"/>
        <rFont val="Arial"/>
        <family val="2"/>
      </rPr>
      <t xml:space="preserve"> Atención a las solicitudes de las Unidades Administrativas para bajas documentales de Archivo de Concentración.</t>
    </r>
  </si>
  <si>
    <r>
      <t>PSBD:</t>
    </r>
    <r>
      <rPr>
        <sz val="11"/>
        <rFont val="Arial"/>
        <family val="2"/>
      </rPr>
      <t xml:space="preserve"> Porcentaje de solicitudes de bajas documentales atendidas. </t>
    </r>
  </si>
  <si>
    <r>
      <rPr>
        <b/>
        <sz val="11"/>
        <color theme="1"/>
        <rFont val="Arial"/>
        <family val="2"/>
      </rPr>
      <t>Justificación Trimestral:</t>
    </r>
    <r>
      <rPr>
        <sz val="11"/>
        <color theme="1"/>
        <rFont val="Arial"/>
        <family val="2"/>
      </rPr>
      <t xml:space="preserve"> En este indicador como meta anual a realizar es de 120 solicitudes de bajas documentales en la direccion, en el primer trimestre se realizaron 41 de los 40 programados. El porcentaje alcanzado fue de 102.50% debido a que se recibieron mas documentacion de cajas para bajas en la direccion.  
</t>
    </r>
    <r>
      <rPr>
        <b/>
        <sz val="11"/>
        <color theme="1"/>
        <rFont val="Arial"/>
        <family val="2"/>
      </rPr>
      <t>Justificación Anual</t>
    </r>
    <r>
      <rPr>
        <sz val="11"/>
        <color theme="1"/>
        <rFont val="Arial"/>
        <family val="2"/>
      </rPr>
      <t xml:space="preserve">: Durante el ejercicio, el porcentaje alcanzado fue del 102.50% en el primer trimestre, ya que de los 40 programados a realizar, se lograron 41. lo anterior, derivado de la ampliacion presupuestal que se dio en este año 2025.    </t>
    </r>
  </si>
  <si>
    <r>
      <t>3.1.1.1.14.2</t>
    </r>
    <r>
      <rPr>
        <sz val="11"/>
        <rFont val="Arial"/>
        <family val="2"/>
      </rPr>
      <t xml:space="preserve">  Solicitudes de transferencias primarias de los Archivos de Tramite de las Unidades Administrativas Municipales al Archivo de Concentración.</t>
    </r>
  </si>
  <si>
    <r>
      <t xml:space="preserve">PTPA: </t>
    </r>
    <r>
      <rPr>
        <sz val="11"/>
        <rFont val="Arial"/>
        <family val="2"/>
      </rPr>
      <t>Porcentaje de Transferencias Primarias aprobadas.</t>
    </r>
    <r>
      <rPr>
        <b/>
        <sz val="11"/>
        <rFont val="Arial"/>
        <family val="2"/>
      </rPr>
      <t xml:space="preserve">  </t>
    </r>
  </si>
  <si>
    <r>
      <rPr>
        <b/>
        <sz val="11"/>
        <color theme="1"/>
        <rFont val="Arial"/>
        <family val="2"/>
      </rPr>
      <t>Justificación Trimestral:</t>
    </r>
    <r>
      <rPr>
        <sz val="11"/>
        <color theme="1"/>
        <rFont val="Arial"/>
        <family val="2"/>
      </rPr>
      <t xml:space="preserve"> En este indicador como meta anual a realizar es de 15 en transferencias primarias aprobadas en la direccion, en el primer trimestre se realizaron 1 de los 4 programados. El porcentaje alcanzado fue de 25.00% debido a que no se recibieron transferencias primarias. 
</t>
    </r>
    <r>
      <rPr>
        <b/>
        <sz val="11"/>
        <color theme="1"/>
        <rFont val="Arial"/>
        <family val="2"/>
      </rPr>
      <t>Justificación Anual</t>
    </r>
    <r>
      <rPr>
        <sz val="11"/>
        <color theme="1"/>
        <rFont val="Arial"/>
        <family val="2"/>
      </rPr>
      <t xml:space="preserve"> Durante el ejercicio, el porcentaje alcanzado fue del 25% en el primer trimestre, ya que de los 4 programados a realizar, se lograron 1 aprobado.    </t>
    </r>
  </si>
  <si>
    <r>
      <t>3.1.1.1.14.3</t>
    </r>
    <r>
      <rPr>
        <sz val="11"/>
        <rFont val="Arial"/>
        <family val="2"/>
      </rPr>
      <t xml:space="preserve"> Elaboración de los Instrumentos para control y consulta del Archivo Municipal.</t>
    </r>
  </si>
  <si>
    <r>
      <t xml:space="preserve">PICCE: </t>
    </r>
    <r>
      <rPr>
        <sz val="11"/>
        <rFont val="Arial"/>
        <family val="2"/>
      </rPr>
      <t>Porcentaje de instrumentos de control y consulta elaborados</t>
    </r>
    <r>
      <rPr>
        <b/>
        <sz val="11"/>
        <rFont val="Arial"/>
        <family val="2"/>
      </rPr>
      <t xml:space="preserve"> </t>
    </r>
  </si>
  <si>
    <r>
      <rPr>
        <b/>
        <sz val="11"/>
        <color theme="1"/>
        <rFont val="Arial"/>
        <family val="2"/>
      </rPr>
      <t>Justificación Trimestral:</t>
    </r>
    <r>
      <rPr>
        <sz val="11"/>
        <color theme="1"/>
        <rFont val="Arial"/>
        <family val="2"/>
      </rPr>
      <t xml:space="preserve"> En este indicador como meta anual a realizar es de 545 en instrumento de control y consultas elaborados en la direccion, en el primer trimestre se realizaron 309 de los 300 programados. El porcentaje alcanzado fue de 103.00% debido a que se recibieron mas instrumento de control y consultas.  
</t>
    </r>
    <r>
      <rPr>
        <b/>
        <sz val="11"/>
        <color theme="1"/>
        <rFont val="Arial"/>
        <family val="2"/>
      </rPr>
      <t>Justificación Anual</t>
    </r>
    <r>
      <rPr>
        <sz val="11"/>
        <color theme="1"/>
        <rFont val="Arial"/>
        <family val="2"/>
      </rPr>
      <t xml:space="preserve"> Durante el ejercicio, el porcentaje alcanzado fue del 103% en el primer trimestre, ya que de los 300 programados a realizar, se lograron 309. lo anterior, derivado de la ampliacion presupuestal que se dio en este año 2025.    </t>
    </r>
  </si>
  <si>
    <r>
      <t>3.1.1.1.14.4</t>
    </r>
    <r>
      <rPr>
        <sz val="11"/>
        <rFont val="Arial"/>
        <family val="2"/>
      </rPr>
      <t xml:space="preserve"> Capacitaciónes desarrolladas a las unidades administravias en materia de gestión documental y administración de los archivos.</t>
    </r>
  </si>
  <si>
    <r>
      <t>PAMAT:</t>
    </r>
    <r>
      <rPr>
        <sz val="11"/>
        <rFont val="Arial"/>
        <family val="2"/>
      </rPr>
      <t xml:space="preserve"> Porcentaje de capacitaciones en materia de archivo de tramite.</t>
    </r>
  </si>
  <si>
    <r>
      <rPr>
        <b/>
        <sz val="11"/>
        <color theme="1"/>
        <rFont val="Arial"/>
        <family val="2"/>
      </rPr>
      <t>Justificación Trimestral:</t>
    </r>
    <r>
      <rPr>
        <sz val="11"/>
        <color theme="1"/>
        <rFont val="Arial"/>
        <family val="2"/>
      </rPr>
      <t xml:space="preserve"> En este indicador como meta anual a realizar es de 120 en capacitacion en materia de archivo de tramite, en el primer trimestre se realizaron 8 de los 30 programados. El porcentaje alcanzado fue de 26.67% debido a que no se recibieron mas capacitaciones de parte de las areas. 
</t>
    </r>
    <r>
      <rPr>
        <b/>
        <sz val="11"/>
        <color theme="1"/>
        <rFont val="Arial"/>
        <family val="2"/>
      </rPr>
      <t>Justificación Anual</t>
    </r>
    <r>
      <rPr>
        <sz val="11"/>
        <color theme="1"/>
        <rFont val="Arial"/>
        <family val="2"/>
      </rPr>
      <t xml:space="preserve"> Durante el ejercicio, el porcentaje alcanzado fue del 26.67% en el primer trimestre, ya que de los 30 programados a realizar, se lograron 8 capacitaciones en materia de archivo de tramite. </t>
    </r>
  </si>
  <si>
    <r>
      <t>3.1.1.1.14.5</t>
    </r>
    <r>
      <rPr>
        <sz val="11"/>
        <rFont val="Arial"/>
        <family val="2"/>
      </rPr>
      <t xml:space="preserve"> Eliminación de Documentos de apoyo informativo.</t>
    </r>
  </si>
  <si>
    <r>
      <t>PEDAI: P</t>
    </r>
    <r>
      <rPr>
        <sz val="11"/>
        <rFont val="Arial"/>
        <family val="2"/>
      </rPr>
      <t>orcentaje de eliminación de Documentos de Apoyo informativo.</t>
    </r>
  </si>
  <si>
    <r>
      <rPr>
        <b/>
        <sz val="11"/>
        <color theme="1"/>
        <rFont val="Arial"/>
        <family val="2"/>
      </rPr>
      <t>Justificación Trimestral:</t>
    </r>
    <r>
      <rPr>
        <sz val="11"/>
        <color theme="1"/>
        <rFont val="Arial"/>
        <family val="2"/>
      </rPr>
      <t xml:space="preserve"> En este indicador como meta anual a realizar es de 40 en eliminacion de documentos de apoyo informativo en la direccion, en el primer trimestre se realizaron 1 de los 10 programados. El porcentaje alcanzado fue de 10.00% debido a que no existio mas documentos de apoyo para su eliminacion.  
</t>
    </r>
    <r>
      <rPr>
        <b/>
        <sz val="11"/>
        <color theme="1"/>
        <rFont val="Arial"/>
        <family val="2"/>
      </rPr>
      <t>Justificación Anual</t>
    </r>
    <r>
      <rPr>
        <sz val="11"/>
        <color theme="1"/>
        <rFont val="Arial"/>
        <family val="2"/>
      </rPr>
      <t xml:space="preserve"> Durante el ejercicio, el porcentaje alcanzado fue del 10.00% en el primer trimestre, ya que de los 10 programados a realizar, se lograro la cantidad de 1.     </t>
    </r>
  </si>
  <si>
    <r>
      <t>3.1.1.1.14.6</t>
    </r>
    <r>
      <rPr>
        <sz val="11"/>
        <rFont val="Arial"/>
        <family val="2"/>
      </rPr>
      <t xml:space="preserve"> Visitas agendadas a las unidades administrativas para el proceso de baja documental.</t>
    </r>
  </si>
  <si>
    <r>
      <t>PVAUAPBD: P</t>
    </r>
    <r>
      <rPr>
        <sz val="11"/>
        <rFont val="Arial"/>
        <family val="2"/>
      </rPr>
      <t>orcentaje de visitas agendadas a las unidades administrativas para el proceso de baja documental.</t>
    </r>
  </si>
  <si>
    <r>
      <rPr>
        <b/>
        <sz val="11"/>
        <color theme="1"/>
        <rFont val="Arial"/>
        <family val="2"/>
      </rPr>
      <t>Justificación Trimestral:</t>
    </r>
    <r>
      <rPr>
        <sz val="11"/>
        <color theme="1"/>
        <rFont val="Arial"/>
        <family val="2"/>
      </rPr>
      <t xml:space="preserve"> En este indicador como meta anual a realizar es de 120 en visitas agendadas a las unidades administrativas para el proceso de baja documental, en el primer trimestre se realizaron 41 de los 40 programados. El porcentaje alcanzado fue de 102.50% debido a que se recibieron mas vistas agendadas a las unidades administrativas para el proceso de baja. 
</t>
    </r>
    <r>
      <rPr>
        <b/>
        <sz val="11"/>
        <color theme="1"/>
        <rFont val="Arial"/>
        <family val="2"/>
      </rPr>
      <t>Justificación Anual</t>
    </r>
    <r>
      <rPr>
        <sz val="11"/>
        <color theme="1"/>
        <rFont val="Arial"/>
        <family val="2"/>
      </rPr>
      <t xml:space="preserve"> Durante el ejercicio, el porcentaje alcanzado fue del 102.50% en el primer trimestre, ya que de los 40 programados a realizar, se lograron 41. lo anterior, derivado de la ampliacion presupuestal que se dio en este año 2025.    </t>
    </r>
  </si>
  <si>
    <r>
      <t xml:space="preserve">3.1.1.1.14.7 </t>
    </r>
    <r>
      <rPr>
        <sz val="11"/>
        <rFont val="Arial"/>
        <family val="2"/>
      </rPr>
      <t>Total de Bajas documentales concluidas (Actas de baja documental)</t>
    </r>
  </si>
  <si>
    <r>
      <t xml:space="preserve">PTBDC: </t>
    </r>
    <r>
      <rPr>
        <sz val="11"/>
        <rFont val="Arial"/>
        <family val="2"/>
      </rPr>
      <t>Porcentaje de Total de Bajas documentales concluidas (Actas de baja documental).</t>
    </r>
  </si>
  <si>
    <r>
      <rPr>
        <b/>
        <sz val="11"/>
        <color theme="1"/>
        <rFont val="Arial"/>
        <family val="2"/>
      </rPr>
      <t>Justificación Trimestral:</t>
    </r>
    <r>
      <rPr>
        <sz val="11"/>
        <color theme="1"/>
        <rFont val="Arial"/>
        <family val="2"/>
      </rPr>
      <t xml:space="preserve"> En este indicador como meta anual a realizar es de 120 en total de bajas documentales concluidas (actas de baja documental) en la direccion, en el primer trimestre se realizaron 4 de los 30 programados. El porcentaje alcanzado fue de 13.33% debido a que no se recibieron mas bajas documentales o estan en proceso para concluir la acta de baja.  
</t>
    </r>
    <r>
      <rPr>
        <b/>
        <sz val="11"/>
        <color theme="1"/>
        <rFont val="Arial"/>
        <family val="2"/>
      </rPr>
      <t>Justificación Anual</t>
    </r>
    <r>
      <rPr>
        <sz val="11"/>
        <color theme="1"/>
        <rFont val="Arial"/>
        <family val="2"/>
      </rPr>
      <t xml:space="preserve"> Durante el ejercicio, el porcentaje alcanzado fue del 13.33% en el primer trimestre, ya que de los 30 programados a realizar, se lograron 4 bajas concluidas.     </t>
    </r>
  </si>
  <si>
    <r>
      <t>3.1.1.1.14.8</t>
    </r>
    <r>
      <rPr>
        <sz val="11"/>
        <rFont val="Arial"/>
        <family val="2"/>
      </rPr>
      <t xml:space="preserve"> Asesorias en materia de bajas documentales.</t>
    </r>
  </si>
  <si>
    <t>PAMBD: Porcentaje de Asesorias en materia de bajas documentales.</t>
  </si>
  <si>
    <r>
      <rPr>
        <b/>
        <sz val="11"/>
        <color theme="1"/>
        <rFont val="Arial"/>
        <family val="2"/>
      </rPr>
      <t>Justificación Trimestral:</t>
    </r>
    <r>
      <rPr>
        <sz val="11"/>
        <color theme="1"/>
        <rFont val="Arial"/>
        <family val="2"/>
      </rPr>
      <t xml:space="preserve">En este indicador como meta anual a realizar es de 200 en Asesorias en materia de bajas documentales, en el primer trimestre se realizaron 16 de los 50 programados. El porcentaje alcanzado fue de 32.00% debido a que no se recibieron solicitudes para asesorias en materia de bajas documentales de parte de las aras. 
</t>
    </r>
    <r>
      <rPr>
        <b/>
        <sz val="11"/>
        <color theme="1"/>
        <rFont val="Arial"/>
        <family val="2"/>
      </rPr>
      <t>Justificación Anual</t>
    </r>
    <r>
      <rPr>
        <sz val="11"/>
        <color theme="1"/>
        <rFont val="Arial"/>
        <family val="2"/>
      </rPr>
      <t xml:space="preserve">Durante el ejercicio, el porcentaje alcanzado fue del 32% en el primer trimestre, ya que de los 50 programados a realizar, se lograron 16 asesorias. </t>
    </r>
  </si>
  <si>
    <r>
      <t>3.1.1.1.14.9</t>
    </r>
    <r>
      <rPr>
        <sz val="11"/>
        <rFont val="Arial"/>
        <family val="2"/>
      </rPr>
      <t xml:space="preserve"> Exposición y actividades historicas en eventos.</t>
    </r>
  </si>
  <si>
    <r>
      <t xml:space="preserve">PAMBD: </t>
    </r>
    <r>
      <rPr>
        <sz val="11"/>
        <rFont val="Arial"/>
        <family val="2"/>
      </rPr>
      <t>Porcentaje de Exposiciónes y actividades historicas en eventos.</t>
    </r>
  </si>
  <si>
    <r>
      <rPr>
        <b/>
        <sz val="11"/>
        <color theme="1"/>
        <rFont val="Arial"/>
        <family val="2"/>
      </rPr>
      <t>Justificación Trimestral:</t>
    </r>
    <r>
      <rPr>
        <sz val="11"/>
        <color theme="1"/>
        <rFont val="Arial"/>
        <family val="2"/>
      </rPr>
      <t xml:space="preserve"> En este indicador como meta anual a realizar es de 5 en exposiciones y actividades historicas en eventos, en el primer trimestre se realizaron 1 de 1 programado. El porcentaje alcanzado fue de 100.00% en el primer trimestre.   
</t>
    </r>
    <r>
      <rPr>
        <b/>
        <sz val="11"/>
        <color theme="1"/>
        <rFont val="Arial"/>
        <family val="2"/>
      </rPr>
      <t>Justificación Anual</t>
    </r>
    <r>
      <rPr>
        <sz val="11"/>
        <color theme="1"/>
        <rFont val="Arial"/>
        <family val="2"/>
      </rPr>
      <t xml:space="preserve"> Durante el ejercicio, el porcentaje alcanzado fue del 100% en el primer trimestre, ya que de lo 1 programado a realizar, se lograron 1. lo anterior, derivado de la ampliacion presupuestal que se dio en este año 2025.    </t>
    </r>
  </si>
  <si>
    <r>
      <t xml:space="preserve">3.1.1.1.14.10 </t>
    </r>
    <r>
      <rPr>
        <sz val="11"/>
        <rFont val="Arial"/>
        <family val="2"/>
      </rPr>
      <t xml:space="preserve"> Visitas guidas a escuelas públicas.</t>
    </r>
  </si>
  <si>
    <r>
      <t xml:space="preserve">PVGEP: </t>
    </r>
    <r>
      <rPr>
        <sz val="11"/>
        <rFont val="Arial"/>
        <family val="2"/>
      </rPr>
      <t>Porcentaje de Visitas de Guidas a Escuelas Públicas.</t>
    </r>
  </si>
  <si>
    <r>
      <rPr>
        <b/>
        <sz val="11"/>
        <color theme="1"/>
        <rFont val="Arial"/>
        <family val="2"/>
      </rPr>
      <t>Justificación Trimestral:</t>
    </r>
    <r>
      <rPr>
        <sz val="11"/>
        <color theme="1"/>
        <rFont val="Arial"/>
        <family val="2"/>
      </rPr>
      <t xml:space="preserve"> En este indicador como meta anual a realizar es de 12 en visitas guiadas a escuela publicas, en el primer trimestre se realizaron 1 de 3 programados. El porcentaje alcanzado fue de 33.33% debido a que no se recibieron solicitudes por parte de las escuelas. 
</t>
    </r>
    <r>
      <rPr>
        <b/>
        <sz val="11"/>
        <color theme="1"/>
        <rFont val="Arial"/>
        <family val="2"/>
      </rPr>
      <t>Justificación Anual</t>
    </r>
    <r>
      <rPr>
        <sz val="11"/>
        <color theme="1"/>
        <rFont val="Arial"/>
        <family val="2"/>
      </rPr>
      <t xml:space="preserve">Durante el ejercicio, el porcentaje alcanzado fue del 33.33% en el primer trimestre, ya que de los 3 programados a realizar, se logro 1. lo anterior, derivado de la ampliacion presupuestal que se dio en este año 2025.    </t>
    </r>
  </si>
  <si>
    <r>
      <t>3.1.1.1.14.11</t>
    </r>
    <r>
      <rPr>
        <sz val="11"/>
        <rFont val="Arial"/>
        <family val="2"/>
      </rPr>
      <t xml:space="preserve"> Servicios de Prestamo y Consulta al Público</t>
    </r>
  </si>
  <si>
    <r>
      <t>PVGEP:</t>
    </r>
    <r>
      <rPr>
        <sz val="11"/>
        <rFont val="Arial"/>
        <family val="2"/>
      </rPr>
      <t xml:space="preserve"> Porcentaje de Servicios de Prestamo y Consulta al Público</t>
    </r>
    <r>
      <rPr>
        <b/>
        <sz val="11"/>
        <rFont val="Arial"/>
        <family val="2"/>
      </rPr>
      <t>.</t>
    </r>
  </si>
  <si>
    <r>
      <rPr>
        <b/>
        <sz val="11"/>
        <color theme="1"/>
        <rFont val="Arial"/>
        <family val="2"/>
      </rPr>
      <t>Justificación Trimestral:</t>
    </r>
    <r>
      <rPr>
        <sz val="11"/>
        <color theme="1"/>
        <rFont val="Arial"/>
        <family val="2"/>
      </rPr>
      <t xml:space="preserve"> En este indicador como meta anual a realizar es de 10 en servicios de prestamo y consulta al publico, en la direccion, en el primer trimestre se realizaron 1 de 2 programados. El porcentaje alcanzado fue de 50.00% debido a que no se recibieron mas servicios de prestamo y consulta. 
</t>
    </r>
    <r>
      <rPr>
        <b/>
        <sz val="11"/>
        <color theme="1"/>
        <rFont val="Arial"/>
        <family val="2"/>
      </rPr>
      <t>Justificación Anual</t>
    </r>
    <r>
      <rPr>
        <sz val="11"/>
        <color theme="1"/>
        <rFont val="Arial"/>
        <family val="2"/>
      </rPr>
      <t xml:space="preserve"> Durante el ejercicio, el porcentaje alcanzado fue del 50% en el primer trimestre, ya que de los 2 programados a realizar, se logro 1. lo anterior, derivado de la ampliacion presupuestal que se dio en este año 2025.    </t>
    </r>
  </si>
  <si>
    <r>
      <t>3.1.1.1.14.12</t>
    </r>
    <r>
      <rPr>
        <sz val="11"/>
        <rFont val="Arial"/>
        <family val="2"/>
      </rPr>
      <t xml:space="preserve"> Impartición de asesorias a las Unidades Administrativas en materia de Archivo de tramite.</t>
    </r>
  </si>
  <si>
    <r>
      <t xml:space="preserve">PCAI: </t>
    </r>
    <r>
      <rPr>
        <sz val="11"/>
        <rFont val="Arial"/>
        <family val="2"/>
      </rPr>
      <t xml:space="preserve">Porcentaje de las capacitaciones en materia de archivo impartidas. </t>
    </r>
  </si>
  <si>
    <r>
      <rPr>
        <b/>
        <sz val="11"/>
        <color theme="1"/>
        <rFont val="Arial"/>
        <family val="2"/>
      </rPr>
      <t>Justificación Trimestral:</t>
    </r>
    <r>
      <rPr>
        <sz val="11"/>
        <color theme="1"/>
        <rFont val="Arial"/>
        <family val="2"/>
      </rPr>
      <t xml:space="preserve"> En este indicador como meta anual a realizar es de 600 en capacitaciones en materia de archivo impartidas, en el primer trimestre se realizaron 350 de los 345 programados. El porcentaje alcanzado fue de 101.45% debido a que se recibieron mas solicitudes para capacitacion en materia de archivo. 
</t>
    </r>
    <r>
      <rPr>
        <b/>
        <sz val="11"/>
        <color theme="1"/>
        <rFont val="Arial"/>
        <family val="2"/>
      </rPr>
      <t>Justificación Anual</t>
    </r>
    <r>
      <rPr>
        <sz val="11"/>
        <color theme="1"/>
        <rFont val="Arial"/>
        <family val="2"/>
      </rPr>
      <t xml:space="preserve"> Durante el ejercicio, el porcentaje alcanzado fue del 101.45% en el primer trimestre, ya que de los 345 programados a realizar, se lograron 350. lo anterior, derivado de la ampliacion presupuestal que se dio en este año 2025.    </t>
    </r>
  </si>
  <si>
    <r>
      <t xml:space="preserve">3.1.1.1.14.13 </t>
    </r>
    <r>
      <rPr>
        <sz val="11"/>
        <rFont val="Arial"/>
        <family val="2"/>
      </rPr>
      <t>Sesiones del Grupo Interdisciplinario</t>
    </r>
  </si>
  <si>
    <r>
      <t xml:space="preserve">PSGI: </t>
    </r>
    <r>
      <rPr>
        <sz val="11"/>
        <rFont val="Arial"/>
        <family val="2"/>
      </rPr>
      <t xml:space="preserve">Porcentaje de sesiones del grupo interdisciplinario, Extraordinarias y Ordinarias.  </t>
    </r>
  </si>
  <si>
    <r>
      <rPr>
        <b/>
        <sz val="11"/>
        <color theme="1"/>
        <rFont val="Arial"/>
        <family val="2"/>
      </rPr>
      <t>Justificación Trimestral:</t>
    </r>
    <r>
      <rPr>
        <sz val="11"/>
        <color theme="1"/>
        <rFont val="Arial"/>
        <family val="2"/>
      </rPr>
      <t xml:space="preserve"> En este indicador como meta anual a realizar es de 4 en sesiones del grupo interdisciplinario, extraordinario y ordinario, se realizaron 1 de 1 programados. El porcentaje alcanzado fue de 100.00% alcanzando asi la meta trimestral. 
</t>
    </r>
    <r>
      <rPr>
        <b/>
        <sz val="11"/>
        <color theme="1"/>
        <rFont val="Arial"/>
        <family val="2"/>
      </rPr>
      <t>Justificación Anual</t>
    </r>
    <r>
      <rPr>
        <sz val="11"/>
        <color theme="1"/>
        <rFont val="Arial"/>
        <family val="2"/>
      </rPr>
      <t xml:space="preserve"> Durante el ejercicio, el porcentaje alcanzado fue del 100% en el primer trimestre, ya que del 1 programado a realizar, se logro 1. lo anterior, derivado de la ampliacion presupuestal que se dio en este año 2025.    </t>
    </r>
  </si>
  <si>
    <t>3.1.1.1.15 Acciones realizadas para mitigar los riesgos y proteger a la población y establecimientos comerciales con medidas de seguridad.</t>
  </si>
  <si>
    <r>
      <t>PARPMR</t>
    </r>
    <r>
      <rPr>
        <sz val="11"/>
        <rFont val="Arial"/>
        <family val="2"/>
      </rPr>
      <t>: Porcentaje de acciones realizadas para la mitigación de los riesgos</t>
    </r>
  </si>
  <si>
    <r>
      <rPr>
        <b/>
        <sz val="11"/>
        <color theme="1"/>
        <rFont val="Arial"/>
        <family val="2"/>
      </rPr>
      <t>Justificacion Trimestral:</t>
    </r>
    <r>
      <rPr>
        <sz val="11"/>
        <color theme="1"/>
        <rFont val="Arial"/>
        <family val="2"/>
      </rPr>
      <t xml:space="preserve">Este trimestre se realizaron 297,982 acciones de un total de 373,279 acciones estimadas, lo que representa un 79.83%, acciones con las que se busca mitigar los riesgos y así proteger a la población y establecimientos comerciales.
</t>
    </r>
    <r>
      <rPr>
        <b/>
        <sz val="11"/>
        <color theme="1"/>
        <rFont val="Arial"/>
        <family val="2"/>
      </rPr>
      <t>Justificación Anual:</t>
    </r>
    <r>
      <rPr>
        <sz val="11"/>
        <color theme="1"/>
        <rFont val="Arial"/>
        <family val="2"/>
      </rPr>
      <t xml:space="preserve"> Durane el ejercicio, el porcentaje alcanzado fue del 24.86% ya que de los 1,198,639 acciones programadas para la mitigación del riesgo, se han logrado 297.982. Lo anterior, derivado de la correcta ejecución de las acciones y actividades durante el primer trimestre</t>
    </r>
  </si>
  <si>
    <r>
      <t xml:space="preserve">3.1.1.1.15.1 </t>
    </r>
    <r>
      <rPr>
        <sz val="11"/>
        <rFont val="Arial"/>
        <family val="2"/>
      </rPr>
      <t>Difusión en los medios de comunicación las prevenciones y alertas de siniestros por efectos naturales y humanos.</t>
    </r>
  </si>
  <si>
    <r>
      <t>PSD</t>
    </r>
    <r>
      <rPr>
        <sz val="11"/>
        <rFont val="Arial"/>
        <family val="2"/>
      </rPr>
      <t xml:space="preserve">: Porcentaje de spots difundidos por medio de redes sociales.
</t>
    </r>
  </si>
  <si>
    <r>
      <rPr>
        <b/>
        <sz val="11"/>
        <color theme="1"/>
        <rFont val="Arial"/>
        <family val="2"/>
      </rPr>
      <t>Justificacion Trimestral:</t>
    </r>
    <r>
      <rPr>
        <sz val="11"/>
        <color theme="1"/>
        <rFont val="Arial"/>
        <family val="2"/>
      </rPr>
      <t xml:space="preserve">Este trimestre se difundieron 844 spots en medios de comunicación de de un total de 1,103 spots estimados, lo que representa un 76.52%, esto debido a que en la temporada de incendios forestales no se ha presentado ningun incidente.
</t>
    </r>
    <r>
      <rPr>
        <b/>
        <sz val="11"/>
        <color theme="1"/>
        <rFont val="Arial"/>
        <family val="2"/>
      </rPr>
      <t xml:space="preserve">Justificación Anual: </t>
    </r>
    <r>
      <rPr>
        <sz val="11"/>
        <color theme="1"/>
        <rFont val="Arial"/>
        <family val="2"/>
      </rPr>
      <t>Durane el ejercicio, el porcentaje alcanzado fue del 19.12% ya que de los 4,414 spots estimados, se han emitido 844. Lo anterior, derivado a la campaña preventivas de inicio de año y a las recomendaciones por temporada de incendios forstales, así como el estado del clima y estatus de playas.</t>
    </r>
  </si>
  <si>
    <r>
      <t xml:space="preserve">3.1.1.1.15.2 </t>
    </r>
    <r>
      <rPr>
        <sz val="11"/>
        <rFont val="Arial"/>
        <family val="2"/>
      </rPr>
      <t xml:space="preserve">Capacitación a la población de diferentes sectores en materia de Protección Civil. </t>
    </r>
  </si>
  <si>
    <r>
      <t>PPC:</t>
    </r>
    <r>
      <rPr>
        <sz val="11"/>
        <rFont val="Arial"/>
        <family val="2"/>
      </rPr>
      <t xml:space="preserve"> Porcentaje de personas capacitadas.</t>
    </r>
  </si>
  <si>
    <r>
      <rPr>
        <b/>
        <sz val="11"/>
        <color theme="1"/>
        <rFont val="Arial"/>
        <family val="2"/>
      </rPr>
      <t>Justificacion Trimestral:</t>
    </r>
    <r>
      <rPr>
        <sz val="11"/>
        <color theme="1"/>
        <rFont val="Arial"/>
        <family val="2"/>
      </rPr>
      <t xml:space="preserve">Este trimestre se realizaron 878 capacitaciones en materia de protección civil de un total de 752 estimados, superando la meta en un 16.76%, esto en funcion de las solicitudes recibidas por parte de los contribuyentes como parte de los requisitos para el trámite de su Dictámen Aprobatorio
</t>
    </r>
    <r>
      <rPr>
        <b/>
        <sz val="11"/>
        <color theme="1"/>
        <rFont val="Arial"/>
        <family val="2"/>
      </rPr>
      <t>Justificación Anual:</t>
    </r>
    <r>
      <rPr>
        <sz val="11"/>
        <color theme="1"/>
        <rFont val="Arial"/>
        <family val="2"/>
      </rPr>
      <t xml:space="preserve"> Durane el ejercicio, el porcentaje alcanzado fue del 29.19% ya que de las 3,008 capacitaciones estimadas, se han realizado 878. Lo anterior, derivado al cumplimiento de las solicitudes de capacitación que se calendarizaron durante el primer trimestre</t>
    </r>
  </si>
  <si>
    <r>
      <t xml:space="preserve">3.1.1.1.15.3 </t>
    </r>
    <r>
      <rPr>
        <sz val="11"/>
        <rFont val="Arial"/>
        <family val="2"/>
      </rPr>
      <t>Evaluación de guardavidas en materia de seguridad acuática.</t>
    </r>
  </si>
  <si>
    <r>
      <t>PGE</t>
    </r>
    <r>
      <rPr>
        <sz val="11"/>
        <rFont val="Arial"/>
        <family val="2"/>
      </rPr>
      <t>:Porcentaje de Guardavidas Evaluados</t>
    </r>
  </si>
  <si>
    <r>
      <rPr>
        <b/>
        <sz val="11"/>
        <color theme="1"/>
        <rFont val="Arial"/>
        <family val="2"/>
      </rPr>
      <t>Justificacion Trimestral:</t>
    </r>
    <r>
      <rPr>
        <sz val="11"/>
        <color theme="1"/>
        <rFont val="Arial"/>
        <family val="2"/>
      </rPr>
      <t xml:space="preserve">Este trimestre se evaluaron 68 guardavidas de un total de 4 estimados, alcanzando un 1,700%, debido la apertura anticipada del periodo de evaluaciones de guardavidas como medida preventiva para las temporadas vacacionales.
</t>
    </r>
    <r>
      <rPr>
        <b/>
        <sz val="11"/>
        <color theme="1"/>
        <rFont val="Arial"/>
        <family val="2"/>
      </rPr>
      <t>Justificación Anual:</t>
    </r>
    <r>
      <rPr>
        <sz val="11"/>
        <color theme="1"/>
        <rFont val="Arial"/>
        <family val="2"/>
      </rPr>
      <t xml:space="preserve"> Durane el ejercicio, el porcentaje alcanzado fue del16.23% ya que de las 419 capacitaciones a guardavidas estimadas, se han logrado 68. Lo anterior, derivado la apertura anticipada del periodo de evaluaciones de guardavidas como medida preventiva para las temporadas vacacionales.</t>
    </r>
  </si>
  <si>
    <r>
      <t xml:space="preserve">3.1.1.1.15.4 </t>
    </r>
    <r>
      <rPr>
        <sz val="11"/>
        <rFont val="Arial"/>
        <family val="2"/>
      </rPr>
      <t>Elaboración de Dictámenes Aprobatorios (anuencias) a comercios de bajo, mediano y alto riesgo.</t>
    </r>
  </si>
  <si>
    <r>
      <t>PDAE</t>
    </r>
    <r>
      <rPr>
        <sz val="11"/>
        <rFont val="Arial"/>
        <family val="2"/>
      </rPr>
      <t>: Porcentaje de dictámenes aprobatorios entregados  de bajo, mediano y alto riesgo.</t>
    </r>
  </si>
  <si>
    <r>
      <rPr>
        <b/>
        <sz val="11"/>
        <color theme="1"/>
        <rFont val="Arial"/>
        <family val="2"/>
      </rPr>
      <t>Justificacion Trimestral:</t>
    </r>
    <r>
      <rPr>
        <sz val="11"/>
        <color theme="1"/>
        <rFont val="Arial"/>
        <family val="2"/>
      </rPr>
      <t>Este trimestre se emitieron 8,846 Dictámenes Aprobatorios de protección civil de de un total de 7,946 estimados, alcanzando un 111.33%, esto debido a la apertura de la plataforma digital con la que se realizan los trámites de manea más eficiente.
J</t>
    </r>
    <r>
      <rPr>
        <b/>
        <sz val="11"/>
        <color theme="1"/>
        <rFont val="Arial"/>
        <family val="2"/>
      </rPr>
      <t>ustificación Anual:</t>
    </r>
    <r>
      <rPr>
        <sz val="11"/>
        <color theme="1"/>
        <rFont val="Arial"/>
        <family val="2"/>
      </rPr>
      <t xml:space="preserve"> Durane el ejercicio, el porcentaje alcanzado fue del 44.71% ya que de las 19,786 dictámenes aprobatorios elaborados, se han emitido 8,846. Lo anterior, derivado al periodo de renovación de licencias de funcionamiento.</t>
    </r>
  </si>
  <si>
    <r>
      <t xml:space="preserve">3.1.1.1.15.5 </t>
    </r>
    <r>
      <rPr>
        <sz val="11"/>
        <rFont val="Arial"/>
        <family val="2"/>
      </rPr>
      <t>Evaluación de Programas Internos de Protección Civil.</t>
    </r>
  </si>
  <si>
    <r>
      <t>PPIE:</t>
    </r>
    <r>
      <rPr>
        <sz val="11"/>
        <rFont val="Arial"/>
        <family val="2"/>
      </rPr>
      <t xml:space="preserve"> Porcentaje de programas internos evaluados de los diversos locales comerciales.</t>
    </r>
  </si>
  <si>
    <r>
      <rPr>
        <b/>
        <sz val="11"/>
        <color theme="1"/>
        <rFont val="Arial"/>
        <family val="2"/>
      </rPr>
      <t>Justificacion Trimestral:</t>
    </r>
    <r>
      <rPr>
        <sz val="11"/>
        <color theme="1"/>
        <rFont val="Arial"/>
        <family val="2"/>
      </rPr>
      <t xml:space="preserve">Este trimestre se realizaron 1,015 evaluaciones de programas internos de protección civil de un total de 1,328 estimados, alcanzando un 76.43%, esto en funcion de las solicitudes y tramites que se realizan por parte del contribuyente.
</t>
    </r>
    <r>
      <rPr>
        <b/>
        <sz val="11"/>
        <color theme="1"/>
        <rFont val="Arial"/>
        <family val="2"/>
      </rPr>
      <t xml:space="preserve">Justificación Anual: </t>
    </r>
    <r>
      <rPr>
        <sz val="11"/>
        <color theme="1"/>
        <rFont val="Arial"/>
        <family val="2"/>
      </rPr>
      <t>Durane el ejercicio, el porcentaje alcanzado fue del16.61% ya que de los 6,112 programas internos evaluados, se han logrado 1,015. Lo anterior, derivado a las solicitudes de revisión y periodo de renovacion de programas internos.</t>
    </r>
  </si>
  <si>
    <r>
      <t xml:space="preserve">3.1.1.1.15.6 </t>
    </r>
    <r>
      <rPr>
        <sz val="11"/>
        <rFont val="Arial"/>
        <family val="2"/>
      </rPr>
      <t>Elaboración de inspecciones a comercios de mediano y alto riesgo.</t>
    </r>
  </si>
  <si>
    <r>
      <t xml:space="preserve">PIRC: </t>
    </r>
    <r>
      <rPr>
        <sz val="11"/>
        <rFont val="Arial"/>
        <family val="2"/>
      </rPr>
      <t xml:space="preserve">Porcentaje de inspecciones realizadas a comercios de mediano y alto riesgo. </t>
    </r>
  </si>
  <si>
    <r>
      <rPr>
        <b/>
        <sz val="11"/>
        <color theme="1"/>
        <rFont val="Arial"/>
        <family val="2"/>
      </rPr>
      <t>Justificacion Trimestral:</t>
    </r>
    <r>
      <rPr>
        <sz val="11"/>
        <color theme="1"/>
        <rFont val="Arial"/>
        <family val="2"/>
      </rPr>
      <t xml:space="preserve">Este trimestre se realizaron 168 inspecciones de un total de 1,328 estimados, alcanzando un 12.65%, debido a que el modulo de inspecciones las cuales se busca que los reportes sean emitidos al momento y de manera digital, aun se encuentra en revisión, esperando que el siguiente trimestre pueda entrar en funcionamiento en su totalidad.
</t>
    </r>
    <r>
      <rPr>
        <b/>
        <sz val="11"/>
        <color theme="1"/>
        <rFont val="Arial"/>
        <family val="2"/>
      </rPr>
      <t>Justificación Anual: E</t>
    </r>
    <r>
      <rPr>
        <sz val="11"/>
        <color theme="1"/>
        <rFont val="Arial"/>
        <family val="2"/>
      </rPr>
      <t>l porcentaje alcanzado fue del 2.75% ya que de las 6,112 inspecciones a comercios estimadas, se han realizado 168. Lo anterior, derivado a que el modulo de inspecciones de la nueva plataforma digital aun se encuentra en periodo de prueba.</t>
    </r>
  </si>
  <si>
    <r>
      <t>3.1.1.1.15.7</t>
    </r>
    <r>
      <rPr>
        <sz val="11"/>
        <rFont val="Arial"/>
        <family val="2"/>
      </rPr>
      <t xml:space="preserve"> Evaluación de simulacros en ámbito privado y público.</t>
    </r>
  </si>
  <si>
    <r>
      <t xml:space="preserve">PSPPE: </t>
    </r>
    <r>
      <rPr>
        <sz val="11"/>
        <rFont val="Arial"/>
        <family val="2"/>
      </rPr>
      <t>Porcentaje de simulacros públicos y provados evaluados.</t>
    </r>
  </si>
  <si>
    <r>
      <rPr>
        <b/>
        <sz val="11"/>
        <color theme="1"/>
        <rFont val="Arial"/>
        <family val="2"/>
      </rPr>
      <t>Justificacion Trimestral:</t>
    </r>
    <r>
      <rPr>
        <sz val="11"/>
        <color theme="1"/>
        <rFont val="Arial"/>
        <family val="2"/>
      </rPr>
      <t xml:space="preserve">Este trimestre se realizaron 758 evaluaciones de simulacreo de protección civil de un total de 1,030 estimados, alcanzando un 73.59%, esto en función de las solicitudes realizadas por los contribuyentes.
</t>
    </r>
    <r>
      <rPr>
        <b/>
        <sz val="11"/>
        <color theme="1"/>
        <rFont val="Arial"/>
        <family val="2"/>
      </rPr>
      <t>Justificación Anual:</t>
    </r>
    <r>
      <rPr>
        <sz val="11"/>
        <color theme="1"/>
        <rFont val="Arial"/>
        <family val="2"/>
      </rPr>
      <t xml:space="preserve"> Durante el ejercicio, el porcentaje alcanzado fue del16.76% ya que de las 4,522 simulacros estimadas, se han logrado 758. Lo anterior, en función de las solicitudes y simulacros realizados por los establecimientos.</t>
    </r>
  </si>
  <si>
    <r>
      <t xml:space="preserve">3.1.1.1.15.8 </t>
    </r>
    <r>
      <rPr>
        <sz val="11"/>
        <rFont val="Arial"/>
        <family val="2"/>
      </rPr>
      <t>Registro de prestadores de servicios autorizados en materia de Protección Civil</t>
    </r>
  </si>
  <si>
    <r>
      <t xml:space="preserve">PPSA: </t>
    </r>
    <r>
      <rPr>
        <sz val="11"/>
        <rFont val="Arial"/>
        <family val="2"/>
      </rPr>
      <t xml:space="preserve">Porcentaje de prestadores de servicio autorizados </t>
    </r>
  </si>
  <si>
    <r>
      <rPr>
        <b/>
        <sz val="11"/>
        <color theme="1"/>
        <rFont val="Arial"/>
        <family val="2"/>
      </rPr>
      <t>Justificacion Trimestral:</t>
    </r>
    <r>
      <rPr>
        <sz val="11"/>
        <color theme="1"/>
        <rFont val="Arial"/>
        <family val="2"/>
      </rPr>
      <t xml:space="preserve">Este trimestre se realizaron 122 registros de prestadores de servicios de un total de 160 estimados, alcanzando un 76.25%, esto en función de las solicitudes de altas realizadas por los prestadores de servicio.
</t>
    </r>
    <r>
      <rPr>
        <b/>
        <sz val="11"/>
        <color theme="1"/>
        <rFont val="Arial"/>
        <family val="2"/>
      </rPr>
      <t>Justificación Anual:</t>
    </r>
    <r>
      <rPr>
        <sz val="11"/>
        <color theme="1"/>
        <rFont val="Arial"/>
        <family val="2"/>
      </rPr>
      <t xml:space="preserve"> Durante el ejercicio, el porcentaje alcanzado fue del 66.30 % ya que de los 184 presta de servicios estimados, se han logrado 122 registros. Lo anterior, en función de las solicitudes ingresadas que cumplen con los requisitos.</t>
    </r>
  </si>
  <si>
    <r>
      <t>3.1.1.1.15.9</t>
    </r>
    <r>
      <rPr>
        <sz val="11"/>
        <rFont val="Arial"/>
        <family val="2"/>
      </rPr>
      <t xml:space="preserve"> Atención de reportes de  emergencias en materia de gestión integral de riesgos y de protección civil. </t>
    </r>
  </si>
  <si>
    <r>
      <t>PREA:</t>
    </r>
    <r>
      <rPr>
        <sz val="11"/>
        <rFont val="Arial"/>
        <family val="2"/>
      </rPr>
      <t xml:space="preserve"> Porcentaje de reportes de emergencia atendidos.</t>
    </r>
  </si>
  <si>
    <r>
      <rPr>
        <b/>
        <sz val="11"/>
        <color theme="1"/>
        <rFont val="Arial"/>
        <family val="2"/>
      </rPr>
      <t>Justificacion Trimestral:</t>
    </r>
    <r>
      <rPr>
        <sz val="11"/>
        <color theme="1"/>
        <rFont val="Arial"/>
        <family val="2"/>
      </rPr>
      <t xml:space="preserve">Este trimestre se atendieron 236 reportes de emergencias de  un total de102 estimados, alcanzando un 231.37%, esto derivado de diversas variables o factores no controlables, entre ellos una gran actividad durante el periodo vacacional de inicio de año.
</t>
    </r>
    <r>
      <rPr>
        <b/>
        <sz val="11"/>
        <color theme="1"/>
        <rFont val="Arial"/>
        <family val="2"/>
      </rPr>
      <t xml:space="preserve">Justificación Anual: </t>
    </r>
    <r>
      <rPr>
        <sz val="11"/>
        <color theme="1"/>
        <rFont val="Arial"/>
        <family val="2"/>
      </rPr>
      <t>Durane el ejercicio, el porcentaje alcanzado fue del 44.53 % ya que de los 530 reportes de emergencia estimados, se han logrado 236 atenciones. Lo anterior, derivado a los reportes de emergencia que son canalizados por el número de emergencia 911</t>
    </r>
  </si>
  <si>
    <r>
      <t xml:space="preserve">3.1.1.1.15.10 </t>
    </r>
    <r>
      <rPr>
        <sz val="11"/>
        <rFont val="Arial"/>
        <family val="2"/>
      </rPr>
      <t>Atención médica prehospitalaria a personas ocasionadas por incidencias reportadas.</t>
    </r>
  </si>
  <si>
    <r>
      <t>PPAM</t>
    </r>
    <r>
      <rPr>
        <sz val="11"/>
        <rFont val="Arial"/>
        <family val="2"/>
      </rPr>
      <t>: Porcentaja de personas con atención médica</t>
    </r>
  </si>
  <si>
    <r>
      <rPr>
        <b/>
        <sz val="11"/>
        <color theme="1"/>
        <rFont val="Arial"/>
        <family val="2"/>
      </rPr>
      <t>Justificacion Trimestral:E</t>
    </r>
    <r>
      <rPr>
        <sz val="11"/>
        <color theme="1"/>
        <rFont val="Arial"/>
        <family val="2"/>
      </rPr>
      <t xml:space="preserve">ste trimestre se realizaron 185 atenciones médicas prehospitalarias  de un total de 100 estimadas, alcanzando un 185.00%, esto derivado de diversas a que no solo se atienden reportes de emergencia del 911, sino también se cubren eventos públicos y privados.
</t>
    </r>
    <r>
      <rPr>
        <b/>
        <sz val="11"/>
        <color theme="1"/>
        <rFont val="Arial"/>
        <family val="2"/>
      </rPr>
      <t xml:space="preserve">Justificación Anual: </t>
    </r>
    <r>
      <rPr>
        <sz val="11"/>
        <color theme="1"/>
        <rFont val="Arial"/>
        <family val="2"/>
      </rPr>
      <t>Durane el ejercicio, el porcentaje alcanzado fue del 44.05% ya que de las 420 atenciones médicas prehospitalarias estimadas, se han logrado realizar 185. Lo anterior, derivado de los reportes recibidos del número de emergencia 911 y de los eventos programados.</t>
    </r>
  </si>
  <si>
    <r>
      <t>3.1.1.1.15.11</t>
    </r>
    <r>
      <rPr>
        <sz val="11"/>
        <rFont val="Arial"/>
        <family val="2"/>
      </rPr>
      <t xml:space="preserve"> Supervisión  y atención a eventos públicos y privado de cualquier índole.</t>
    </r>
  </si>
  <si>
    <r>
      <t>PEPPS:</t>
    </r>
    <r>
      <rPr>
        <sz val="11"/>
        <rFont val="Arial"/>
        <family val="2"/>
      </rPr>
      <t xml:space="preserve"> Porcentaje de eventos públicos y privados supervisados.</t>
    </r>
  </si>
  <si>
    <r>
      <rPr>
        <b/>
        <sz val="11"/>
        <color theme="1"/>
        <rFont val="Arial"/>
        <family val="2"/>
      </rPr>
      <t>Justificacion Trimestral:</t>
    </r>
    <r>
      <rPr>
        <sz val="11"/>
        <color theme="1"/>
        <rFont val="Arial"/>
        <family val="2"/>
      </rPr>
      <t xml:space="preserve">Este trimestre se realizaron 112 supervisiones a eventos de un total de 110 estimados, alcanzando un 101.82%, esto derivado de las diversas solicutudes por parte del sector privado así como de las dependencias de gobierno que lo requieran
</t>
    </r>
    <r>
      <rPr>
        <b/>
        <sz val="11"/>
        <color theme="1"/>
        <rFont val="Arial"/>
        <family val="2"/>
      </rPr>
      <t xml:space="preserve">Justificación Anual: </t>
    </r>
    <r>
      <rPr>
        <sz val="11"/>
        <color theme="1"/>
        <rFont val="Arial"/>
        <family val="2"/>
      </rPr>
      <t>Durane el ejercicio, el porcentaje alcanzado fue del 23.43% ya que de las 478 superviciones y atenciones a eventos estimadas, se han logrado supervisar 112. Lo anterior, derivado a las solicitudes de eventos que se realizan para tramite del permiso correspondiente.</t>
    </r>
  </si>
  <si>
    <r>
      <t xml:space="preserve">3.1.1.1.15.12 </t>
    </r>
    <r>
      <rPr>
        <sz val="11"/>
        <rFont val="Arial"/>
        <family val="2"/>
      </rPr>
      <t>Verificación de refugios temporale con motivo de la temporada de Fenómenos Hidrometeorológicos.</t>
    </r>
  </si>
  <si>
    <r>
      <t>PRTV:</t>
    </r>
    <r>
      <rPr>
        <sz val="11"/>
        <rFont val="Arial"/>
        <family val="2"/>
      </rPr>
      <t xml:space="preserve"> Porcentaje  de refugios temporales verificados</t>
    </r>
  </si>
  <si>
    <r>
      <rPr>
        <b/>
        <sz val="11"/>
        <color theme="1"/>
        <rFont val="Arial"/>
        <family val="2"/>
      </rPr>
      <t>Justificacion Trimestral:</t>
    </r>
    <r>
      <rPr>
        <sz val="11"/>
        <color theme="1"/>
        <rFont val="Arial"/>
        <family val="2"/>
      </rPr>
      <t xml:space="preserve">Este trimestre no se realizaon verificacion ni tampoco se estimaron, esto debido a que est aactividad da inicio en el siguiente trimestre.
</t>
    </r>
    <r>
      <rPr>
        <b/>
        <sz val="11"/>
        <color theme="1"/>
        <rFont val="Arial"/>
        <family val="2"/>
      </rPr>
      <t xml:space="preserve">Justificación Anual: </t>
    </r>
    <r>
      <rPr>
        <sz val="11"/>
        <color theme="1"/>
        <rFont val="Arial"/>
        <family val="2"/>
      </rPr>
      <t>Durane el ejercicio, el porcentaje alcanzado fue del 0.00% ya que de las 190 verificaciones estimadas de refugios, hasta el momento no se ha realizado alguna. Lo anterior, debido a que las acciones de esta actividad se encuentran programadas a partir del segundo trimestre.</t>
    </r>
  </si>
  <si>
    <r>
      <t xml:space="preserve">3.1.1.1.15.13 </t>
    </r>
    <r>
      <rPr>
        <sz val="11"/>
        <rFont val="Arial"/>
        <family val="2"/>
      </rPr>
      <t>Implementación de operativos con motivo a los diversos fenómenos naturales y antrópicos</t>
    </r>
  </si>
  <si>
    <r>
      <t>POI:</t>
    </r>
    <r>
      <rPr>
        <sz val="11"/>
        <rFont val="Arial"/>
        <family val="2"/>
      </rPr>
      <t xml:space="preserve"> Porcentaje de operativos implementados.</t>
    </r>
  </si>
  <si>
    <r>
      <rPr>
        <b/>
        <sz val="11"/>
        <color theme="1"/>
        <rFont val="Arial"/>
        <family val="2"/>
      </rPr>
      <t>Justificacion Trimestral:</t>
    </r>
    <r>
      <rPr>
        <sz val="11"/>
        <color theme="1"/>
        <rFont val="Arial"/>
        <family val="2"/>
      </rPr>
      <t xml:space="preserve">Este trimestre se realizaron 4 operativos de un total de 10 estimados, alcanzando un 40.00%, esto en función de los diversos fenómenos que se presentan.
</t>
    </r>
    <r>
      <rPr>
        <b/>
        <sz val="11"/>
        <color theme="1"/>
        <rFont val="Arial"/>
        <family val="2"/>
      </rPr>
      <t>Justificación Anual</t>
    </r>
    <r>
      <rPr>
        <sz val="11"/>
        <color theme="1"/>
        <rFont val="Arial"/>
        <family val="2"/>
      </rPr>
      <t>: Durane el ejercicio, el porcentaje alcanzado fue del 7.84% ya que de los 51 operativos estimados, se han realizado 4. Lo anterior, en función de la nececidad por fenómenos naturales o antrópicos.</t>
    </r>
  </si>
  <si>
    <r>
      <t xml:space="preserve">3.1.1.1.15.14 </t>
    </r>
    <r>
      <rPr>
        <sz val="11"/>
        <rFont val="Arial"/>
        <family val="2"/>
      </rPr>
      <t>Implementación de salvamentos, rescates y primeros auxilios en playas, cenotes y lagunas en el municipio.</t>
    </r>
  </si>
  <si>
    <r>
      <t>PSRPI:</t>
    </r>
    <r>
      <rPr>
        <sz val="11"/>
        <rFont val="Arial"/>
        <family val="2"/>
      </rPr>
      <t xml:space="preserve"> Porcentaje de salvamentos, rescates y primeros auxilios implementados en las playas, cenotes y lagunas. </t>
    </r>
  </si>
  <si>
    <r>
      <rPr>
        <b/>
        <sz val="11"/>
        <color theme="1"/>
        <rFont val="Arial"/>
        <family val="2"/>
      </rPr>
      <t>Justificacion Trimestral:</t>
    </r>
    <r>
      <rPr>
        <sz val="11"/>
        <color theme="1"/>
        <rFont val="Arial"/>
        <family val="2"/>
      </rPr>
      <t xml:space="preserve">Este trimestre se realizaron 11 salvamentos, rescates y primeros auxilios de un total de 40 estimados, alcanzando un 27.50%, debido a la mejora en la cultura de prevención y acciones brindadas por los guardavidas.
</t>
    </r>
    <r>
      <rPr>
        <b/>
        <sz val="11"/>
        <color theme="1"/>
        <rFont val="Arial"/>
        <family val="2"/>
      </rPr>
      <t xml:space="preserve">Justificación Anual: </t>
    </r>
    <r>
      <rPr>
        <sz val="11"/>
        <color theme="1"/>
        <rFont val="Arial"/>
        <family val="2"/>
      </rPr>
      <t>Durane el ejercicio, el porcentaje alcanzado fue del 5.31% ya que de los 207 salvamentos y rescates acuáticos estimadas, se han realizado 11. Lo anterior, derivado a que no ha sido necesaria la intervención de los guardavidas como se tenie previsto.</t>
    </r>
  </si>
  <si>
    <r>
      <t xml:space="preserve">3.1.1.1.15.15 </t>
    </r>
    <r>
      <rPr>
        <sz val="11"/>
        <rFont val="Arial"/>
        <family val="2"/>
      </rPr>
      <t>Ejecución de acciones preventivas de manera permanente en las diversas playas, en beneficio a la ciudadanía.</t>
    </r>
  </si>
  <si>
    <r>
      <t>PAPB</t>
    </r>
    <r>
      <rPr>
        <sz val="11"/>
        <rFont val="Arial"/>
        <family val="2"/>
      </rPr>
      <t>: Porcentaje acciones preventivas brindadas a la población benitojuarense y vacacionistas.</t>
    </r>
  </si>
  <si>
    <r>
      <rPr>
        <b/>
        <sz val="11"/>
        <color theme="1"/>
        <rFont val="Arial"/>
        <family val="2"/>
      </rPr>
      <t>Justificacion Trimestral:</t>
    </r>
    <r>
      <rPr>
        <sz val="11"/>
        <color theme="1"/>
        <rFont val="Arial"/>
        <family val="2"/>
      </rPr>
      <t xml:space="preserve">Este trimestre se brindaron 284,705 acciones preventivas de un total de 359,155 estimadas, alcanzando un 79.27%, esto en función del numero de vacacionistas que acuden a las 11 playas públicas.
</t>
    </r>
    <r>
      <rPr>
        <b/>
        <sz val="11"/>
        <color theme="1"/>
        <rFont val="Arial"/>
        <family val="2"/>
      </rPr>
      <t>Justificación Anual:</t>
    </r>
    <r>
      <rPr>
        <sz val="11"/>
        <color theme="1"/>
        <rFont val="Arial"/>
        <family val="2"/>
      </rPr>
      <t xml:space="preserve"> Durante el ejercicio, el porcentaje alcanzado fue del 24.72% ya que de las 1,151,660 acciones preventivas estimadas, se han realizado 284,705 acciones. Lo anterior, en función de la afluencia de vacasionistas que se encuentren en las 11 playas públicas.</t>
    </r>
  </si>
  <si>
    <r>
      <t xml:space="preserve">3.1.1.1.15.16 </t>
    </r>
    <r>
      <rPr>
        <sz val="11"/>
        <rFont val="Arial"/>
        <family val="2"/>
      </rPr>
      <t>Atención a quejas ciudadanas en materia de protección civil.</t>
    </r>
  </si>
  <si>
    <r>
      <t>PQCA:</t>
    </r>
    <r>
      <rPr>
        <sz val="11"/>
        <rFont val="Arial"/>
        <family val="2"/>
      </rPr>
      <t xml:space="preserve"> Porcentaje de quejas ciudadanas atendidas.</t>
    </r>
  </si>
  <si>
    <r>
      <rPr>
        <b/>
        <sz val="11"/>
        <color theme="1"/>
        <rFont val="Arial"/>
        <family val="2"/>
      </rPr>
      <t>Justificacion Trimestral:</t>
    </r>
    <r>
      <rPr>
        <sz val="11"/>
        <color theme="1"/>
        <rFont val="Arial"/>
        <family val="2"/>
      </rPr>
      <t xml:space="preserve">Este trimestre se atendieron 29 quejas ciudadanas de un total de 110 estimadas, alcanzando un 26.36%, esto en función de las solicitudes realizadas por los ciudadanos.
</t>
    </r>
    <r>
      <rPr>
        <b/>
        <sz val="11"/>
        <color theme="1"/>
        <rFont val="Arial"/>
        <family val="2"/>
      </rPr>
      <t xml:space="preserve">Justificación Anual: </t>
    </r>
    <r>
      <rPr>
        <sz val="11"/>
        <color theme="1"/>
        <rFont val="Arial"/>
        <family val="2"/>
      </rPr>
      <t>Durane el ejercicio, el porcentaje alcanzado fue del 5,33 % ya que de las 544 quejas ciudadanas estimadas, se han atendido 29. Lo anterior, en función de las solicitudes realizadas por la ciudadanía</t>
    </r>
  </si>
  <si>
    <r>
      <t>3.1.1.1.15.17</t>
    </r>
    <r>
      <rPr>
        <sz val="11"/>
        <rFont val="Arial"/>
        <family val="2"/>
      </rPr>
      <t xml:space="preserve"> Integración de los diversos Comités Operativos Especializados en Materia de Protección Civil</t>
    </r>
  </si>
  <si>
    <r>
      <t xml:space="preserve">PDCI: </t>
    </r>
    <r>
      <rPr>
        <sz val="11"/>
        <rFont val="Arial"/>
        <family val="2"/>
      </rPr>
      <t>Porcentaje de los diversos comités integrados</t>
    </r>
  </si>
  <si>
    <r>
      <rPr>
        <b/>
        <sz val="11"/>
        <color theme="1"/>
        <rFont val="Arial"/>
        <family val="2"/>
      </rPr>
      <t>Justificacion Trimestral:</t>
    </r>
    <r>
      <rPr>
        <sz val="11"/>
        <color theme="1"/>
        <rFont val="Arial"/>
        <family val="2"/>
      </rPr>
      <t xml:space="preserve">Este trimestre se realizó la instalación de 1 comité operativo especializado de un total de 1 estimado, alcanzando un 100.00%, esto como parte del protocolo establecido al inicio de la temporada de incendios forestales.
</t>
    </r>
    <r>
      <rPr>
        <b/>
        <sz val="11"/>
        <color theme="1"/>
        <rFont val="Arial"/>
        <family val="2"/>
      </rPr>
      <t xml:space="preserve">Justificación Anual: </t>
    </r>
    <r>
      <rPr>
        <sz val="11"/>
        <color theme="1"/>
        <rFont val="Arial"/>
        <family val="2"/>
      </rPr>
      <t>Durane el ejercicio, el porcentaje alcanzado fue del 50 % ya que de las 2 sesiones de comité estimadas, se han realizado 1 sesión. Lo anterior, derivado al inicio de la temporada de incendios forestales.</t>
    </r>
  </si>
  <si>
    <t>ELABORÓ                                                                                                                           Lic. Leyla Zarai d ela Fuente Zárate 
Dirección de Enlace Institucional</t>
  </si>
  <si>
    <t>REVISÓ
Dr. Enrique E. Encalada Sánchez
Dirección de Planeación de la DGPM</t>
  </si>
  <si>
    <t xml:space="preserve">AUTORIZÓ
 C. Pablo Gutiérrez Fernández 
Secretario General del Ayuntamiento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</si>
</sst>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Calibri"/>
      <family val="2"/>
      <scheme val="minor"/>
    </font>
    <font>
      <sz val="11"/>
      <color theme="1"/>
      <name val="Calibri"/>
      <family val="2"/>
      <scheme val="minor"/>
    </font>
    <font>
      <b/>
      <sz val="14"/>
      <color theme="1"/>
      <name val="Arial"/>
      <family val="2"/>
    </font>
    <font>
      <b/>
      <sz val="11"/>
      <color theme="1"/>
      <name val="Calibri"/>
      <family val="2"/>
      <scheme val="minor"/>
    </font>
    <font>
      <sz val="12"/>
      <color theme="1"/>
      <name val="Calibri"/>
      <family val="2"/>
      <scheme val="minor"/>
    </font>
    <font>
      <b/>
      <sz val="11"/>
      <color theme="1"/>
      <name val="Arial"/>
      <family val="2"/>
    </font>
    <font>
      <sz val="11"/>
      <color theme="1"/>
      <name val="Arial"/>
      <family val="2"/>
    </font>
    <font>
      <sz val="9"/>
      <color theme="1"/>
      <name val="Calibri"/>
      <family val="2"/>
      <scheme val="minor"/>
    </font>
    <font>
      <b/>
      <sz val="11"/>
      <name val="Arial"/>
      <family val="2"/>
    </font>
    <font>
      <sz val="11"/>
      <name val="Arial"/>
      <family val="2"/>
    </font>
    <font>
      <sz val="16"/>
      <color theme="1"/>
      <name val="Calibri"/>
      <family val="2"/>
      <scheme val="minor"/>
    </font>
    <font>
      <sz val="11"/>
      <color rgb="FF000000"/>
      <name val="Arial"/>
      <family val="2"/>
    </font>
    <font>
      <sz val="12"/>
      <name val="Calibri"/>
      <family val="2"/>
      <scheme val="minor"/>
    </font>
    <font>
      <b/>
      <sz val="11"/>
      <name val="Calibri"/>
      <family val="2"/>
      <scheme val="minor"/>
    </font>
    <font>
      <sz val="14"/>
      <name val="Calibri"/>
      <family val="2"/>
    </font>
    <font>
      <b/>
      <sz val="11"/>
      <color rgb="FF000000"/>
      <name val="Arial"/>
      <family val="2"/>
    </font>
    <font>
      <b/>
      <sz val="14"/>
      <color theme="1"/>
      <name val="Calibri"/>
      <family val="2"/>
      <scheme val="minor"/>
    </font>
    <font>
      <b/>
      <sz val="18"/>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bgColor rgb="FF000000"/>
      </patternFill>
    </fill>
    <fill>
      <patternFill patternType="solid">
        <fgColor theme="0"/>
        <bgColor rgb="FFF2F2F2"/>
      </patternFill>
    </fill>
  </fills>
  <borders count="1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4" fillId="0" borderId="0" applyFont="0" applyFill="0" applyBorder="0" applyAlignment="0" applyProtection="0"/>
  </cellStyleXfs>
  <cellXfs count="68">
    <xf numFmtId="0" fontId="0" fillId="0" borderId="0" xfId="0"/>
    <xf numFmtId="0" fontId="0" fillId="0" borderId="5" xfId="0" applyBorder="1"/>
    <xf numFmtId="0" fontId="0" fillId="0" borderId="1" xfId="0" applyBorder="1"/>
    <xf numFmtId="0" fontId="0" fillId="0" borderId="3" xfId="0" applyBorder="1"/>
    <xf numFmtId="0" fontId="0" fillId="0" borderId="6" xfId="0" applyBorder="1"/>
    <xf numFmtId="0" fontId="0" fillId="0" borderId="4" xfId="0" applyBorder="1"/>
    <xf numFmtId="10" fontId="0" fillId="0" borderId="0" xfId="0" applyNumberFormat="1"/>
    <xf numFmtId="0" fontId="12" fillId="3" borderId="1" xfId="0" applyFont="1" applyFill="1" applyBorder="1"/>
    <xf numFmtId="0" fontId="12" fillId="3" borderId="0" xfId="0" applyFont="1" applyFill="1"/>
    <xf numFmtId="0" fontId="6" fillId="3" borderId="2" xfId="0" applyFont="1" applyFill="1" applyBorder="1" applyAlignment="1">
      <alignment horizontal="center" vertical="center" wrapText="1"/>
    </xf>
    <xf numFmtId="0" fontId="0" fillId="3" borderId="2" xfId="0" applyFill="1" applyBorder="1" applyAlignment="1">
      <alignment horizontal="center" vertical="center"/>
    </xf>
    <xf numFmtId="3" fontId="6" fillId="3" borderId="2" xfId="0" applyNumberFormat="1" applyFont="1" applyFill="1" applyBorder="1" applyAlignment="1">
      <alignment horizontal="center" vertical="center" wrapText="1"/>
    </xf>
    <xf numFmtId="0" fontId="11" fillId="4" borderId="2" xfId="0" applyFont="1" applyFill="1" applyBorder="1" applyAlignment="1">
      <alignment horizontal="center" vertical="center" wrapText="1"/>
    </xf>
    <xf numFmtId="3" fontId="9" fillId="3"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xf>
    <xf numFmtId="0" fontId="16" fillId="0" borderId="1" xfId="0" applyFont="1" applyBorder="1" applyAlignment="1">
      <alignment horizontal="center" vertical="top" wrapText="1"/>
    </xf>
    <xf numFmtId="0" fontId="16" fillId="0" borderId="1" xfId="0" applyFont="1" applyBorder="1" applyAlignment="1">
      <alignment horizontal="center" vertical="top"/>
    </xf>
    <xf numFmtId="0" fontId="18" fillId="0" borderId="1" xfId="0" applyFont="1" applyBorder="1" applyAlignment="1">
      <alignment horizontal="center" vertical="center"/>
    </xf>
    <xf numFmtId="10" fontId="14" fillId="5" borderId="2" xfId="0" applyNumberFormat="1" applyFont="1" applyFill="1" applyBorder="1" applyAlignment="1">
      <alignment horizontal="center" vertical="center" wrapText="1"/>
    </xf>
    <xf numFmtId="0" fontId="6" fillId="3" borderId="2" xfId="0" applyFont="1" applyFill="1" applyBorder="1" applyAlignment="1">
      <alignment vertical="center" wrapText="1"/>
    </xf>
    <xf numFmtId="0" fontId="6" fillId="3" borderId="2" xfId="0" applyFont="1" applyFill="1" applyBorder="1" applyAlignment="1">
      <alignment horizontal="left" vertical="center" wrapText="1"/>
    </xf>
    <xf numFmtId="0" fontId="6" fillId="3" borderId="5"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15" fillId="0" borderId="2" xfId="0" applyFont="1" applyBorder="1" applyAlignment="1">
      <alignment horizontal="left" vertical="center" wrapText="1"/>
    </xf>
    <xf numFmtId="0" fontId="15" fillId="4" borderId="2"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2" fillId="0" borderId="0" xfId="0" applyFont="1" applyAlignment="1">
      <alignment horizontal="center"/>
    </xf>
    <xf numFmtId="0" fontId="2" fillId="0" borderId="4" xfId="0" applyFont="1" applyBorder="1" applyAlignment="1">
      <alignment horizont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10" fontId="7" fillId="0" borderId="2" xfId="0" applyNumberFormat="1" applyFont="1" applyBorder="1" applyAlignment="1">
      <alignment horizontal="center" vertical="center" wrapText="1"/>
    </xf>
    <xf numFmtId="0" fontId="0" fillId="0" borderId="2" xfId="0" applyBorder="1" applyAlignment="1">
      <alignment horizontal="left" vertical="top" wrapText="1"/>
    </xf>
    <xf numFmtId="0" fontId="10" fillId="3" borderId="2" xfId="0" applyFont="1" applyFill="1" applyBorder="1" applyAlignment="1">
      <alignment horizontal="center" vertical="center"/>
    </xf>
    <xf numFmtId="10" fontId="7" fillId="3" borderId="2" xfId="0" applyNumberFormat="1" applyFont="1" applyFill="1" applyBorder="1" applyAlignment="1">
      <alignment horizontal="center" vertical="center" wrapText="1"/>
    </xf>
    <xf numFmtId="0" fontId="8" fillId="3" borderId="2"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3" borderId="2" xfId="0" applyFont="1" applyFill="1" applyBorder="1" applyAlignment="1">
      <alignment horizontal="center" vertical="center" wrapText="1"/>
    </xf>
    <xf numFmtId="0" fontId="9" fillId="3" borderId="2" xfId="0" applyFont="1" applyFill="1" applyBorder="1" applyAlignment="1">
      <alignment horizontal="left" vertical="center" wrapText="1"/>
    </xf>
    <xf numFmtId="0" fontId="1" fillId="0" borderId="2" xfId="0" applyFont="1" applyBorder="1" applyAlignment="1">
      <alignment horizontal="justify" vertical="center" wrapText="1"/>
    </xf>
    <xf numFmtId="0" fontId="1" fillId="0" borderId="2" xfId="0" applyFont="1" applyBorder="1" applyAlignment="1">
      <alignment horizontal="center" vertical="center" wrapText="1"/>
    </xf>
    <xf numFmtId="2" fontId="1" fillId="0" borderId="2" xfId="0" applyNumberFormat="1" applyFont="1" applyBorder="1" applyAlignment="1">
      <alignment horizontal="center" vertical="center" wrapText="1"/>
    </xf>
    <xf numFmtId="1" fontId="1" fillId="0" borderId="2" xfId="1" applyNumberFormat="1" applyFont="1" applyFill="1" applyBorder="1" applyAlignment="1">
      <alignment horizontal="center" vertical="center" wrapText="1"/>
    </xf>
    <xf numFmtId="9" fontId="1" fillId="0" borderId="2"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2" xfId="1" applyNumberFormat="1"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217714</xdr:colOff>
      <xdr:row>2</xdr:row>
      <xdr:rowOff>18143</xdr:rowOff>
    </xdr:from>
    <xdr:to>
      <xdr:col>17</xdr:col>
      <xdr:colOff>1152407</xdr:colOff>
      <xdr:row>7</xdr:row>
      <xdr:rowOff>134890</xdr:rowOff>
    </xdr:to>
    <xdr:pic>
      <xdr:nvPicPr>
        <xdr:cNvPr id="3" name="Imagen 2" descr="Interfaz de usuario gráfica, Texto&#10;&#10;Descripción generada automáticamente">
          <a:extLst>
            <a:ext uri="{FF2B5EF4-FFF2-40B4-BE49-F238E27FC236}">
              <a16:creationId xmlns:a16="http://schemas.microsoft.com/office/drawing/2014/main" id="{E33125BB-5BA0-4E77-A87E-F846D2186B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25584" y="417958"/>
          <a:ext cx="2733860" cy="1186839"/>
        </a:xfrm>
        <a:prstGeom prst="rect">
          <a:avLst/>
        </a:prstGeom>
      </xdr:spPr>
    </xdr:pic>
    <xdr:clientData/>
  </xdr:twoCellAnchor>
  <xdr:twoCellAnchor editAs="oneCell">
    <xdr:from>
      <xdr:col>3</xdr:col>
      <xdr:colOff>383270</xdr:colOff>
      <xdr:row>1</xdr:row>
      <xdr:rowOff>159136</xdr:rowOff>
    </xdr:from>
    <xdr:to>
      <xdr:col>4</xdr:col>
      <xdr:colOff>2371032</xdr:colOff>
      <xdr:row>8</xdr:row>
      <xdr:rowOff>95401</xdr:rowOff>
    </xdr:to>
    <xdr:pic>
      <xdr:nvPicPr>
        <xdr:cNvPr id="5" name="Imagen 4" descr="Interfaz de usuario gráfica, Texto&#10;&#10;Descripción generada automáticamente con confianza media">
          <a:extLst>
            <a:ext uri="{FF2B5EF4-FFF2-40B4-BE49-F238E27FC236}">
              <a16:creationId xmlns:a16="http://schemas.microsoft.com/office/drawing/2014/main" id="{8CE68016-39E3-448E-B745-89E8FA8BD8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86984" y="358707"/>
          <a:ext cx="4358894" cy="14088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3:T230"/>
  <sheetViews>
    <sheetView tabSelected="1" topLeftCell="B1" zoomScale="39" zoomScaleNormal="10" workbookViewId="0">
      <selection activeCell="U14" sqref="U14"/>
    </sheetView>
  </sheetViews>
  <sheetFormatPr defaultColWidth="11" defaultRowHeight="15.6"/>
  <cols>
    <col min="4" max="4" width="31.125" customWidth="1"/>
    <col min="5" max="5" width="39.25" customWidth="1"/>
    <col min="6" max="6" width="18.625" customWidth="1"/>
    <col min="7" max="7" width="18" customWidth="1"/>
    <col min="8" max="8" width="17.875" style="8" customWidth="1"/>
    <col min="9" max="9" width="17.875" customWidth="1"/>
    <col min="10" max="13" width="12.875" customWidth="1"/>
    <col min="14" max="15" width="22.125" customWidth="1"/>
    <col min="16" max="17" width="23.625" customWidth="1"/>
    <col min="18" max="18" width="37.25" customWidth="1"/>
  </cols>
  <sheetData>
    <row r="3" spans="4:20">
      <c r="D3" s="1"/>
      <c r="E3" s="2"/>
      <c r="F3" s="2"/>
      <c r="G3" s="2"/>
      <c r="H3" s="7"/>
      <c r="I3" s="2"/>
      <c r="J3" s="2"/>
      <c r="K3" s="2"/>
      <c r="L3" s="2"/>
      <c r="M3" s="2"/>
      <c r="N3" s="2"/>
      <c r="O3" s="2"/>
      <c r="P3" s="2"/>
      <c r="Q3" s="2"/>
      <c r="R3" s="3"/>
    </row>
    <row r="4" spans="4:20" ht="17.45">
      <c r="D4" s="4"/>
      <c r="E4" s="44" t="s">
        <v>0</v>
      </c>
      <c r="F4" s="44"/>
      <c r="G4" s="44"/>
      <c r="H4" s="44"/>
      <c r="I4" s="44"/>
      <c r="J4" s="44"/>
      <c r="K4" s="44"/>
      <c r="L4" s="44"/>
      <c r="M4" s="44"/>
      <c r="N4" s="44"/>
      <c r="O4" s="44"/>
      <c r="P4" s="44"/>
      <c r="Q4" s="44"/>
      <c r="R4" s="45"/>
    </row>
    <row r="5" spans="4:20" ht="17.45">
      <c r="D5" s="4"/>
      <c r="E5" s="44" t="s">
        <v>1</v>
      </c>
      <c r="F5" s="44"/>
      <c r="G5" s="44"/>
      <c r="H5" s="44"/>
      <c r="I5" s="44"/>
      <c r="J5" s="44"/>
      <c r="K5" s="44"/>
      <c r="L5" s="44"/>
      <c r="M5" s="44"/>
      <c r="N5" s="44"/>
      <c r="O5" s="44"/>
      <c r="P5" s="44"/>
      <c r="Q5" s="44"/>
      <c r="R5" s="45"/>
    </row>
    <row r="6" spans="4:20" ht="17.45">
      <c r="D6" s="4"/>
      <c r="E6" s="46" t="s">
        <v>2</v>
      </c>
      <c r="F6" s="46"/>
      <c r="G6" s="46"/>
      <c r="H6" s="46"/>
      <c r="I6" s="46"/>
      <c r="J6" s="46"/>
      <c r="K6" s="46"/>
      <c r="L6" s="46"/>
      <c r="M6" s="46"/>
      <c r="N6" s="46"/>
      <c r="O6" s="46"/>
      <c r="P6" s="46"/>
      <c r="Q6" s="46"/>
      <c r="R6" s="47"/>
    </row>
    <row r="7" spans="4:20">
      <c r="D7" s="4"/>
      <c r="R7" s="5"/>
    </row>
    <row r="8" spans="4:20">
      <c r="D8" s="4"/>
      <c r="R8" s="5"/>
    </row>
    <row r="9" spans="4:20" ht="43.5" customHeight="1">
      <c r="D9" s="48" t="s">
        <v>3</v>
      </c>
      <c r="E9" s="48"/>
      <c r="F9" s="49" t="s">
        <v>4</v>
      </c>
      <c r="G9" s="49"/>
      <c r="H9" s="49"/>
      <c r="I9" s="49"/>
      <c r="J9" s="49"/>
      <c r="K9" s="49"/>
      <c r="L9" s="49"/>
      <c r="M9" s="49"/>
      <c r="N9" s="49"/>
      <c r="O9" s="49"/>
      <c r="P9" s="49"/>
      <c r="Q9" s="49"/>
      <c r="R9" s="49"/>
    </row>
    <row r="10" spans="4:20" ht="27.95" customHeight="1">
      <c r="D10" s="50" t="s">
        <v>5</v>
      </c>
      <c r="E10" s="50" t="s">
        <v>6</v>
      </c>
      <c r="F10" s="50" t="s">
        <v>7</v>
      </c>
      <c r="G10" s="50" t="s">
        <v>8</v>
      </c>
      <c r="H10" s="51" t="s">
        <v>9</v>
      </c>
      <c r="I10" s="51"/>
      <c r="J10" s="51"/>
      <c r="K10" s="51"/>
      <c r="L10" s="51"/>
      <c r="M10" s="51"/>
      <c r="N10" s="51"/>
      <c r="O10" s="51"/>
      <c r="P10" s="51" t="s">
        <v>10</v>
      </c>
      <c r="Q10" s="51"/>
      <c r="R10" s="51"/>
    </row>
    <row r="11" spans="4:20" ht="32.1" customHeight="1">
      <c r="D11" s="50"/>
      <c r="E11" s="50"/>
      <c r="F11" s="50"/>
      <c r="G11" s="50"/>
      <c r="H11" s="43" t="s">
        <v>11</v>
      </c>
      <c r="I11" s="50" t="s">
        <v>12</v>
      </c>
      <c r="J11" s="51" t="s">
        <v>13</v>
      </c>
      <c r="K11" s="51"/>
      <c r="L11" s="51"/>
      <c r="M11" s="51"/>
      <c r="N11" s="51" t="s">
        <v>14</v>
      </c>
      <c r="O11" s="51"/>
      <c r="P11" s="51"/>
      <c r="Q11" s="51"/>
      <c r="R11" s="51"/>
    </row>
    <row r="12" spans="4:20" ht="28.9">
      <c r="D12" s="50"/>
      <c r="E12" s="50"/>
      <c r="F12" s="50"/>
      <c r="G12" s="50"/>
      <c r="H12" s="43"/>
      <c r="I12" s="50"/>
      <c r="J12" s="14" t="s">
        <v>15</v>
      </c>
      <c r="K12" s="14" t="s">
        <v>16</v>
      </c>
      <c r="L12" s="14" t="s">
        <v>17</v>
      </c>
      <c r="M12" s="14" t="s">
        <v>18</v>
      </c>
      <c r="N12" s="14" t="s">
        <v>19</v>
      </c>
      <c r="O12" s="14" t="s">
        <v>20</v>
      </c>
      <c r="P12" s="51"/>
      <c r="Q12" s="51"/>
      <c r="R12" s="51"/>
    </row>
    <row r="13" spans="4:20" ht="84.75" customHeight="1">
      <c r="D13" s="60" t="s">
        <v>21</v>
      </c>
      <c r="E13" s="60" t="s">
        <v>22</v>
      </c>
      <c r="F13" s="61" t="s">
        <v>23</v>
      </c>
      <c r="G13" s="61" t="s">
        <v>24</v>
      </c>
      <c r="H13" s="62" t="s">
        <v>25</v>
      </c>
      <c r="I13" s="61" t="s">
        <v>26</v>
      </c>
      <c r="J13" s="63" t="s">
        <v>27</v>
      </c>
      <c r="K13" s="63" t="s">
        <v>28</v>
      </c>
      <c r="L13" s="63" t="s">
        <v>28</v>
      </c>
      <c r="M13" s="64" t="s">
        <v>28</v>
      </c>
      <c r="N13" s="52" t="s">
        <v>27</v>
      </c>
      <c r="O13" s="52" t="s">
        <v>27</v>
      </c>
      <c r="P13" s="53" t="s">
        <v>29</v>
      </c>
      <c r="Q13" s="53"/>
      <c r="R13" s="53"/>
    </row>
    <row r="14" spans="4:20" ht="84.75" customHeight="1">
      <c r="D14" s="60"/>
      <c r="E14" s="60"/>
      <c r="F14" s="61"/>
      <c r="G14" s="61"/>
      <c r="H14" s="62"/>
      <c r="I14" s="61"/>
      <c r="J14" s="63" t="s">
        <v>30</v>
      </c>
      <c r="K14" s="63" t="s">
        <v>27</v>
      </c>
      <c r="L14" s="63" t="s">
        <v>27</v>
      </c>
      <c r="M14" s="63" t="s">
        <v>27</v>
      </c>
      <c r="N14" s="52"/>
      <c r="O14" s="52"/>
      <c r="P14" s="53"/>
      <c r="Q14" s="53"/>
      <c r="R14" s="53"/>
      <c r="S14" s="6"/>
      <c r="T14" s="6"/>
    </row>
    <row r="15" spans="4:20" ht="48" customHeight="1">
      <c r="D15" s="57" t="s">
        <v>31</v>
      </c>
      <c r="E15" s="58" t="s">
        <v>32</v>
      </c>
      <c r="F15" s="65" t="s">
        <v>23</v>
      </c>
      <c r="G15" s="66" t="s">
        <v>33</v>
      </c>
      <c r="H15" s="42">
        <v>2500</v>
      </c>
      <c r="I15" s="54" t="s">
        <v>34</v>
      </c>
      <c r="J15" s="67">
        <v>580</v>
      </c>
      <c r="K15" s="67"/>
      <c r="L15" s="67"/>
      <c r="M15" s="67"/>
      <c r="N15" s="55">
        <f>J15/J16</f>
        <v>0.92800000000000005</v>
      </c>
      <c r="O15" s="22">
        <f>IFERROR(((J15+K15+L15+M15)/H15),"ND")</f>
        <v>0.23200000000000001</v>
      </c>
      <c r="P15" s="24" t="s">
        <v>35</v>
      </c>
      <c r="Q15" s="24"/>
      <c r="R15" s="24"/>
    </row>
    <row r="16" spans="4:20" ht="48" customHeight="1">
      <c r="D16" s="57"/>
      <c r="E16" s="58"/>
      <c r="F16" s="65"/>
      <c r="G16" s="66"/>
      <c r="H16" s="42"/>
      <c r="I16" s="54"/>
      <c r="J16" s="9">
        <v>625</v>
      </c>
      <c r="K16" s="9">
        <v>625</v>
      </c>
      <c r="L16" s="9">
        <v>625</v>
      </c>
      <c r="M16" s="9">
        <v>625</v>
      </c>
      <c r="N16" s="55"/>
      <c r="O16" s="22"/>
      <c r="P16" s="24"/>
      <c r="Q16" s="24"/>
      <c r="R16" s="24"/>
    </row>
    <row r="17" spans="4:18" ht="48" customHeight="1">
      <c r="D17" s="56" t="s">
        <v>36</v>
      </c>
      <c r="E17" s="58" t="s">
        <v>37</v>
      </c>
      <c r="F17" s="65" t="s">
        <v>23</v>
      </c>
      <c r="G17" s="66" t="s">
        <v>33</v>
      </c>
      <c r="H17" s="42">
        <v>950</v>
      </c>
      <c r="I17" s="54" t="s">
        <v>34</v>
      </c>
      <c r="J17" s="10">
        <v>350</v>
      </c>
      <c r="K17" s="10"/>
      <c r="L17" s="10"/>
      <c r="M17" s="10"/>
      <c r="N17" s="55">
        <f t="shared" ref="N17" si="0">J17/J18</f>
        <v>1.4767932489451476</v>
      </c>
      <c r="O17" s="22">
        <f t="shared" ref="O17" si="1">IFERROR(((J17+K17+L17+M17)/H17),"ND")</f>
        <v>0.36842105263157893</v>
      </c>
      <c r="P17" s="37" t="s">
        <v>38</v>
      </c>
      <c r="Q17" s="37"/>
      <c r="R17" s="37"/>
    </row>
    <row r="18" spans="4:18" ht="48" customHeight="1">
      <c r="D18" s="56"/>
      <c r="E18" s="58"/>
      <c r="F18" s="65"/>
      <c r="G18" s="66"/>
      <c r="H18" s="42"/>
      <c r="I18" s="54"/>
      <c r="J18" s="9">
        <v>237</v>
      </c>
      <c r="K18" s="9">
        <v>237</v>
      </c>
      <c r="L18" s="9">
        <v>237</v>
      </c>
      <c r="M18" s="9">
        <v>239</v>
      </c>
      <c r="N18" s="55"/>
      <c r="O18" s="22"/>
      <c r="P18" s="37"/>
      <c r="Q18" s="37"/>
      <c r="R18" s="37"/>
    </row>
    <row r="19" spans="4:18" ht="48" customHeight="1">
      <c r="D19" s="56" t="s">
        <v>39</v>
      </c>
      <c r="E19" s="58" t="s">
        <v>40</v>
      </c>
      <c r="F19" s="65" t="s">
        <v>23</v>
      </c>
      <c r="G19" s="66" t="s">
        <v>33</v>
      </c>
      <c r="H19" s="42">
        <v>30</v>
      </c>
      <c r="I19" s="54" t="s">
        <v>34</v>
      </c>
      <c r="J19" s="10">
        <v>10</v>
      </c>
      <c r="K19" s="10"/>
      <c r="L19" s="10"/>
      <c r="M19" s="10"/>
      <c r="N19" s="55">
        <f t="shared" ref="N19" si="2">J19/J20</f>
        <v>1.4285714285714286</v>
      </c>
      <c r="O19" s="22">
        <f t="shared" ref="O19" si="3">IFERROR(((J19+K19+L19+M19)/H19),"ND")</f>
        <v>0.33333333333333331</v>
      </c>
      <c r="P19" s="24" t="s">
        <v>41</v>
      </c>
      <c r="Q19" s="24"/>
      <c r="R19" s="24"/>
    </row>
    <row r="20" spans="4:18" ht="48" customHeight="1">
      <c r="D20" s="56"/>
      <c r="E20" s="58"/>
      <c r="F20" s="65"/>
      <c r="G20" s="66"/>
      <c r="H20" s="42"/>
      <c r="I20" s="54"/>
      <c r="J20" s="9">
        <v>7</v>
      </c>
      <c r="K20" s="9">
        <v>8</v>
      </c>
      <c r="L20" s="9">
        <v>7</v>
      </c>
      <c r="M20" s="9">
        <v>8</v>
      </c>
      <c r="N20" s="55"/>
      <c r="O20" s="22"/>
      <c r="P20" s="24"/>
      <c r="Q20" s="24"/>
      <c r="R20" s="24"/>
    </row>
    <row r="21" spans="4:18" ht="48" customHeight="1">
      <c r="D21" s="56" t="s">
        <v>42</v>
      </c>
      <c r="E21" s="58" t="s">
        <v>43</v>
      </c>
      <c r="F21" s="65" t="s">
        <v>23</v>
      </c>
      <c r="G21" s="66" t="s">
        <v>33</v>
      </c>
      <c r="H21" s="42">
        <v>100</v>
      </c>
      <c r="I21" s="54" t="s">
        <v>34</v>
      </c>
      <c r="J21" s="10">
        <v>14</v>
      </c>
      <c r="K21" s="10"/>
      <c r="L21" s="10"/>
      <c r="M21" s="10"/>
      <c r="N21" s="55">
        <f t="shared" ref="N21" si="4">J21/J22</f>
        <v>0.56000000000000005</v>
      </c>
      <c r="O21" s="22">
        <f t="shared" ref="O21" si="5">IFERROR(((J21+K21+L21+M21)/H21),"ND")</f>
        <v>0.14000000000000001</v>
      </c>
      <c r="P21" s="24" t="s">
        <v>44</v>
      </c>
      <c r="Q21" s="24"/>
      <c r="R21" s="24"/>
    </row>
    <row r="22" spans="4:18" ht="48" customHeight="1">
      <c r="D22" s="56"/>
      <c r="E22" s="58"/>
      <c r="F22" s="65"/>
      <c r="G22" s="66"/>
      <c r="H22" s="42"/>
      <c r="I22" s="54"/>
      <c r="J22" s="9">
        <v>25</v>
      </c>
      <c r="K22" s="9">
        <v>25</v>
      </c>
      <c r="L22" s="9">
        <v>25</v>
      </c>
      <c r="M22" s="9">
        <v>25</v>
      </c>
      <c r="N22" s="55"/>
      <c r="O22" s="22"/>
      <c r="P22" s="24"/>
      <c r="Q22" s="24"/>
      <c r="R22" s="24"/>
    </row>
    <row r="23" spans="4:18" ht="48" customHeight="1">
      <c r="D23" s="56" t="s">
        <v>45</v>
      </c>
      <c r="E23" s="58" t="s">
        <v>46</v>
      </c>
      <c r="F23" s="65" t="s">
        <v>23</v>
      </c>
      <c r="G23" s="66" t="s">
        <v>33</v>
      </c>
      <c r="H23" s="42">
        <v>540</v>
      </c>
      <c r="I23" s="54" t="s">
        <v>34</v>
      </c>
      <c r="J23" s="10">
        <v>135</v>
      </c>
      <c r="K23" s="10"/>
      <c r="L23" s="10"/>
      <c r="M23" s="10"/>
      <c r="N23" s="55">
        <f t="shared" ref="N23" si="6">J23/J24</f>
        <v>1</v>
      </c>
      <c r="O23" s="22">
        <f t="shared" ref="O23" si="7">IFERROR(((J23+K23+L23+M23)/H23),"ND")</f>
        <v>0.25</v>
      </c>
      <c r="P23" s="24" t="s">
        <v>47</v>
      </c>
      <c r="Q23" s="24"/>
      <c r="R23" s="24"/>
    </row>
    <row r="24" spans="4:18" ht="48" customHeight="1">
      <c r="D24" s="56"/>
      <c r="E24" s="58"/>
      <c r="F24" s="65"/>
      <c r="G24" s="66"/>
      <c r="H24" s="42"/>
      <c r="I24" s="54"/>
      <c r="J24" s="9">
        <v>135</v>
      </c>
      <c r="K24" s="9">
        <v>135</v>
      </c>
      <c r="L24" s="9">
        <v>135</v>
      </c>
      <c r="M24" s="9">
        <v>135</v>
      </c>
      <c r="N24" s="55"/>
      <c r="O24" s="22"/>
      <c r="P24" s="24"/>
      <c r="Q24" s="24"/>
      <c r="R24" s="24"/>
    </row>
    <row r="25" spans="4:18" ht="48" customHeight="1">
      <c r="D25" s="57" t="s">
        <v>48</v>
      </c>
      <c r="E25" s="58" t="s">
        <v>49</v>
      </c>
      <c r="F25" s="65" t="s">
        <v>23</v>
      </c>
      <c r="G25" s="66" t="s">
        <v>33</v>
      </c>
      <c r="H25" s="42">
        <v>900</v>
      </c>
      <c r="I25" s="54" t="s">
        <v>34</v>
      </c>
      <c r="J25" s="10">
        <v>278</v>
      </c>
      <c r="K25" s="10"/>
      <c r="L25" s="10"/>
      <c r="M25" s="10"/>
      <c r="N25" s="55">
        <f t="shared" ref="N25" si="8">J25/J26</f>
        <v>1.2636363636363637</v>
      </c>
      <c r="O25" s="22">
        <f t="shared" ref="O25" si="9">IFERROR(((J25+K25+L25+M25)/H25),"ND")</f>
        <v>0.30888888888888888</v>
      </c>
      <c r="P25" s="24" t="s">
        <v>50</v>
      </c>
      <c r="Q25" s="24"/>
      <c r="R25" s="24"/>
    </row>
    <row r="26" spans="4:18" ht="48" customHeight="1">
      <c r="D26" s="57"/>
      <c r="E26" s="58"/>
      <c r="F26" s="65"/>
      <c r="G26" s="66"/>
      <c r="H26" s="42"/>
      <c r="I26" s="54"/>
      <c r="J26" s="11">
        <v>220</v>
      </c>
      <c r="K26" s="11">
        <v>220</v>
      </c>
      <c r="L26" s="11">
        <v>230</v>
      </c>
      <c r="M26" s="11">
        <v>230</v>
      </c>
      <c r="N26" s="55"/>
      <c r="O26" s="22"/>
      <c r="P26" s="24"/>
      <c r="Q26" s="24"/>
      <c r="R26" s="24"/>
    </row>
    <row r="27" spans="4:18" ht="48" customHeight="1">
      <c r="D27" s="56" t="s">
        <v>51</v>
      </c>
      <c r="E27" s="58" t="s">
        <v>52</v>
      </c>
      <c r="F27" s="65" t="s">
        <v>23</v>
      </c>
      <c r="G27" s="66" t="s">
        <v>33</v>
      </c>
      <c r="H27" s="42">
        <v>450</v>
      </c>
      <c r="I27" s="54" t="s">
        <v>34</v>
      </c>
      <c r="J27" s="10">
        <v>276</v>
      </c>
      <c r="K27" s="10"/>
      <c r="L27" s="10"/>
      <c r="M27" s="10"/>
      <c r="N27" s="55">
        <f t="shared" ref="N27" si="10">J27/J28</f>
        <v>2.5090909090909093</v>
      </c>
      <c r="O27" s="22">
        <f t="shared" ref="O27" si="11">IFERROR(((J27+K27+L27+M27)/H27),"ND")</f>
        <v>0.61333333333333329</v>
      </c>
      <c r="P27" s="24" t="s">
        <v>53</v>
      </c>
      <c r="Q27" s="24"/>
      <c r="R27" s="24"/>
    </row>
    <row r="28" spans="4:18" ht="48" customHeight="1">
      <c r="D28" s="56"/>
      <c r="E28" s="58"/>
      <c r="F28" s="65"/>
      <c r="G28" s="66"/>
      <c r="H28" s="42"/>
      <c r="I28" s="54"/>
      <c r="J28" s="11">
        <v>110</v>
      </c>
      <c r="K28" s="11">
        <v>110</v>
      </c>
      <c r="L28" s="11">
        <v>115</v>
      </c>
      <c r="M28" s="11">
        <v>115</v>
      </c>
      <c r="N28" s="55"/>
      <c r="O28" s="22"/>
      <c r="P28" s="24"/>
      <c r="Q28" s="24"/>
      <c r="R28" s="24"/>
    </row>
    <row r="29" spans="4:18" ht="48" customHeight="1">
      <c r="D29" s="56" t="s">
        <v>54</v>
      </c>
      <c r="E29" s="58" t="s">
        <v>55</v>
      </c>
      <c r="F29" s="65" t="s">
        <v>23</v>
      </c>
      <c r="G29" s="66" t="s">
        <v>33</v>
      </c>
      <c r="H29" s="42">
        <v>450</v>
      </c>
      <c r="I29" s="54" t="s">
        <v>34</v>
      </c>
      <c r="J29" s="10">
        <v>278</v>
      </c>
      <c r="K29" s="10"/>
      <c r="L29" s="10"/>
      <c r="M29" s="10"/>
      <c r="N29" s="55">
        <f t="shared" ref="N29" si="12">J29/J30</f>
        <v>2.5272727272727273</v>
      </c>
      <c r="O29" s="22">
        <f t="shared" ref="O29" si="13">IFERROR(((J29+K29+L29+M29)/H29),"ND")</f>
        <v>0.61777777777777776</v>
      </c>
      <c r="P29" s="24" t="s">
        <v>56</v>
      </c>
      <c r="Q29" s="24"/>
      <c r="R29" s="24"/>
    </row>
    <row r="30" spans="4:18" ht="48" customHeight="1">
      <c r="D30" s="56"/>
      <c r="E30" s="58"/>
      <c r="F30" s="65"/>
      <c r="G30" s="66"/>
      <c r="H30" s="42"/>
      <c r="I30" s="54"/>
      <c r="J30" s="11">
        <v>110</v>
      </c>
      <c r="K30" s="11">
        <v>110</v>
      </c>
      <c r="L30" s="11">
        <v>115</v>
      </c>
      <c r="M30" s="11">
        <v>115</v>
      </c>
      <c r="N30" s="55"/>
      <c r="O30" s="22"/>
      <c r="P30" s="24"/>
      <c r="Q30" s="24"/>
      <c r="R30" s="24"/>
    </row>
    <row r="31" spans="4:18" ht="48" customHeight="1">
      <c r="D31" s="57" t="s">
        <v>57</v>
      </c>
      <c r="E31" s="58" t="s">
        <v>58</v>
      </c>
      <c r="F31" s="65" t="s">
        <v>23</v>
      </c>
      <c r="G31" s="66" t="s">
        <v>33</v>
      </c>
      <c r="H31" s="42">
        <v>1155</v>
      </c>
      <c r="I31" s="54" t="s">
        <v>34</v>
      </c>
      <c r="J31" s="10">
        <v>301</v>
      </c>
      <c r="K31" s="10"/>
      <c r="L31" s="10"/>
      <c r="M31" s="10"/>
      <c r="N31" s="55">
        <f t="shared" ref="N31" si="14">J31/J32</f>
        <v>1</v>
      </c>
      <c r="O31" s="22">
        <f t="shared" ref="O31" si="15">IFERROR(((J31+K31+L31+M31)/H31),"ND")</f>
        <v>0.26060606060606062</v>
      </c>
      <c r="P31" s="24" t="s">
        <v>59</v>
      </c>
      <c r="Q31" s="24"/>
      <c r="R31" s="24"/>
    </row>
    <row r="32" spans="4:18" ht="48" customHeight="1">
      <c r="D32" s="57"/>
      <c r="E32" s="58"/>
      <c r="F32" s="65"/>
      <c r="G32" s="66"/>
      <c r="H32" s="42"/>
      <c r="I32" s="54"/>
      <c r="J32" s="9">
        <v>301</v>
      </c>
      <c r="K32" s="9">
        <v>304</v>
      </c>
      <c r="L32" s="9">
        <v>304</v>
      </c>
      <c r="M32" s="9">
        <v>246</v>
      </c>
      <c r="N32" s="55"/>
      <c r="O32" s="22"/>
      <c r="P32" s="24"/>
      <c r="Q32" s="24"/>
      <c r="R32" s="24"/>
    </row>
    <row r="33" spans="4:18" ht="48" customHeight="1">
      <c r="D33" s="56" t="s">
        <v>60</v>
      </c>
      <c r="E33" s="58" t="s">
        <v>61</v>
      </c>
      <c r="F33" s="65" t="s">
        <v>23</v>
      </c>
      <c r="G33" s="66" t="s">
        <v>33</v>
      </c>
      <c r="H33" s="42">
        <v>170</v>
      </c>
      <c r="I33" s="54" t="s">
        <v>34</v>
      </c>
      <c r="J33" s="10">
        <v>49</v>
      </c>
      <c r="K33" s="10"/>
      <c r="L33" s="10"/>
      <c r="M33" s="10"/>
      <c r="N33" s="55">
        <f t="shared" ref="N33" si="16">J33/J34</f>
        <v>1</v>
      </c>
      <c r="O33" s="22">
        <f t="shared" ref="O33" si="17">IFERROR(((J33+K33+L33+M33)/H33),"ND")</f>
        <v>0.28823529411764703</v>
      </c>
      <c r="P33" s="24" t="s">
        <v>62</v>
      </c>
      <c r="Q33" s="24"/>
      <c r="R33" s="24"/>
    </row>
    <row r="34" spans="4:18" ht="48" customHeight="1">
      <c r="D34" s="56"/>
      <c r="E34" s="58"/>
      <c r="F34" s="65"/>
      <c r="G34" s="66"/>
      <c r="H34" s="42"/>
      <c r="I34" s="54"/>
      <c r="J34" s="9">
        <v>49</v>
      </c>
      <c r="K34" s="9">
        <v>42</v>
      </c>
      <c r="L34" s="9">
        <v>42</v>
      </c>
      <c r="M34" s="9">
        <v>37</v>
      </c>
      <c r="N34" s="55"/>
      <c r="O34" s="22"/>
      <c r="P34" s="24"/>
      <c r="Q34" s="24"/>
      <c r="R34" s="24"/>
    </row>
    <row r="35" spans="4:18" ht="48" customHeight="1">
      <c r="D35" s="56" t="s">
        <v>63</v>
      </c>
      <c r="E35" s="58" t="s">
        <v>64</v>
      </c>
      <c r="F35" s="65" t="s">
        <v>23</v>
      </c>
      <c r="G35" s="66" t="s">
        <v>33</v>
      </c>
      <c r="H35" s="42">
        <v>417</v>
      </c>
      <c r="I35" s="54" t="s">
        <v>34</v>
      </c>
      <c r="J35" s="10">
        <v>123</v>
      </c>
      <c r="K35" s="10"/>
      <c r="L35" s="10"/>
      <c r="M35" s="10"/>
      <c r="N35" s="55">
        <f t="shared" ref="N35" si="18">J35/J36</f>
        <v>1</v>
      </c>
      <c r="O35" s="22">
        <f t="shared" ref="O35" si="19">IFERROR(((J35+K35+L35+M35)/H35),"ND")</f>
        <v>0.29496402877697842</v>
      </c>
      <c r="P35" s="24" t="s">
        <v>65</v>
      </c>
      <c r="Q35" s="24"/>
      <c r="R35" s="24"/>
    </row>
    <row r="36" spans="4:18" ht="48" customHeight="1">
      <c r="D36" s="56"/>
      <c r="E36" s="58"/>
      <c r="F36" s="65"/>
      <c r="G36" s="66"/>
      <c r="H36" s="42"/>
      <c r="I36" s="54"/>
      <c r="J36" s="9">
        <v>123</v>
      </c>
      <c r="K36" s="9">
        <v>98</v>
      </c>
      <c r="L36" s="9">
        <v>98</v>
      </c>
      <c r="M36" s="9">
        <v>98</v>
      </c>
      <c r="N36" s="55"/>
      <c r="O36" s="22"/>
      <c r="P36" s="24"/>
      <c r="Q36" s="24"/>
      <c r="R36" s="24"/>
    </row>
    <row r="37" spans="4:18" ht="48" customHeight="1">
      <c r="D37" s="56" t="s">
        <v>66</v>
      </c>
      <c r="E37" s="58" t="s">
        <v>67</v>
      </c>
      <c r="F37" s="65" t="s">
        <v>23</v>
      </c>
      <c r="G37" s="66" t="s">
        <v>33</v>
      </c>
      <c r="H37" s="42">
        <v>568</v>
      </c>
      <c r="I37" s="54" t="s">
        <v>34</v>
      </c>
      <c r="J37" s="10">
        <v>129</v>
      </c>
      <c r="K37" s="10"/>
      <c r="L37" s="10"/>
      <c r="M37" s="10"/>
      <c r="N37" s="55">
        <f t="shared" ref="N37" si="20">J37/J38</f>
        <v>1</v>
      </c>
      <c r="O37" s="22">
        <f t="shared" ref="O37" si="21">IFERROR(((J37+K37+L37+M37)/H37),"ND")</f>
        <v>0.22711267605633803</v>
      </c>
      <c r="P37" s="24" t="s">
        <v>68</v>
      </c>
      <c r="Q37" s="24"/>
      <c r="R37" s="24"/>
    </row>
    <row r="38" spans="4:18" ht="48" customHeight="1">
      <c r="D38" s="56"/>
      <c r="E38" s="58"/>
      <c r="F38" s="65"/>
      <c r="G38" s="66"/>
      <c r="H38" s="42"/>
      <c r="I38" s="54"/>
      <c r="J38" s="9">
        <v>129</v>
      </c>
      <c r="K38" s="9">
        <v>164</v>
      </c>
      <c r="L38" s="9">
        <v>164</v>
      </c>
      <c r="M38" s="9">
        <v>111</v>
      </c>
      <c r="N38" s="55"/>
      <c r="O38" s="22"/>
      <c r="P38" s="24"/>
      <c r="Q38" s="24"/>
      <c r="R38" s="24"/>
    </row>
    <row r="39" spans="4:18" ht="48" customHeight="1">
      <c r="D39" s="57" t="s">
        <v>69</v>
      </c>
      <c r="E39" s="58" t="s">
        <v>70</v>
      </c>
      <c r="F39" s="65" t="s">
        <v>23</v>
      </c>
      <c r="G39" s="66" t="s">
        <v>33</v>
      </c>
      <c r="H39" s="42">
        <v>108149</v>
      </c>
      <c r="I39" s="54" t="s">
        <v>34</v>
      </c>
      <c r="J39" s="10">
        <v>19724</v>
      </c>
      <c r="K39" s="10"/>
      <c r="L39" s="10"/>
      <c r="M39" s="10"/>
      <c r="N39" s="55">
        <f t="shared" ref="N39" si="22">J39/J40</f>
        <v>0.72935695004252488</v>
      </c>
      <c r="O39" s="22">
        <f t="shared" ref="O39" si="23">IFERROR(((J39+K39+L39+M39)/H39),"ND")</f>
        <v>0.18237801551563121</v>
      </c>
      <c r="P39" s="24" t="s">
        <v>71</v>
      </c>
      <c r="Q39" s="24"/>
      <c r="R39" s="24"/>
    </row>
    <row r="40" spans="4:18" ht="48" customHeight="1">
      <c r="D40" s="57"/>
      <c r="E40" s="58"/>
      <c r="F40" s="65"/>
      <c r="G40" s="66"/>
      <c r="H40" s="42"/>
      <c r="I40" s="54"/>
      <c r="J40" s="11">
        <v>27043</v>
      </c>
      <c r="K40" s="11">
        <v>27045</v>
      </c>
      <c r="L40" s="11">
        <v>27033</v>
      </c>
      <c r="M40" s="11">
        <v>27028</v>
      </c>
      <c r="N40" s="55"/>
      <c r="O40" s="22"/>
      <c r="P40" s="24"/>
      <c r="Q40" s="24"/>
      <c r="R40" s="24"/>
    </row>
    <row r="41" spans="4:18" ht="48" customHeight="1">
      <c r="D41" s="56" t="s">
        <v>72</v>
      </c>
      <c r="E41" s="58" t="s">
        <v>73</v>
      </c>
      <c r="F41" s="65" t="s">
        <v>23</v>
      </c>
      <c r="G41" s="66" t="s">
        <v>33</v>
      </c>
      <c r="H41" s="42">
        <v>37</v>
      </c>
      <c r="I41" s="54" t="s">
        <v>34</v>
      </c>
      <c r="J41" s="10">
        <v>0</v>
      </c>
      <c r="K41" s="10"/>
      <c r="L41" s="10"/>
      <c r="M41" s="10"/>
      <c r="N41" s="55">
        <f t="shared" ref="N41" si="24">J41/J42</f>
        <v>0</v>
      </c>
      <c r="O41" s="22">
        <f t="shared" ref="O41" si="25">IFERROR(((J41+K41+L41+M41)/H41),"ND")</f>
        <v>0</v>
      </c>
      <c r="P41" s="24" t="s">
        <v>74</v>
      </c>
      <c r="Q41" s="24"/>
      <c r="R41" s="24"/>
    </row>
    <row r="42" spans="4:18" ht="48" customHeight="1">
      <c r="D42" s="56"/>
      <c r="E42" s="58"/>
      <c r="F42" s="65"/>
      <c r="G42" s="66"/>
      <c r="H42" s="42"/>
      <c r="I42" s="54"/>
      <c r="J42" s="11">
        <v>9</v>
      </c>
      <c r="K42" s="11">
        <v>10</v>
      </c>
      <c r="L42" s="11">
        <v>9</v>
      </c>
      <c r="M42" s="11">
        <v>9</v>
      </c>
      <c r="N42" s="55"/>
      <c r="O42" s="22"/>
      <c r="P42" s="24"/>
      <c r="Q42" s="24"/>
      <c r="R42" s="24"/>
    </row>
    <row r="43" spans="4:18" ht="48" customHeight="1">
      <c r="D43" s="56" t="s">
        <v>75</v>
      </c>
      <c r="E43" s="58" t="s">
        <v>76</v>
      </c>
      <c r="F43" s="65" t="s">
        <v>23</v>
      </c>
      <c r="G43" s="66" t="s">
        <v>33</v>
      </c>
      <c r="H43" s="42">
        <v>11400</v>
      </c>
      <c r="I43" s="54" t="s">
        <v>34</v>
      </c>
      <c r="J43" s="10">
        <v>26800</v>
      </c>
      <c r="K43" s="10"/>
      <c r="L43" s="10"/>
      <c r="M43" s="10"/>
      <c r="N43" s="55">
        <f t="shared" ref="N43" si="26">J43/J44</f>
        <v>0.97101449275362317</v>
      </c>
      <c r="O43" s="22">
        <f t="shared" ref="O43" si="27">IFERROR(((J43+K43+L43+M43)/H43),"ND")</f>
        <v>2.3508771929824563</v>
      </c>
      <c r="P43" s="24" t="s">
        <v>77</v>
      </c>
      <c r="Q43" s="24"/>
      <c r="R43" s="24"/>
    </row>
    <row r="44" spans="4:18" ht="48" customHeight="1">
      <c r="D44" s="56"/>
      <c r="E44" s="58"/>
      <c r="F44" s="65"/>
      <c r="G44" s="66"/>
      <c r="H44" s="42"/>
      <c r="I44" s="54"/>
      <c r="J44" s="11">
        <v>27600</v>
      </c>
      <c r="K44" s="11">
        <v>27600</v>
      </c>
      <c r="L44" s="11">
        <v>27600</v>
      </c>
      <c r="M44" s="11">
        <v>27600</v>
      </c>
      <c r="N44" s="55"/>
      <c r="O44" s="22"/>
      <c r="P44" s="24"/>
      <c r="Q44" s="24"/>
      <c r="R44" s="24"/>
    </row>
    <row r="45" spans="4:18" ht="48" customHeight="1">
      <c r="D45" s="56" t="s">
        <v>78</v>
      </c>
      <c r="E45" s="58" t="s">
        <v>79</v>
      </c>
      <c r="F45" s="65" t="s">
        <v>23</v>
      </c>
      <c r="G45" s="66" t="s">
        <v>33</v>
      </c>
      <c r="H45" s="42">
        <v>80</v>
      </c>
      <c r="I45" s="54" t="s">
        <v>34</v>
      </c>
      <c r="J45" s="10">
        <v>0</v>
      </c>
      <c r="K45" s="10"/>
      <c r="L45" s="10"/>
      <c r="M45" s="10"/>
      <c r="N45" s="55">
        <f t="shared" ref="N45" si="28">J45/J46</f>
        <v>0</v>
      </c>
      <c r="O45" s="22">
        <f t="shared" ref="O45" si="29">IFERROR(((J45+K45+L45+M45)/H45),"ND")</f>
        <v>0</v>
      </c>
      <c r="P45" s="24" t="s">
        <v>80</v>
      </c>
      <c r="Q45" s="24"/>
      <c r="R45" s="24"/>
    </row>
    <row r="46" spans="4:18" ht="48" customHeight="1">
      <c r="D46" s="56"/>
      <c r="E46" s="58"/>
      <c r="F46" s="65"/>
      <c r="G46" s="66"/>
      <c r="H46" s="42"/>
      <c r="I46" s="54"/>
      <c r="J46" s="11">
        <v>20</v>
      </c>
      <c r="K46" s="11">
        <v>20</v>
      </c>
      <c r="L46" s="11">
        <v>20</v>
      </c>
      <c r="M46" s="11">
        <v>20</v>
      </c>
      <c r="N46" s="55"/>
      <c r="O46" s="22"/>
      <c r="P46" s="24"/>
      <c r="Q46" s="24"/>
      <c r="R46" s="24"/>
    </row>
    <row r="47" spans="4:18" ht="48" customHeight="1">
      <c r="D47" s="56" t="s">
        <v>81</v>
      </c>
      <c r="E47" s="58" t="s">
        <v>82</v>
      </c>
      <c r="F47" s="65" t="s">
        <v>23</v>
      </c>
      <c r="G47" s="66" t="s">
        <v>33</v>
      </c>
      <c r="H47" s="42">
        <v>4</v>
      </c>
      <c r="I47" s="54" t="s">
        <v>34</v>
      </c>
      <c r="J47" s="10">
        <v>1</v>
      </c>
      <c r="K47" s="10"/>
      <c r="L47" s="10"/>
      <c r="M47" s="10"/>
      <c r="N47" s="55">
        <f t="shared" ref="N47" si="30">J47/J48</f>
        <v>1</v>
      </c>
      <c r="O47" s="22">
        <f t="shared" ref="O47" si="31">IFERROR(((J47+K47+L47+M47)/H47),"ND")</f>
        <v>0.25</v>
      </c>
      <c r="P47" s="24" t="s">
        <v>83</v>
      </c>
      <c r="Q47" s="24"/>
      <c r="R47" s="24"/>
    </row>
    <row r="48" spans="4:18" ht="48" customHeight="1">
      <c r="D48" s="56"/>
      <c r="E48" s="58"/>
      <c r="F48" s="65"/>
      <c r="G48" s="66"/>
      <c r="H48" s="42"/>
      <c r="I48" s="54"/>
      <c r="J48" s="11">
        <v>1</v>
      </c>
      <c r="K48" s="11">
        <v>1</v>
      </c>
      <c r="L48" s="11">
        <v>1</v>
      </c>
      <c r="M48" s="11">
        <v>1</v>
      </c>
      <c r="N48" s="55"/>
      <c r="O48" s="22"/>
      <c r="P48" s="24"/>
      <c r="Q48" s="24"/>
      <c r="R48" s="24"/>
    </row>
    <row r="49" spans="4:18" ht="48" customHeight="1">
      <c r="D49" s="57" t="s">
        <v>84</v>
      </c>
      <c r="E49" s="58" t="s">
        <v>85</v>
      </c>
      <c r="F49" s="65" t="s">
        <v>23</v>
      </c>
      <c r="G49" s="66" t="s">
        <v>33</v>
      </c>
      <c r="H49" s="42">
        <v>12</v>
      </c>
      <c r="I49" s="54" t="s">
        <v>34</v>
      </c>
      <c r="J49" s="10">
        <v>3</v>
      </c>
      <c r="K49" s="10"/>
      <c r="L49" s="10"/>
      <c r="M49" s="10"/>
      <c r="N49" s="55">
        <f t="shared" ref="N49" si="32">J49/J50</f>
        <v>1</v>
      </c>
      <c r="O49" s="22">
        <f t="shared" ref="O49" si="33">IFERROR(((J49+K49+L49+M49)/H49),"ND")</f>
        <v>0.25</v>
      </c>
      <c r="P49" s="24" t="s">
        <v>86</v>
      </c>
      <c r="Q49" s="24"/>
      <c r="R49" s="24"/>
    </row>
    <row r="50" spans="4:18" ht="48" customHeight="1">
      <c r="D50" s="57"/>
      <c r="E50" s="58"/>
      <c r="F50" s="65"/>
      <c r="G50" s="66"/>
      <c r="H50" s="42"/>
      <c r="I50" s="54"/>
      <c r="J50" s="11">
        <v>3</v>
      </c>
      <c r="K50" s="11">
        <v>3</v>
      </c>
      <c r="L50" s="11">
        <v>3</v>
      </c>
      <c r="M50" s="11">
        <v>3</v>
      </c>
      <c r="N50" s="55"/>
      <c r="O50" s="22"/>
      <c r="P50" s="24"/>
      <c r="Q50" s="24"/>
      <c r="R50" s="24"/>
    </row>
    <row r="51" spans="4:18" ht="48" customHeight="1">
      <c r="D51" s="56" t="s">
        <v>87</v>
      </c>
      <c r="E51" s="58" t="s">
        <v>88</v>
      </c>
      <c r="F51" s="65" t="s">
        <v>23</v>
      </c>
      <c r="G51" s="66" t="s">
        <v>33</v>
      </c>
      <c r="H51" s="42">
        <v>40</v>
      </c>
      <c r="I51" s="54" t="s">
        <v>34</v>
      </c>
      <c r="J51" s="10">
        <v>10</v>
      </c>
      <c r="K51" s="10"/>
      <c r="L51" s="10"/>
      <c r="M51" s="10"/>
      <c r="N51" s="55">
        <f t="shared" ref="N51" si="34">J51/J52</f>
        <v>1</v>
      </c>
      <c r="O51" s="22">
        <f t="shared" ref="O51" si="35">IFERROR(((J51+K51+L51+M51)/H51),"ND")</f>
        <v>0.25</v>
      </c>
      <c r="P51" s="24" t="s">
        <v>89</v>
      </c>
      <c r="Q51" s="24"/>
      <c r="R51" s="24"/>
    </row>
    <row r="52" spans="4:18" ht="48" customHeight="1">
      <c r="D52" s="56"/>
      <c r="E52" s="58"/>
      <c r="F52" s="65"/>
      <c r="G52" s="66"/>
      <c r="H52" s="42"/>
      <c r="I52" s="54"/>
      <c r="J52" s="11">
        <v>10</v>
      </c>
      <c r="K52" s="11">
        <v>10</v>
      </c>
      <c r="L52" s="11">
        <v>10</v>
      </c>
      <c r="M52" s="11">
        <v>10</v>
      </c>
      <c r="N52" s="55"/>
      <c r="O52" s="22"/>
      <c r="P52" s="24"/>
      <c r="Q52" s="24"/>
      <c r="R52" s="24"/>
    </row>
    <row r="53" spans="4:18" ht="48" customHeight="1">
      <c r="D53" s="56" t="s">
        <v>90</v>
      </c>
      <c r="E53" s="58" t="s">
        <v>91</v>
      </c>
      <c r="F53" s="65" t="s">
        <v>23</v>
      </c>
      <c r="G53" s="66" t="s">
        <v>33</v>
      </c>
      <c r="H53" s="42">
        <v>24</v>
      </c>
      <c r="I53" s="54" t="s">
        <v>34</v>
      </c>
      <c r="J53" s="10">
        <v>6</v>
      </c>
      <c r="K53" s="10"/>
      <c r="L53" s="10"/>
      <c r="M53" s="10"/>
      <c r="N53" s="55">
        <f t="shared" ref="N53" si="36">J53/J54</f>
        <v>1</v>
      </c>
      <c r="O53" s="22">
        <f t="shared" ref="O53" si="37">IFERROR(((J53+K53+L53+M53)/H53),"ND")</f>
        <v>0.25</v>
      </c>
      <c r="P53" s="24" t="s">
        <v>92</v>
      </c>
      <c r="Q53" s="24"/>
      <c r="R53" s="24"/>
    </row>
    <row r="54" spans="4:18" ht="48" customHeight="1">
      <c r="D54" s="56"/>
      <c r="E54" s="58"/>
      <c r="F54" s="65"/>
      <c r="G54" s="66"/>
      <c r="H54" s="42"/>
      <c r="I54" s="54"/>
      <c r="J54" s="11">
        <v>6</v>
      </c>
      <c r="K54" s="11">
        <v>6</v>
      </c>
      <c r="L54" s="11">
        <v>6</v>
      </c>
      <c r="M54" s="11">
        <v>6</v>
      </c>
      <c r="N54" s="55"/>
      <c r="O54" s="22"/>
      <c r="P54" s="24"/>
      <c r="Q54" s="24"/>
      <c r="R54" s="24"/>
    </row>
    <row r="55" spans="4:18" ht="48" customHeight="1">
      <c r="D55" s="56" t="s">
        <v>93</v>
      </c>
      <c r="E55" s="58" t="s">
        <v>94</v>
      </c>
      <c r="F55" s="65" t="s">
        <v>23</v>
      </c>
      <c r="G55" s="66" t="s">
        <v>33</v>
      </c>
      <c r="H55" s="42">
        <v>12</v>
      </c>
      <c r="I55" s="54" t="s">
        <v>34</v>
      </c>
      <c r="J55" s="10">
        <v>3</v>
      </c>
      <c r="K55" s="10"/>
      <c r="L55" s="10"/>
      <c r="M55" s="10"/>
      <c r="N55" s="55">
        <f t="shared" ref="N55" si="38">J55/J56</f>
        <v>1</v>
      </c>
      <c r="O55" s="22">
        <f t="shared" ref="O55" si="39">IFERROR(((J55+K55+L55+M55)/H55),"ND")</f>
        <v>0.25</v>
      </c>
      <c r="P55" s="24" t="s">
        <v>95</v>
      </c>
      <c r="Q55" s="24"/>
      <c r="R55" s="24"/>
    </row>
    <row r="56" spans="4:18" ht="48" customHeight="1">
      <c r="D56" s="56"/>
      <c r="E56" s="58"/>
      <c r="F56" s="65"/>
      <c r="G56" s="66"/>
      <c r="H56" s="42"/>
      <c r="I56" s="54"/>
      <c r="J56" s="11">
        <v>3</v>
      </c>
      <c r="K56" s="11">
        <v>3</v>
      </c>
      <c r="L56" s="11">
        <v>3</v>
      </c>
      <c r="M56" s="11">
        <v>3</v>
      </c>
      <c r="N56" s="55"/>
      <c r="O56" s="22"/>
      <c r="P56" s="24"/>
      <c r="Q56" s="24"/>
      <c r="R56" s="24"/>
    </row>
    <row r="57" spans="4:18" ht="48" customHeight="1">
      <c r="D57" s="57" t="s">
        <v>96</v>
      </c>
      <c r="E57" s="58" t="s">
        <v>97</v>
      </c>
      <c r="F57" s="65" t="s">
        <v>23</v>
      </c>
      <c r="G57" s="66" t="s">
        <v>33</v>
      </c>
      <c r="H57" s="42">
        <v>100</v>
      </c>
      <c r="I57" s="54" t="s">
        <v>34</v>
      </c>
      <c r="J57" s="10">
        <v>25</v>
      </c>
      <c r="K57" s="10"/>
      <c r="L57" s="10"/>
      <c r="M57" s="10"/>
      <c r="N57" s="55">
        <f t="shared" ref="N57" si="40">J57/J58</f>
        <v>1</v>
      </c>
      <c r="O57" s="22">
        <f t="shared" ref="O57" si="41">IFERROR(((J57+K57+L57+M57)/H57),"ND")</f>
        <v>0.25</v>
      </c>
      <c r="P57" s="24" t="s">
        <v>98</v>
      </c>
      <c r="Q57" s="24"/>
      <c r="R57" s="24"/>
    </row>
    <row r="58" spans="4:18" ht="48" customHeight="1">
      <c r="D58" s="57"/>
      <c r="E58" s="58"/>
      <c r="F58" s="65"/>
      <c r="G58" s="66"/>
      <c r="H58" s="42"/>
      <c r="I58" s="54"/>
      <c r="J58" s="9">
        <v>25</v>
      </c>
      <c r="K58" s="9">
        <v>25</v>
      </c>
      <c r="L58" s="9">
        <v>25</v>
      </c>
      <c r="M58" s="9">
        <v>25</v>
      </c>
      <c r="N58" s="55"/>
      <c r="O58" s="22"/>
      <c r="P58" s="24"/>
      <c r="Q58" s="24"/>
      <c r="R58" s="24"/>
    </row>
    <row r="59" spans="4:18" ht="48" customHeight="1">
      <c r="D59" s="56" t="s">
        <v>99</v>
      </c>
      <c r="E59" s="58" t="s">
        <v>100</v>
      </c>
      <c r="F59" s="65" t="s">
        <v>23</v>
      </c>
      <c r="G59" s="66" t="s">
        <v>33</v>
      </c>
      <c r="H59" s="42">
        <v>66</v>
      </c>
      <c r="I59" s="54" t="s">
        <v>34</v>
      </c>
      <c r="J59" s="10">
        <v>14</v>
      </c>
      <c r="K59" s="10"/>
      <c r="L59" s="10"/>
      <c r="M59" s="10"/>
      <c r="N59" s="55">
        <f t="shared" ref="N59" si="42">J59/J60</f>
        <v>0.875</v>
      </c>
      <c r="O59" s="22">
        <f t="shared" ref="O59" si="43">IFERROR(((J59+K59+L59+M59)/H59),"ND")</f>
        <v>0.21212121212121213</v>
      </c>
      <c r="P59" s="24" t="s">
        <v>101</v>
      </c>
      <c r="Q59" s="24"/>
      <c r="R59" s="24"/>
    </row>
    <row r="60" spans="4:18" ht="48" customHeight="1">
      <c r="D60" s="56"/>
      <c r="E60" s="58"/>
      <c r="F60" s="65"/>
      <c r="G60" s="66"/>
      <c r="H60" s="42"/>
      <c r="I60" s="54"/>
      <c r="J60" s="9">
        <v>16</v>
      </c>
      <c r="K60" s="9">
        <v>16</v>
      </c>
      <c r="L60" s="9">
        <v>16</v>
      </c>
      <c r="M60" s="9">
        <v>18</v>
      </c>
      <c r="N60" s="55"/>
      <c r="O60" s="22"/>
      <c r="P60" s="24"/>
      <c r="Q60" s="24"/>
      <c r="R60" s="24"/>
    </row>
    <row r="61" spans="4:18" ht="48" customHeight="1">
      <c r="D61" s="56" t="s">
        <v>102</v>
      </c>
      <c r="E61" s="58" t="s">
        <v>103</v>
      </c>
      <c r="F61" s="65" t="s">
        <v>23</v>
      </c>
      <c r="G61" s="66" t="s">
        <v>33</v>
      </c>
      <c r="H61" s="42">
        <v>66</v>
      </c>
      <c r="I61" s="54" t="s">
        <v>34</v>
      </c>
      <c r="J61" s="10">
        <v>16</v>
      </c>
      <c r="K61" s="10"/>
      <c r="L61" s="10"/>
      <c r="M61" s="10"/>
      <c r="N61" s="55">
        <f t="shared" ref="N61" si="44">J61/J62</f>
        <v>1</v>
      </c>
      <c r="O61" s="22">
        <f t="shared" ref="O61" si="45">IFERROR(((J61+K61+L61+M61)/H61),"ND")</f>
        <v>0.24242424242424243</v>
      </c>
      <c r="P61" s="24" t="s">
        <v>104</v>
      </c>
      <c r="Q61" s="24"/>
      <c r="R61" s="24"/>
    </row>
    <row r="62" spans="4:18" ht="48" customHeight="1">
      <c r="D62" s="56"/>
      <c r="E62" s="58"/>
      <c r="F62" s="65"/>
      <c r="G62" s="66"/>
      <c r="H62" s="42"/>
      <c r="I62" s="54"/>
      <c r="J62" s="9">
        <v>16</v>
      </c>
      <c r="K62" s="9">
        <v>16</v>
      </c>
      <c r="L62" s="9">
        <v>16</v>
      </c>
      <c r="M62" s="9">
        <v>18</v>
      </c>
      <c r="N62" s="55"/>
      <c r="O62" s="22"/>
      <c r="P62" s="24"/>
      <c r="Q62" s="24"/>
      <c r="R62" s="24"/>
    </row>
    <row r="63" spans="4:18" ht="48" customHeight="1">
      <c r="D63" s="56" t="s">
        <v>105</v>
      </c>
      <c r="E63" s="58" t="s">
        <v>106</v>
      </c>
      <c r="F63" s="65" t="s">
        <v>23</v>
      </c>
      <c r="G63" s="66" t="s">
        <v>33</v>
      </c>
      <c r="H63" s="42">
        <v>66</v>
      </c>
      <c r="I63" s="54" t="s">
        <v>34</v>
      </c>
      <c r="J63" s="10">
        <v>16</v>
      </c>
      <c r="K63" s="10"/>
      <c r="L63" s="10"/>
      <c r="M63" s="10"/>
      <c r="N63" s="55">
        <f t="shared" ref="N63" si="46">J63/J64</f>
        <v>1</v>
      </c>
      <c r="O63" s="22">
        <f t="shared" ref="O63" si="47">IFERROR(((J63+K63+L63+M63)/H63),"ND")</f>
        <v>0.24242424242424243</v>
      </c>
      <c r="P63" s="24" t="s">
        <v>107</v>
      </c>
      <c r="Q63" s="24"/>
      <c r="R63" s="24"/>
    </row>
    <row r="64" spans="4:18" ht="48" customHeight="1">
      <c r="D64" s="56"/>
      <c r="E64" s="58"/>
      <c r="F64" s="65"/>
      <c r="G64" s="66"/>
      <c r="H64" s="42"/>
      <c r="I64" s="54"/>
      <c r="J64" s="9">
        <v>16</v>
      </c>
      <c r="K64" s="9">
        <v>16</v>
      </c>
      <c r="L64" s="9">
        <v>16</v>
      </c>
      <c r="M64" s="9">
        <v>18</v>
      </c>
      <c r="N64" s="55"/>
      <c r="O64" s="22"/>
      <c r="P64" s="24"/>
      <c r="Q64" s="24"/>
      <c r="R64" s="24"/>
    </row>
    <row r="65" spans="4:18" ht="48" customHeight="1">
      <c r="D65" s="57" t="s">
        <v>108</v>
      </c>
      <c r="E65" s="58" t="s">
        <v>109</v>
      </c>
      <c r="F65" s="65" t="s">
        <v>23</v>
      </c>
      <c r="G65" s="66" t="s">
        <v>33</v>
      </c>
      <c r="H65" s="42">
        <v>19500</v>
      </c>
      <c r="I65" s="54" t="s">
        <v>34</v>
      </c>
      <c r="J65" s="10">
        <v>4078</v>
      </c>
      <c r="K65" s="10"/>
      <c r="L65" s="10"/>
      <c r="M65" s="10"/>
      <c r="N65" s="55">
        <f t="shared" ref="N65" si="48">J65/J66</f>
        <v>0.8365128205128205</v>
      </c>
      <c r="O65" s="22">
        <f t="shared" ref="O65" si="49">IFERROR(((J65+K65+L65+M65)/H65),"ND")</f>
        <v>0.20912820512820512</v>
      </c>
      <c r="P65" s="24" t="s">
        <v>110</v>
      </c>
      <c r="Q65" s="24"/>
      <c r="R65" s="24"/>
    </row>
    <row r="66" spans="4:18" ht="48" customHeight="1">
      <c r="D66" s="57"/>
      <c r="E66" s="58"/>
      <c r="F66" s="65"/>
      <c r="G66" s="66"/>
      <c r="H66" s="42"/>
      <c r="I66" s="54"/>
      <c r="J66" s="11">
        <v>4875</v>
      </c>
      <c r="K66" s="11">
        <v>4875</v>
      </c>
      <c r="L66" s="11">
        <v>4875</v>
      </c>
      <c r="M66" s="11">
        <v>4875</v>
      </c>
      <c r="N66" s="55"/>
      <c r="O66" s="22"/>
      <c r="P66" s="24"/>
      <c r="Q66" s="24"/>
      <c r="R66" s="24"/>
    </row>
    <row r="67" spans="4:18" ht="48" customHeight="1">
      <c r="D67" s="56" t="s">
        <v>111</v>
      </c>
      <c r="E67" s="58" t="s">
        <v>112</v>
      </c>
      <c r="F67" s="65" t="s">
        <v>23</v>
      </c>
      <c r="G67" s="66" t="s">
        <v>33</v>
      </c>
      <c r="H67" s="42">
        <v>200</v>
      </c>
      <c r="I67" s="54" t="s">
        <v>34</v>
      </c>
      <c r="J67" s="10">
        <v>34</v>
      </c>
      <c r="K67" s="10"/>
      <c r="L67" s="10"/>
      <c r="M67" s="10"/>
      <c r="N67" s="55">
        <f t="shared" ref="N67" si="50">J67/J68</f>
        <v>0.68</v>
      </c>
      <c r="O67" s="22">
        <f t="shared" ref="O67" si="51">IFERROR(((J67+K67+L67+M67)/H67),"ND")</f>
        <v>0.17</v>
      </c>
      <c r="P67" s="24" t="s">
        <v>113</v>
      </c>
      <c r="Q67" s="24"/>
      <c r="R67" s="24"/>
    </row>
    <row r="68" spans="4:18" ht="48" customHeight="1">
      <c r="D68" s="56"/>
      <c r="E68" s="58"/>
      <c r="F68" s="65"/>
      <c r="G68" s="66"/>
      <c r="H68" s="42"/>
      <c r="I68" s="54"/>
      <c r="J68" s="11">
        <v>50</v>
      </c>
      <c r="K68" s="11">
        <v>50</v>
      </c>
      <c r="L68" s="11">
        <v>50</v>
      </c>
      <c r="M68" s="11">
        <v>50</v>
      </c>
      <c r="N68" s="55"/>
      <c r="O68" s="22"/>
      <c r="P68" s="24"/>
      <c r="Q68" s="24"/>
      <c r="R68" s="24"/>
    </row>
    <row r="69" spans="4:18" ht="48" customHeight="1">
      <c r="D69" s="56" t="s">
        <v>114</v>
      </c>
      <c r="E69" s="58" t="s">
        <v>115</v>
      </c>
      <c r="F69" s="65" t="s">
        <v>23</v>
      </c>
      <c r="G69" s="66" t="s">
        <v>33</v>
      </c>
      <c r="H69" s="42">
        <v>600</v>
      </c>
      <c r="I69" s="54" t="s">
        <v>34</v>
      </c>
      <c r="J69" s="10">
        <v>62</v>
      </c>
      <c r="K69" s="10"/>
      <c r="L69" s="10"/>
      <c r="M69" s="10"/>
      <c r="N69" s="55">
        <f t="shared" ref="N69" si="52">J69/J70</f>
        <v>0.41333333333333333</v>
      </c>
      <c r="O69" s="22">
        <f t="shared" ref="O69" si="53">IFERROR(((J69+K69+L69+M69)/H69),"ND")</f>
        <v>0.10333333333333333</v>
      </c>
      <c r="P69" s="24" t="s">
        <v>116</v>
      </c>
      <c r="Q69" s="24"/>
      <c r="R69" s="24"/>
    </row>
    <row r="70" spans="4:18" ht="48" customHeight="1">
      <c r="D70" s="56"/>
      <c r="E70" s="58"/>
      <c r="F70" s="65"/>
      <c r="G70" s="66"/>
      <c r="H70" s="42"/>
      <c r="I70" s="54"/>
      <c r="J70" s="11">
        <v>150</v>
      </c>
      <c r="K70" s="11">
        <v>150</v>
      </c>
      <c r="L70" s="11">
        <v>150</v>
      </c>
      <c r="M70" s="11">
        <v>150</v>
      </c>
      <c r="N70" s="55"/>
      <c r="O70" s="22"/>
      <c r="P70" s="24"/>
      <c r="Q70" s="24"/>
      <c r="R70" s="24"/>
    </row>
    <row r="71" spans="4:18" ht="48" customHeight="1">
      <c r="D71" s="56" t="s">
        <v>117</v>
      </c>
      <c r="E71" s="58" t="s">
        <v>118</v>
      </c>
      <c r="F71" s="65" t="s">
        <v>23</v>
      </c>
      <c r="G71" s="66" t="s">
        <v>33</v>
      </c>
      <c r="H71" s="42">
        <v>6</v>
      </c>
      <c r="I71" s="54" t="s">
        <v>34</v>
      </c>
      <c r="J71" s="10">
        <v>1</v>
      </c>
      <c r="K71" s="10"/>
      <c r="L71" s="10"/>
      <c r="M71" s="10"/>
      <c r="N71" s="55">
        <f t="shared" ref="N71" si="54">J71/J72</f>
        <v>1</v>
      </c>
      <c r="O71" s="22">
        <f t="shared" ref="O71" si="55">IFERROR(((J71+K71+L71+M71)/H71),"ND")</f>
        <v>0.16666666666666666</v>
      </c>
      <c r="P71" s="24" t="s">
        <v>119</v>
      </c>
      <c r="Q71" s="24"/>
      <c r="R71" s="24"/>
    </row>
    <row r="72" spans="4:18" ht="48" customHeight="1">
      <c r="D72" s="56"/>
      <c r="E72" s="58"/>
      <c r="F72" s="65"/>
      <c r="G72" s="66"/>
      <c r="H72" s="42"/>
      <c r="I72" s="54"/>
      <c r="J72" s="11">
        <v>1</v>
      </c>
      <c r="K72" s="11">
        <v>1</v>
      </c>
      <c r="L72" s="11">
        <v>2</v>
      </c>
      <c r="M72" s="11">
        <v>2</v>
      </c>
      <c r="N72" s="55"/>
      <c r="O72" s="22"/>
      <c r="P72" s="24"/>
      <c r="Q72" s="24"/>
      <c r="R72" s="24"/>
    </row>
    <row r="73" spans="4:18" ht="48" customHeight="1">
      <c r="D73" s="56" t="s">
        <v>120</v>
      </c>
      <c r="E73" s="58" t="s">
        <v>121</v>
      </c>
      <c r="F73" s="65" t="s">
        <v>23</v>
      </c>
      <c r="G73" s="66" t="s">
        <v>33</v>
      </c>
      <c r="H73" s="42">
        <v>3</v>
      </c>
      <c r="I73" s="54" t="s">
        <v>34</v>
      </c>
      <c r="J73" s="10">
        <v>1</v>
      </c>
      <c r="K73" s="10"/>
      <c r="L73" s="10"/>
      <c r="M73" s="10"/>
      <c r="N73" s="55">
        <f t="shared" ref="N73" si="56">J73/J74</f>
        <v>1</v>
      </c>
      <c r="O73" s="22">
        <f t="shared" ref="O73" si="57">IFERROR(((J73+K73+L73+M73)/H73),"ND")</f>
        <v>0.33333333333333331</v>
      </c>
      <c r="P73" s="24" t="s">
        <v>122</v>
      </c>
      <c r="Q73" s="24"/>
      <c r="R73" s="24"/>
    </row>
    <row r="74" spans="4:18" ht="48" customHeight="1">
      <c r="D74" s="56"/>
      <c r="E74" s="58"/>
      <c r="F74" s="65"/>
      <c r="G74" s="66"/>
      <c r="H74" s="42"/>
      <c r="I74" s="54"/>
      <c r="J74" s="11">
        <v>1</v>
      </c>
      <c r="K74" s="11">
        <v>1</v>
      </c>
      <c r="L74" s="11">
        <v>1</v>
      </c>
      <c r="M74" s="11">
        <v>0</v>
      </c>
      <c r="N74" s="55"/>
      <c r="O74" s="22"/>
      <c r="P74" s="24"/>
      <c r="Q74" s="24"/>
      <c r="R74" s="24"/>
    </row>
    <row r="75" spans="4:18" ht="48" customHeight="1">
      <c r="D75" s="57" t="s">
        <v>123</v>
      </c>
      <c r="E75" s="58" t="s">
        <v>124</v>
      </c>
      <c r="F75" s="65" t="s">
        <v>23</v>
      </c>
      <c r="G75" s="66" t="s">
        <v>33</v>
      </c>
      <c r="H75" s="42">
        <v>23668</v>
      </c>
      <c r="I75" s="54" t="s">
        <v>34</v>
      </c>
      <c r="J75" s="10">
        <v>4082</v>
      </c>
      <c r="K75" s="10"/>
      <c r="L75" s="10"/>
      <c r="M75" s="10"/>
      <c r="N75" s="55">
        <f t="shared" ref="N75" si="58">J75/J76</f>
        <v>0.68987662666892002</v>
      </c>
      <c r="O75" s="22">
        <f t="shared" ref="O75" si="59">IFERROR(((J75+K75+L75+M75)/H75),"ND")</f>
        <v>0.17246915666723001</v>
      </c>
      <c r="P75" s="38" t="s">
        <v>125</v>
      </c>
      <c r="Q75" s="38"/>
      <c r="R75" s="38"/>
    </row>
    <row r="76" spans="4:18" ht="48" customHeight="1">
      <c r="D76" s="57"/>
      <c r="E76" s="58"/>
      <c r="F76" s="65"/>
      <c r="G76" s="66"/>
      <c r="H76" s="42"/>
      <c r="I76" s="54"/>
      <c r="J76" s="11">
        <v>5917</v>
      </c>
      <c r="K76" s="11">
        <v>5917</v>
      </c>
      <c r="L76" s="11">
        <v>5917</v>
      </c>
      <c r="M76" s="11">
        <v>5917</v>
      </c>
      <c r="N76" s="55"/>
      <c r="O76" s="22"/>
      <c r="P76" s="38" t="s">
        <v>126</v>
      </c>
      <c r="Q76" s="38"/>
      <c r="R76" s="38"/>
    </row>
    <row r="77" spans="4:18" ht="48" customHeight="1">
      <c r="D77" s="56" t="s">
        <v>127</v>
      </c>
      <c r="E77" s="58" t="s">
        <v>128</v>
      </c>
      <c r="F77" s="65" t="s">
        <v>23</v>
      </c>
      <c r="G77" s="66" t="s">
        <v>33</v>
      </c>
      <c r="H77" s="42">
        <v>12</v>
      </c>
      <c r="I77" s="54" t="s">
        <v>34</v>
      </c>
      <c r="J77" s="10">
        <v>3</v>
      </c>
      <c r="K77" s="10"/>
      <c r="L77" s="10"/>
      <c r="M77" s="10"/>
      <c r="N77" s="55">
        <f t="shared" ref="N77" si="60">J77/J78</f>
        <v>1</v>
      </c>
      <c r="O77" s="22">
        <f t="shared" ref="O77" si="61">IFERROR(((J77+K77+L77+M77)/H77),"ND")</f>
        <v>0.25</v>
      </c>
      <c r="P77" s="39" t="s">
        <v>129</v>
      </c>
      <c r="Q77" s="39"/>
      <c r="R77" s="39"/>
    </row>
    <row r="78" spans="4:18" ht="48" customHeight="1">
      <c r="D78" s="56"/>
      <c r="E78" s="58"/>
      <c r="F78" s="65"/>
      <c r="G78" s="66"/>
      <c r="H78" s="42"/>
      <c r="I78" s="54"/>
      <c r="J78" s="11">
        <v>3</v>
      </c>
      <c r="K78" s="11">
        <v>3</v>
      </c>
      <c r="L78" s="11">
        <v>3</v>
      </c>
      <c r="M78" s="11">
        <v>3</v>
      </c>
      <c r="N78" s="55"/>
      <c r="O78" s="22"/>
      <c r="P78" s="39" t="s">
        <v>130</v>
      </c>
      <c r="Q78" s="39"/>
      <c r="R78" s="39"/>
    </row>
    <row r="79" spans="4:18" ht="48" customHeight="1">
      <c r="D79" s="56" t="s">
        <v>131</v>
      </c>
      <c r="E79" s="58" t="s">
        <v>132</v>
      </c>
      <c r="F79" s="65" t="s">
        <v>23</v>
      </c>
      <c r="G79" s="66" t="s">
        <v>33</v>
      </c>
      <c r="H79" s="42">
        <v>7</v>
      </c>
      <c r="I79" s="54" t="s">
        <v>34</v>
      </c>
      <c r="J79" s="10">
        <v>2</v>
      </c>
      <c r="K79" s="10"/>
      <c r="L79" s="10"/>
      <c r="M79" s="10"/>
      <c r="N79" s="55">
        <f t="shared" ref="N79" si="62">J79/J80</f>
        <v>1</v>
      </c>
      <c r="O79" s="22">
        <f t="shared" ref="O79" si="63">IFERROR(((J79+K79+L79+M79)/H79),"ND")</f>
        <v>0.2857142857142857</v>
      </c>
      <c r="P79" s="39" t="s">
        <v>133</v>
      </c>
      <c r="Q79" s="39"/>
      <c r="R79" s="39"/>
    </row>
    <row r="80" spans="4:18" ht="48" customHeight="1">
      <c r="D80" s="56"/>
      <c r="E80" s="58"/>
      <c r="F80" s="65"/>
      <c r="G80" s="66"/>
      <c r="H80" s="42"/>
      <c r="I80" s="54"/>
      <c r="J80" s="11">
        <v>2</v>
      </c>
      <c r="K80" s="11">
        <v>2</v>
      </c>
      <c r="L80" s="11">
        <v>2</v>
      </c>
      <c r="M80" s="11">
        <v>1</v>
      </c>
      <c r="N80" s="55"/>
      <c r="O80" s="22"/>
      <c r="P80" s="39" t="s">
        <v>134</v>
      </c>
      <c r="Q80" s="39"/>
      <c r="R80" s="39"/>
    </row>
    <row r="81" spans="4:18" ht="48" customHeight="1">
      <c r="D81" s="56" t="s">
        <v>135</v>
      </c>
      <c r="E81" s="58" t="s">
        <v>136</v>
      </c>
      <c r="F81" s="65" t="s">
        <v>23</v>
      </c>
      <c r="G81" s="66" t="s">
        <v>33</v>
      </c>
      <c r="H81" s="42">
        <v>113334</v>
      </c>
      <c r="I81" s="54" t="s">
        <v>34</v>
      </c>
      <c r="J81" s="10">
        <v>28392</v>
      </c>
      <c r="K81" s="10"/>
      <c r="L81" s="10"/>
      <c r="M81" s="10"/>
      <c r="N81" s="55">
        <f t="shared" ref="N81" si="64">J81/J82</f>
        <v>1.0020823774397345</v>
      </c>
      <c r="O81" s="22">
        <f t="shared" ref="O81" si="65">IFERROR(((J81+K81+L81+M81)/H81),"ND")</f>
        <v>0.2505161734342739</v>
      </c>
      <c r="P81" s="39" t="s">
        <v>137</v>
      </c>
      <c r="Q81" s="39"/>
      <c r="R81" s="39"/>
    </row>
    <row r="82" spans="4:18" ht="48" customHeight="1">
      <c r="D82" s="56"/>
      <c r="E82" s="58"/>
      <c r="F82" s="65"/>
      <c r="G82" s="66"/>
      <c r="H82" s="42"/>
      <c r="I82" s="54"/>
      <c r="J82" s="11">
        <v>28333</v>
      </c>
      <c r="K82" s="11">
        <v>28222</v>
      </c>
      <c r="L82" s="11">
        <v>28333</v>
      </c>
      <c r="M82" s="11">
        <v>28335</v>
      </c>
      <c r="N82" s="55"/>
      <c r="O82" s="22"/>
      <c r="P82" s="39" t="s">
        <v>138</v>
      </c>
      <c r="Q82" s="39"/>
      <c r="R82" s="39"/>
    </row>
    <row r="83" spans="4:18" ht="48" customHeight="1">
      <c r="D83" s="57" t="s">
        <v>139</v>
      </c>
      <c r="E83" s="58" t="s">
        <v>140</v>
      </c>
      <c r="F83" s="65" t="s">
        <v>23</v>
      </c>
      <c r="G83" s="66" t="s">
        <v>33</v>
      </c>
      <c r="H83" s="42">
        <v>1000</v>
      </c>
      <c r="I83" s="54" t="s">
        <v>34</v>
      </c>
      <c r="J83" s="10">
        <v>425</v>
      </c>
      <c r="K83" s="10"/>
      <c r="L83" s="10"/>
      <c r="M83" s="10"/>
      <c r="N83" s="55">
        <f t="shared" ref="N83" si="66">J83/J84</f>
        <v>1.7</v>
      </c>
      <c r="O83" s="22">
        <f t="shared" ref="O83" si="67">IFERROR(((J83+K83+L83+M83)/H83),"ND")</f>
        <v>0.42499999999999999</v>
      </c>
      <c r="P83" s="24" t="s">
        <v>141</v>
      </c>
      <c r="Q83" s="24"/>
      <c r="R83" s="24"/>
    </row>
    <row r="84" spans="4:18" ht="48" customHeight="1">
      <c r="D84" s="57"/>
      <c r="E84" s="58"/>
      <c r="F84" s="65"/>
      <c r="G84" s="66"/>
      <c r="H84" s="42"/>
      <c r="I84" s="54"/>
      <c r="J84" s="11">
        <v>250</v>
      </c>
      <c r="K84" s="11">
        <v>250</v>
      </c>
      <c r="L84" s="11">
        <v>250</v>
      </c>
      <c r="M84" s="11">
        <v>250</v>
      </c>
      <c r="N84" s="55"/>
      <c r="O84" s="22"/>
      <c r="P84" s="24"/>
      <c r="Q84" s="24"/>
      <c r="R84" s="24"/>
    </row>
    <row r="85" spans="4:18" ht="48" customHeight="1">
      <c r="D85" s="56" t="s">
        <v>142</v>
      </c>
      <c r="E85" s="58" t="s">
        <v>143</v>
      </c>
      <c r="F85" s="65" t="s">
        <v>23</v>
      </c>
      <c r="G85" s="66" t="s">
        <v>33</v>
      </c>
      <c r="H85" s="42">
        <v>1400</v>
      </c>
      <c r="I85" s="54" t="s">
        <v>34</v>
      </c>
      <c r="J85" s="10">
        <v>717</v>
      </c>
      <c r="K85" s="10"/>
      <c r="L85" s="10"/>
      <c r="M85" s="10"/>
      <c r="N85" s="55">
        <f t="shared" ref="N85" si="68">J85/J86</f>
        <v>1.1950000000000001</v>
      </c>
      <c r="O85" s="22">
        <f t="shared" ref="O85" si="69">IFERROR(((J85+K85+L85+M85)/H85),"ND")</f>
        <v>0.51214285714285712</v>
      </c>
      <c r="P85" s="24" t="s">
        <v>144</v>
      </c>
      <c r="Q85" s="24"/>
      <c r="R85" s="24"/>
    </row>
    <row r="86" spans="4:18" ht="48" customHeight="1">
      <c r="D86" s="56"/>
      <c r="E86" s="58"/>
      <c r="F86" s="65"/>
      <c r="G86" s="66"/>
      <c r="H86" s="42"/>
      <c r="I86" s="54"/>
      <c r="J86" s="11">
        <v>600</v>
      </c>
      <c r="K86" s="11">
        <v>300</v>
      </c>
      <c r="L86" s="11">
        <v>300</v>
      </c>
      <c r="M86" s="11">
        <v>200</v>
      </c>
      <c r="N86" s="55"/>
      <c r="O86" s="22"/>
      <c r="P86" s="24"/>
      <c r="Q86" s="24"/>
      <c r="R86" s="24"/>
    </row>
    <row r="87" spans="4:18" ht="48" customHeight="1">
      <c r="D87" s="56" t="s">
        <v>145</v>
      </c>
      <c r="E87" s="58" t="s">
        <v>146</v>
      </c>
      <c r="F87" s="65" t="s">
        <v>23</v>
      </c>
      <c r="G87" s="66" t="s">
        <v>33</v>
      </c>
      <c r="H87" s="42">
        <v>4</v>
      </c>
      <c r="I87" s="54" t="s">
        <v>34</v>
      </c>
      <c r="J87" s="10">
        <v>1</v>
      </c>
      <c r="K87" s="10"/>
      <c r="L87" s="10"/>
      <c r="M87" s="10"/>
      <c r="N87" s="55">
        <f t="shared" ref="N87" si="70">J87/J88</f>
        <v>1</v>
      </c>
      <c r="O87" s="22">
        <f t="shared" ref="O87" si="71">IFERROR(((J87+K87+L87+M87)/H87),"ND")</f>
        <v>0.25</v>
      </c>
      <c r="P87" s="24" t="s">
        <v>147</v>
      </c>
      <c r="Q87" s="24"/>
      <c r="R87" s="24"/>
    </row>
    <row r="88" spans="4:18" ht="48" customHeight="1">
      <c r="D88" s="56"/>
      <c r="E88" s="58"/>
      <c r="F88" s="65"/>
      <c r="G88" s="66"/>
      <c r="H88" s="42"/>
      <c r="I88" s="54"/>
      <c r="J88" s="11">
        <v>1</v>
      </c>
      <c r="K88" s="11">
        <v>1</v>
      </c>
      <c r="L88" s="11">
        <v>1</v>
      </c>
      <c r="M88" s="11">
        <v>1</v>
      </c>
      <c r="N88" s="55"/>
      <c r="O88" s="22"/>
      <c r="P88" s="24"/>
      <c r="Q88" s="24"/>
      <c r="R88" s="24"/>
    </row>
    <row r="89" spans="4:18" ht="48" customHeight="1">
      <c r="D89" s="56" t="s">
        <v>148</v>
      </c>
      <c r="E89" s="58" t="s">
        <v>149</v>
      </c>
      <c r="F89" s="65" t="s">
        <v>23</v>
      </c>
      <c r="G89" s="66" t="s">
        <v>33</v>
      </c>
      <c r="H89" s="42">
        <v>12</v>
      </c>
      <c r="I89" s="54" t="s">
        <v>34</v>
      </c>
      <c r="J89" s="10">
        <v>3</v>
      </c>
      <c r="K89" s="10"/>
      <c r="L89" s="10"/>
      <c r="M89" s="10"/>
      <c r="N89" s="55">
        <f t="shared" ref="N89" si="72">J89/J90</f>
        <v>1</v>
      </c>
      <c r="O89" s="22">
        <f t="shared" ref="O89" si="73">IFERROR(((J89+K89+L89+M89)/H89),"ND")</f>
        <v>0.25</v>
      </c>
      <c r="P89" s="37" t="s">
        <v>150</v>
      </c>
      <c r="Q89" s="24"/>
      <c r="R89" s="24"/>
    </row>
    <row r="90" spans="4:18" ht="48" customHeight="1">
      <c r="D90" s="56"/>
      <c r="E90" s="58"/>
      <c r="F90" s="65"/>
      <c r="G90" s="66"/>
      <c r="H90" s="42"/>
      <c r="I90" s="54"/>
      <c r="J90" s="11">
        <v>3</v>
      </c>
      <c r="K90" s="11">
        <v>3</v>
      </c>
      <c r="L90" s="11">
        <v>3</v>
      </c>
      <c r="M90" s="11">
        <v>3</v>
      </c>
      <c r="N90" s="55"/>
      <c r="O90" s="22"/>
      <c r="P90" s="24"/>
      <c r="Q90" s="24"/>
      <c r="R90" s="24"/>
    </row>
    <row r="91" spans="4:18" ht="48" customHeight="1">
      <c r="D91" s="56" t="s">
        <v>151</v>
      </c>
      <c r="E91" s="58" t="s">
        <v>152</v>
      </c>
      <c r="F91" s="65" t="s">
        <v>23</v>
      </c>
      <c r="G91" s="66" t="s">
        <v>33</v>
      </c>
      <c r="H91" s="42">
        <v>100</v>
      </c>
      <c r="I91" s="54" t="s">
        <v>34</v>
      </c>
      <c r="J91" s="10">
        <v>47</v>
      </c>
      <c r="K91" s="10"/>
      <c r="L91" s="10"/>
      <c r="M91" s="10"/>
      <c r="N91" s="55">
        <f t="shared" ref="N91" si="74">J91/J92</f>
        <v>2.35</v>
      </c>
      <c r="O91" s="22">
        <f t="shared" ref="O91" si="75">IFERROR(((J91+K91+L91+M91)/H91),"ND")</f>
        <v>0.47</v>
      </c>
      <c r="P91" s="24" t="s">
        <v>153</v>
      </c>
      <c r="Q91" s="24"/>
      <c r="R91" s="24"/>
    </row>
    <row r="92" spans="4:18" ht="48" customHeight="1">
      <c r="D92" s="56"/>
      <c r="E92" s="58"/>
      <c r="F92" s="65"/>
      <c r="G92" s="66"/>
      <c r="H92" s="42"/>
      <c r="I92" s="54"/>
      <c r="J92" s="11">
        <v>20</v>
      </c>
      <c r="K92" s="11">
        <v>20</v>
      </c>
      <c r="L92" s="11">
        <v>30</v>
      </c>
      <c r="M92" s="11">
        <v>30</v>
      </c>
      <c r="N92" s="55"/>
      <c r="O92" s="22"/>
      <c r="P92" s="24"/>
      <c r="Q92" s="24"/>
      <c r="R92" s="24"/>
    </row>
    <row r="93" spans="4:18" ht="48" customHeight="1">
      <c r="D93" s="59" t="s">
        <v>154</v>
      </c>
      <c r="E93" s="58" t="s">
        <v>155</v>
      </c>
      <c r="F93" s="65" t="s">
        <v>23</v>
      </c>
      <c r="G93" s="66" t="s">
        <v>33</v>
      </c>
      <c r="H93" s="42">
        <v>2500</v>
      </c>
      <c r="I93" s="54" t="s">
        <v>34</v>
      </c>
      <c r="J93" s="10">
        <v>618</v>
      </c>
      <c r="K93" s="10"/>
      <c r="L93" s="10"/>
      <c r="M93" s="10"/>
      <c r="N93" s="55">
        <f t="shared" ref="N93" si="76">J93/J94</f>
        <v>0.98880000000000001</v>
      </c>
      <c r="O93" s="22">
        <f t="shared" ref="O93" si="77">IFERROR(((J93+K93+L93+M93)/H93),"ND")</f>
        <v>0.2472</v>
      </c>
      <c r="P93" s="24" t="s">
        <v>156</v>
      </c>
      <c r="Q93" s="24"/>
      <c r="R93" s="24"/>
    </row>
    <row r="94" spans="4:18" ht="48" customHeight="1">
      <c r="D94" s="59"/>
      <c r="E94" s="58"/>
      <c r="F94" s="65"/>
      <c r="G94" s="66"/>
      <c r="H94" s="42"/>
      <c r="I94" s="54"/>
      <c r="J94" s="11">
        <v>625</v>
      </c>
      <c r="K94" s="11">
        <v>625</v>
      </c>
      <c r="L94" s="11">
        <v>625</v>
      </c>
      <c r="M94" s="11">
        <v>625</v>
      </c>
      <c r="N94" s="55"/>
      <c r="O94" s="22"/>
      <c r="P94" s="24"/>
      <c r="Q94" s="24"/>
      <c r="R94" s="24"/>
    </row>
    <row r="95" spans="4:18" ht="48" customHeight="1">
      <c r="D95" s="59" t="s">
        <v>157</v>
      </c>
      <c r="E95" s="58" t="s">
        <v>158</v>
      </c>
      <c r="F95" s="65" t="s">
        <v>23</v>
      </c>
      <c r="G95" s="66" t="s">
        <v>33</v>
      </c>
      <c r="H95" s="42">
        <v>7</v>
      </c>
      <c r="I95" s="54" t="s">
        <v>34</v>
      </c>
      <c r="J95" s="10">
        <v>2</v>
      </c>
      <c r="K95" s="10"/>
      <c r="L95" s="10"/>
      <c r="M95" s="10"/>
      <c r="N95" s="55">
        <f t="shared" ref="N95" si="78">J95/J96</f>
        <v>1</v>
      </c>
      <c r="O95" s="22">
        <f t="shared" ref="O95" si="79">IFERROR(((J95+K95+L95+M95)/H95),"ND")</f>
        <v>0.2857142857142857</v>
      </c>
      <c r="P95" s="24" t="s">
        <v>159</v>
      </c>
      <c r="Q95" s="24"/>
      <c r="R95" s="24"/>
    </row>
    <row r="96" spans="4:18" ht="48" customHeight="1">
      <c r="D96" s="59"/>
      <c r="E96" s="58"/>
      <c r="F96" s="65"/>
      <c r="G96" s="66"/>
      <c r="H96" s="42"/>
      <c r="I96" s="54"/>
      <c r="J96" s="11">
        <v>2</v>
      </c>
      <c r="K96" s="11">
        <v>1</v>
      </c>
      <c r="L96" s="11">
        <v>2</v>
      </c>
      <c r="M96" s="11">
        <v>2</v>
      </c>
      <c r="N96" s="55"/>
      <c r="O96" s="22"/>
      <c r="P96" s="24"/>
      <c r="Q96" s="24"/>
      <c r="R96" s="24"/>
    </row>
    <row r="97" spans="4:18" ht="48" customHeight="1">
      <c r="D97" s="59" t="s">
        <v>160</v>
      </c>
      <c r="E97" s="58" t="s">
        <v>161</v>
      </c>
      <c r="F97" s="65" t="s">
        <v>23</v>
      </c>
      <c r="G97" s="66" t="s">
        <v>33</v>
      </c>
      <c r="H97" s="42">
        <v>440</v>
      </c>
      <c r="I97" s="54" t="s">
        <v>34</v>
      </c>
      <c r="J97" s="10">
        <v>110</v>
      </c>
      <c r="K97" s="10"/>
      <c r="L97" s="10"/>
      <c r="M97" s="10"/>
      <c r="N97" s="55">
        <f t="shared" ref="N97" si="80">J97/J98</f>
        <v>1.1000000000000001</v>
      </c>
      <c r="O97" s="22">
        <f t="shared" ref="O97" si="81">IFERROR(((J97+K97+L97+M97)/H97),"ND")</f>
        <v>0.25</v>
      </c>
      <c r="P97" s="24" t="s">
        <v>162</v>
      </c>
      <c r="Q97" s="24"/>
      <c r="R97" s="24"/>
    </row>
    <row r="98" spans="4:18" ht="48" customHeight="1">
      <c r="D98" s="59"/>
      <c r="E98" s="58"/>
      <c r="F98" s="65"/>
      <c r="G98" s="66"/>
      <c r="H98" s="42"/>
      <c r="I98" s="54"/>
      <c r="J98" s="11">
        <v>100</v>
      </c>
      <c r="K98" s="11">
        <v>120</v>
      </c>
      <c r="L98" s="11">
        <v>120</v>
      </c>
      <c r="M98" s="11">
        <v>100</v>
      </c>
      <c r="N98" s="55"/>
      <c r="O98" s="22"/>
      <c r="P98" s="24"/>
      <c r="Q98" s="24"/>
      <c r="R98" s="24"/>
    </row>
    <row r="99" spans="4:18" ht="48" customHeight="1">
      <c r="D99" s="59" t="s">
        <v>163</v>
      </c>
      <c r="E99" s="58" t="s">
        <v>164</v>
      </c>
      <c r="F99" s="65" t="s">
        <v>23</v>
      </c>
      <c r="G99" s="66" t="s">
        <v>33</v>
      </c>
      <c r="H99" s="42">
        <v>720</v>
      </c>
      <c r="I99" s="54" t="s">
        <v>34</v>
      </c>
      <c r="J99" s="10">
        <v>177</v>
      </c>
      <c r="K99" s="10"/>
      <c r="L99" s="10"/>
      <c r="M99" s="10"/>
      <c r="N99" s="55">
        <f t="shared" ref="N99" si="82">J99/J100</f>
        <v>0.98333333333333328</v>
      </c>
      <c r="O99" s="22">
        <f t="shared" ref="O99" si="83">IFERROR(((J99+K99+L99+M99)/H99),"ND")</f>
        <v>0.24583333333333332</v>
      </c>
      <c r="P99" s="24" t="s">
        <v>165</v>
      </c>
      <c r="Q99" s="24"/>
      <c r="R99" s="24"/>
    </row>
    <row r="100" spans="4:18" ht="48" customHeight="1">
      <c r="D100" s="59"/>
      <c r="E100" s="58"/>
      <c r="F100" s="65"/>
      <c r="G100" s="66"/>
      <c r="H100" s="42"/>
      <c r="I100" s="54"/>
      <c r="J100" s="11">
        <v>180</v>
      </c>
      <c r="K100" s="11">
        <v>180</v>
      </c>
      <c r="L100" s="11">
        <v>180</v>
      </c>
      <c r="M100" s="11">
        <v>180</v>
      </c>
      <c r="N100" s="55"/>
      <c r="O100" s="22"/>
      <c r="P100" s="24"/>
      <c r="Q100" s="24"/>
      <c r="R100" s="24"/>
    </row>
    <row r="101" spans="4:18" ht="48" customHeight="1">
      <c r="D101" s="59" t="s">
        <v>166</v>
      </c>
      <c r="E101" s="58" t="s">
        <v>167</v>
      </c>
      <c r="F101" s="65" t="s">
        <v>23</v>
      </c>
      <c r="G101" s="66" t="s">
        <v>33</v>
      </c>
      <c r="H101" s="42">
        <v>320</v>
      </c>
      <c r="I101" s="54" t="s">
        <v>34</v>
      </c>
      <c r="J101" s="10">
        <v>37</v>
      </c>
      <c r="K101" s="10"/>
      <c r="L101" s="10"/>
      <c r="M101" s="10"/>
      <c r="N101" s="55">
        <f t="shared" ref="N101" si="84">J101/J102</f>
        <v>0.92500000000000004</v>
      </c>
      <c r="O101" s="22">
        <f t="shared" ref="O101" si="85">IFERROR(((J101+K101+L101+M101)/H101),"ND")</f>
        <v>0.11562500000000001</v>
      </c>
      <c r="P101" s="24" t="s">
        <v>168</v>
      </c>
      <c r="Q101" s="24"/>
      <c r="R101" s="24"/>
    </row>
    <row r="102" spans="4:18" ht="48" customHeight="1">
      <c r="D102" s="59"/>
      <c r="E102" s="58"/>
      <c r="F102" s="65"/>
      <c r="G102" s="66"/>
      <c r="H102" s="42"/>
      <c r="I102" s="54"/>
      <c r="J102" s="11">
        <v>40</v>
      </c>
      <c r="K102" s="11">
        <v>100</v>
      </c>
      <c r="L102" s="11">
        <v>100</v>
      </c>
      <c r="M102" s="11">
        <v>80</v>
      </c>
      <c r="N102" s="55"/>
      <c r="O102" s="22"/>
      <c r="P102" s="24"/>
      <c r="Q102" s="24"/>
      <c r="R102" s="24"/>
    </row>
    <row r="103" spans="4:18" ht="48" customHeight="1">
      <c r="D103" s="59" t="s">
        <v>169</v>
      </c>
      <c r="E103" s="58" t="s">
        <v>170</v>
      </c>
      <c r="F103" s="65" t="s">
        <v>23</v>
      </c>
      <c r="G103" s="66" t="s">
        <v>33</v>
      </c>
      <c r="H103" s="42">
        <v>8000</v>
      </c>
      <c r="I103" s="54" t="s">
        <v>34</v>
      </c>
      <c r="J103" s="10">
        <v>2048</v>
      </c>
      <c r="K103" s="10"/>
      <c r="L103" s="10"/>
      <c r="M103" s="10"/>
      <c r="N103" s="55">
        <f t="shared" ref="N103" si="86">J103/J104</f>
        <v>1.024</v>
      </c>
      <c r="O103" s="22">
        <f t="shared" ref="O103" si="87">IFERROR(((J103+K103+L103+M103)/H103),"ND")</f>
        <v>0.25600000000000001</v>
      </c>
      <c r="P103" s="31" t="s">
        <v>171</v>
      </c>
      <c r="Q103" s="32"/>
      <c r="R103" s="33"/>
    </row>
    <row r="104" spans="4:18" ht="48" customHeight="1">
      <c r="D104" s="59"/>
      <c r="E104" s="58"/>
      <c r="F104" s="65"/>
      <c r="G104" s="66"/>
      <c r="H104" s="42"/>
      <c r="I104" s="54"/>
      <c r="J104" s="11">
        <v>2000</v>
      </c>
      <c r="K104" s="11">
        <v>2000</v>
      </c>
      <c r="L104" s="11">
        <v>2000</v>
      </c>
      <c r="M104" s="11">
        <v>2000</v>
      </c>
      <c r="N104" s="55"/>
      <c r="O104" s="22"/>
      <c r="P104" s="34"/>
      <c r="Q104" s="35"/>
      <c r="R104" s="36"/>
    </row>
    <row r="105" spans="4:18" ht="48" customHeight="1">
      <c r="D105" s="59" t="s">
        <v>172</v>
      </c>
      <c r="E105" s="58" t="s">
        <v>173</v>
      </c>
      <c r="F105" s="65" t="s">
        <v>23</v>
      </c>
      <c r="G105" s="66" t="s">
        <v>33</v>
      </c>
      <c r="H105" s="42">
        <v>420</v>
      </c>
      <c r="I105" s="54" t="s">
        <v>34</v>
      </c>
      <c r="J105" s="10">
        <v>107</v>
      </c>
      <c r="K105" s="10"/>
      <c r="L105" s="10"/>
      <c r="M105" s="10"/>
      <c r="N105" s="55">
        <f t="shared" ref="N105" si="88">J105/J106</f>
        <v>1.07</v>
      </c>
      <c r="O105" s="22">
        <f t="shared" ref="O105" si="89">IFERROR(((J105+K105+L105+M105)/H105),"ND")</f>
        <v>0.25476190476190474</v>
      </c>
      <c r="P105" s="24" t="s">
        <v>174</v>
      </c>
      <c r="Q105" s="24"/>
      <c r="R105" s="24"/>
    </row>
    <row r="106" spans="4:18" ht="48" customHeight="1">
      <c r="D106" s="59"/>
      <c r="E106" s="58"/>
      <c r="F106" s="65"/>
      <c r="G106" s="66"/>
      <c r="H106" s="42"/>
      <c r="I106" s="54"/>
      <c r="J106" s="11">
        <v>100</v>
      </c>
      <c r="K106" s="11">
        <v>120</v>
      </c>
      <c r="L106" s="11">
        <v>80</v>
      </c>
      <c r="M106" s="11">
        <v>120</v>
      </c>
      <c r="N106" s="55"/>
      <c r="O106" s="22"/>
      <c r="P106" s="24"/>
      <c r="Q106" s="24"/>
      <c r="R106" s="24"/>
    </row>
    <row r="107" spans="4:18" ht="48" customHeight="1">
      <c r="D107" s="59" t="s">
        <v>175</v>
      </c>
      <c r="E107" s="58" t="s">
        <v>176</v>
      </c>
      <c r="F107" s="65" t="s">
        <v>23</v>
      </c>
      <c r="G107" s="66" t="s">
        <v>33</v>
      </c>
      <c r="H107" s="42">
        <v>290</v>
      </c>
      <c r="I107" s="54" t="s">
        <v>34</v>
      </c>
      <c r="J107" s="10">
        <v>65</v>
      </c>
      <c r="K107" s="10"/>
      <c r="L107" s="10"/>
      <c r="M107" s="10"/>
      <c r="N107" s="55">
        <f t="shared" ref="N107" si="90">J107/J108</f>
        <v>1.0833333333333333</v>
      </c>
      <c r="O107" s="22">
        <f t="shared" ref="O107" si="91">IFERROR(((J107+K107+L107+M107)/H107),"ND")</f>
        <v>0.22413793103448276</v>
      </c>
      <c r="P107" s="24" t="s">
        <v>177</v>
      </c>
      <c r="Q107" s="24"/>
      <c r="R107" s="24"/>
    </row>
    <row r="108" spans="4:18" ht="48" customHeight="1">
      <c r="D108" s="59"/>
      <c r="E108" s="58"/>
      <c r="F108" s="65"/>
      <c r="G108" s="66"/>
      <c r="H108" s="42"/>
      <c r="I108" s="54"/>
      <c r="J108" s="11">
        <v>60</v>
      </c>
      <c r="K108" s="11">
        <v>70</v>
      </c>
      <c r="L108" s="11">
        <v>80</v>
      </c>
      <c r="M108" s="11">
        <v>80</v>
      </c>
      <c r="N108" s="55"/>
      <c r="O108" s="22"/>
      <c r="P108" s="24"/>
      <c r="Q108" s="24"/>
      <c r="R108" s="24"/>
    </row>
    <row r="109" spans="4:18" ht="48" customHeight="1">
      <c r="D109" s="59" t="s">
        <v>178</v>
      </c>
      <c r="E109" s="58" t="s">
        <v>179</v>
      </c>
      <c r="F109" s="65" t="s">
        <v>23</v>
      </c>
      <c r="G109" s="66" t="s">
        <v>33</v>
      </c>
      <c r="H109" s="42">
        <v>3</v>
      </c>
      <c r="I109" s="54" t="s">
        <v>34</v>
      </c>
      <c r="J109" s="10">
        <v>1</v>
      </c>
      <c r="K109" s="10"/>
      <c r="L109" s="10"/>
      <c r="M109" s="10"/>
      <c r="N109" s="55">
        <f t="shared" ref="N109" si="92">J109/J110</f>
        <v>1</v>
      </c>
      <c r="O109" s="22">
        <f t="shared" ref="O109" si="93">IFERROR(((J109+K109+L109+M109)/H109),"ND")</f>
        <v>0.33333333333333331</v>
      </c>
      <c r="P109" s="24" t="s">
        <v>180</v>
      </c>
      <c r="Q109" s="24"/>
      <c r="R109" s="24"/>
    </row>
    <row r="110" spans="4:18" ht="48" customHeight="1">
      <c r="D110" s="59"/>
      <c r="E110" s="58"/>
      <c r="F110" s="65"/>
      <c r="G110" s="66"/>
      <c r="H110" s="42"/>
      <c r="I110" s="54"/>
      <c r="J110" s="11">
        <v>1</v>
      </c>
      <c r="K110" s="11">
        <v>0</v>
      </c>
      <c r="L110" s="11">
        <v>1</v>
      </c>
      <c r="M110" s="11">
        <v>1</v>
      </c>
      <c r="N110" s="55"/>
      <c r="O110" s="22"/>
      <c r="P110" s="24"/>
      <c r="Q110" s="24"/>
      <c r="R110" s="24"/>
    </row>
    <row r="111" spans="4:18" ht="48" customHeight="1">
      <c r="D111" s="57" t="s">
        <v>181</v>
      </c>
      <c r="E111" s="58" t="s">
        <v>182</v>
      </c>
      <c r="F111" s="65" t="s">
        <v>23</v>
      </c>
      <c r="G111" s="66" t="s">
        <v>33</v>
      </c>
      <c r="H111" s="42">
        <v>88</v>
      </c>
      <c r="I111" s="54" t="s">
        <v>34</v>
      </c>
      <c r="J111" s="10">
        <v>5</v>
      </c>
      <c r="K111" s="10"/>
      <c r="L111" s="10"/>
      <c r="M111" s="10"/>
      <c r="N111" s="55">
        <f t="shared" ref="N111" si="94">J111/J112</f>
        <v>0.22727272727272727</v>
      </c>
      <c r="O111" s="22">
        <f t="shared" ref="O111" si="95">IFERROR(((J111+K111+L111+M111)/H111),"ND")</f>
        <v>5.6818181818181816E-2</v>
      </c>
      <c r="P111" s="24" t="s">
        <v>183</v>
      </c>
      <c r="Q111" s="24"/>
      <c r="R111" s="24"/>
    </row>
    <row r="112" spans="4:18" ht="48" customHeight="1">
      <c r="D112" s="57"/>
      <c r="E112" s="58"/>
      <c r="F112" s="65"/>
      <c r="G112" s="66"/>
      <c r="H112" s="42"/>
      <c r="I112" s="54"/>
      <c r="J112" s="11">
        <v>22</v>
      </c>
      <c r="K112" s="11">
        <v>22</v>
      </c>
      <c r="L112" s="11">
        <v>22</v>
      </c>
      <c r="M112" s="11">
        <v>22</v>
      </c>
      <c r="N112" s="55"/>
      <c r="O112" s="22"/>
      <c r="P112" s="24"/>
      <c r="Q112" s="24"/>
      <c r="R112" s="24"/>
    </row>
    <row r="113" spans="4:18" ht="48" customHeight="1">
      <c r="D113" s="56" t="s">
        <v>184</v>
      </c>
      <c r="E113" s="58" t="s">
        <v>185</v>
      </c>
      <c r="F113" s="65" t="s">
        <v>23</v>
      </c>
      <c r="G113" s="66" t="s">
        <v>33</v>
      </c>
      <c r="H113" s="42">
        <v>10</v>
      </c>
      <c r="I113" s="54" t="s">
        <v>34</v>
      </c>
      <c r="J113" s="10">
        <v>3</v>
      </c>
      <c r="K113" s="10"/>
      <c r="L113" s="10"/>
      <c r="M113" s="10"/>
      <c r="N113" s="55">
        <f t="shared" ref="N113" si="96">J113/J114</f>
        <v>1</v>
      </c>
      <c r="O113" s="22">
        <f t="shared" ref="O113" si="97">IFERROR(((J113+K113+L113+M113)/H113),"ND")</f>
        <v>0.3</v>
      </c>
      <c r="P113" s="24" t="s">
        <v>186</v>
      </c>
      <c r="Q113" s="24"/>
      <c r="R113" s="24"/>
    </row>
    <row r="114" spans="4:18" ht="48" customHeight="1">
      <c r="D114" s="56"/>
      <c r="E114" s="58"/>
      <c r="F114" s="65"/>
      <c r="G114" s="66"/>
      <c r="H114" s="42"/>
      <c r="I114" s="54"/>
      <c r="J114" s="11">
        <v>3</v>
      </c>
      <c r="K114" s="11">
        <v>2</v>
      </c>
      <c r="L114" s="11">
        <v>3</v>
      </c>
      <c r="M114" s="11">
        <v>2</v>
      </c>
      <c r="N114" s="55"/>
      <c r="O114" s="22"/>
      <c r="P114" s="24"/>
      <c r="Q114" s="24"/>
      <c r="R114" s="24"/>
    </row>
    <row r="115" spans="4:18" ht="48" customHeight="1">
      <c r="D115" s="56" t="s">
        <v>187</v>
      </c>
      <c r="E115" s="58" t="s">
        <v>188</v>
      </c>
      <c r="F115" s="65" t="s">
        <v>23</v>
      </c>
      <c r="G115" s="66" t="s">
        <v>33</v>
      </c>
      <c r="H115" s="42">
        <v>20</v>
      </c>
      <c r="I115" s="54" t="s">
        <v>34</v>
      </c>
      <c r="J115" s="10">
        <v>4</v>
      </c>
      <c r="K115" s="10"/>
      <c r="L115" s="10"/>
      <c r="M115" s="10"/>
      <c r="N115" s="55">
        <f t="shared" ref="N115" si="98">J115/J116</f>
        <v>0.8</v>
      </c>
      <c r="O115" s="22">
        <f t="shared" ref="O115" si="99">IFERROR(((J115+K115+L115+M115)/H115),"ND")</f>
        <v>0.2</v>
      </c>
      <c r="P115" s="24" t="s">
        <v>189</v>
      </c>
      <c r="Q115" s="24"/>
      <c r="R115" s="24"/>
    </row>
    <row r="116" spans="4:18" ht="48" customHeight="1">
      <c r="D116" s="56"/>
      <c r="E116" s="58"/>
      <c r="F116" s="65"/>
      <c r="G116" s="66"/>
      <c r="H116" s="42"/>
      <c r="I116" s="54"/>
      <c r="J116" s="11">
        <v>5</v>
      </c>
      <c r="K116" s="11">
        <v>5</v>
      </c>
      <c r="L116" s="11">
        <v>5</v>
      </c>
      <c r="M116" s="11">
        <v>5</v>
      </c>
      <c r="N116" s="55"/>
      <c r="O116" s="22"/>
      <c r="P116" s="24"/>
      <c r="Q116" s="24"/>
      <c r="R116" s="24"/>
    </row>
    <row r="117" spans="4:18" ht="48" customHeight="1">
      <c r="D117" s="56" t="s">
        <v>190</v>
      </c>
      <c r="E117" s="58" t="s">
        <v>191</v>
      </c>
      <c r="F117" s="65" t="s">
        <v>23</v>
      </c>
      <c r="G117" s="66" t="s">
        <v>33</v>
      </c>
      <c r="H117" s="42">
        <v>880</v>
      </c>
      <c r="I117" s="54" t="s">
        <v>34</v>
      </c>
      <c r="J117" s="10">
        <v>216</v>
      </c>
      <c r="K117" s="10"/>
      <c r="L117" s="10"/>
      <c r="M117" s="10"/>
      <c r="N117" s="55">
        <f t="shared" ref="N117" si="100">J117/J118</f>
        <v>0.98181818181818181</v>
      </c>
      <c r="O117" s="22">
        <f t="shared" ref="O117" si="101">IFERROR(((J117+K117+L117+M117)/H117),"ND")</f>
        <v>0.24545454545454545</v>
      </c>
      <c r="P117" s="24" t="s">
        <v>192</v>
      </c>
      <c r="Q117" s="24"/>
      <c r="R117" s="24"/>
    </row>
    <row r="118" spans="4:18" ht="48" customHeight="1">
      <c r="D118" s="56"/>
      <c r="E118" s="58"/>
      <c r="F118" s="65"/>
      <c r="G118" s="66"/>
      <c r="H118" s="42"/>
      <c r="I118" s="54"/>
      <c r="J118" s="11">
        <v>220</v>
      </c>
      <c r="K118" s="11">
        <v>220</v>
      </c>
      <c r="L118" s="11">
        <v>220</v>
      </c>
      <c r="M118" s="11">
        <v>220</v>
      </c>
      <c r="N118" s="55"/>
      <c r="O118" s="22"/>
      <c r="P118" s="24"/>
      <c r="Q118" s="24"/>
      <c r="R118" s="24"/>
    </row>
    <row r="119" spans="4:18" ht="48" customHeight="1">
      <c r="D119" s="56" t="s">
        <v>193</v>
      </c>
      <c r="E119" s="58" t="s">
        <v>194</v>
      </c>
      <c r="F119" s="65" t="s">
        <v>23</v>
      </c>
      <c r="G119" s="66" t="s">
        <v>33</v>
      </c>
      <c r="H119" s="42">
        <v>20</v>
      </c>
      <c r="I119" s="54" t="s">
        <v>34</v>
      </c>
      <c r="J119" s="10">
        <v>5</v>
      </c>
      <c r="K119" s="10"/>
      <c r="L119" s="10"/>
      <c r="M119" s="10"/>
      <c r="N119" s="55">
        <f t="shared" ref="N119" si="102">J119/J120</f>
        <v>1</v>
      </c>
      <c r="O119" s="22">
        <f t="shared" ref="O119" si="103">IFERROR(((J119+K119+L119+M119)/H119),"ND")</f>
        <v>0.25</v>
      </c>
      <c r="P119" s="24" t="s">
        <v>195</v>
      </c>
      <c r="Q119" s="24"/>
      <c r="R119" s="24"/>
    </row>
    <row r="120" spans="4:18" ht="48" customHeight="1">
      <c r="D120" s="56"/>
      <c r="E120" s="58"/>
      <c r="F120" s="65"/>
      <c r="G120" s="66"/>
      <c r="H120" s="42"/>
      <c r="I120" s="54"/>
      <c r="J120" s="11">
        <v>5</v>
      </c>
      <c r="K120" s="11">
        <v>5</v>
      </c>
      <c r="L120" s="11">
        <v>5</v>
      </c>
      <c r="M120" s="11">
        <v>5</v>
      </c>
      <c r="N120" s="55"/>
      <c r="O120" s="22"/>
      <c r="P120" s="24"/>
      <c r="Q120" s="24"/>
      <c r="R120" s="24"/>
    </row>
    <row r="121" spans="4:18" ht="48" customHeight="1">
      <c r="D121" s="57" t="s">
        <v>196</v>
      </c>
      <c r="E121" s="58" t="s">
        <v>197</v>
      </c>
      <c r="F121" s="65" t="s">
        <v>23</v>
      </c>
      <c r="G121" s="66" t="s">
        <v>33</v>
      </c>
      <c r="H121" s="42">
        <v>21</v>
      </c>
      <c r="I121" s="54" t="s">
        <v>34</v>
      </c>
      <c r="J121" s="10">
        <v>9</v>
      </c>
      <c r="K121" s="10"/>
      <c r="L121" s="10"/>
      <c r="M121" s="10"/>
      <c r="N121" s="55">
        <f t="shared" ref="N121" si="104">J121/J122</f>
        <v>3</v>
      </c>
      <c r="O121" s="22">
        <f t="shared" ref="O121" si="105">IFERROR(((J121+K121+L121+M121)/H121),"ND")</f>
        <v>0.42857142857142855</v>
      </c>
      <c r="P121" s="24" t="s">
        <v>198</v>
      </c>
      <c r="Q121" s="24"/>
      <c r="R121" s="24"/>
    </row>
    <row r="122" spans="4:18" ht="48" customHeight="1">
      <c r="D122" s="57"/>
      <c r="E122" s="58"/>
      <c r="F122" s="65"/>
      <c r="G122" s="66"/>
      <c r="H122" s="42"/>
      <c r="I122" s="54"/>
      <c r="J122" s="9">
        <v>3</v>
      </c>
      <c r="K122" s="9">
        <v>7</v>
      </c>
      <c r="L122" s="9">
        <v>7</v>
      </c>
      <c r="M122" s="9">
        <v>4</v>
      </c>
      <c r="N122" s="55"/>
      <c r="O122" s="22"/>
      <c r="P122" s="24"/>
      <c r="Q122" s="24"/>
      <c r="R122" s="24"/>
    </row>
    <row r="123" spans="4:18" ht="48" customHeight="1">
      <c r="D123" s="56" t="s">
        <v>199</v>
      </c>
      <c r="E123" s="58" t="s">
        <v>200</v>
      </c>
      <c r="F123" s="65" t="s">
        <v>23</v>
      </c>
      <c r="G123" s="66" t="s">
        <v>33</v>
      </c>
      <c r="H123" s="42">
        <v>220</v>
      </c>
      <c r="I123" s="54" t="s">
        <v>34</v>
      </c>
      <c r="J123" s="10">
        <v>249</v>
      </c>
      <c r="K123" s="10"/>
      <c r="L123" s="10"/>
      <c r="M123" s="10"/>
      <c r="N123" s="55">
        <f t="shared" ref="N123" si="106">J123/J124</f>
        <v>4.5272727272727273</v>
      </c>
      <c r="O123" s="22">
        <f t="shared" ref="O123" si="107">IFERROR(((J123+K123+L123+M123)/H123),"ND")</f>
        <v>1.1318181818181818</v>
      </c>
      <c r="P123" s="24" t="s">
        <v>201</v>
      </c>
      <c r="Q123" s="24"/>
      <c r="R123" s="24"/>
    </row>
    <row r="124" spans="4:18" ht="48" customHeight="1">
      <c r="D124" s="56"/>
      <c r="E124" s="58"/>
      <c r="F124" s="65"/>
      <c r="G124" s="66"/>
      <c r="H124" s="42"/>
      <c r="I124" s="54"/>
      <c r="J124" s="9">
        <v>55</v>
      </c>
      <c r="K124" s="9">
        <v>70</v>
      </c>
      <c r="L124" s="9">
        <v>70</v>
      </c>
      <c r="M124" s="9">
        <v>25</v>
      </c>
      <c r="N124" s="55"/>
      <c r="O124" s="22"/>
      <c r="P124" s="24"/>
      <c r="Q124" s="24"/>
      <c r="R124" s="24"/>
    </row>
    <row r="125" spans="4:18" ht="48" customHeight="1">
      <c r="D125" s="56" t="s">
        <v>202</v>
      </c>
      <c r="E125" s="58" t="s">
        <v>203</v>
      </c>
      <c r="F125" s="65" t="s">
        <v>23</v>
      </c>
      <c r="G125" s="66" t="s">
        <v>33</v>
      </c>
      <c r="H125" s="42">
        <v>25</v>
      </c>
      <c r="I125" s="54" t="s">
        <v>34</v>
      </c>
      <c r="J125" s="10">
        <v>12</v>
      </c>
      <c r="K125" s="10"/>
      <c r="L125" s="10"/>
      <c r="M125" s="10"/>
      <c r="N125" s="55">
        <f t="shared" ref="N125" si="108">J125/J126</f>
        <v>4</v>
      </c>
      <c r="O125" s="22">
        <f t="shared" ref="O125" si="109">IFERROR(((J125+K125+L125+M125)/H125),"ND")</f>
        <v>0.48</v>
      </c>
      <c r="P125" s="24" t="s">
        <v>204</v>
      </c>
      <c r="Q125" s="24"/>
      <c r="R125" s="24"/>
    </row>
    <row r="126" spans="4:18" ht="48" customHeight="1">
      <c r="D126" s="56"/>
      <c r="E126" s="58"/>
      <c r="F126" s="65"/>
      <c r="G126" s="66"/>
      <c r="H126" s="42"/>
      <c r="I126" s="54"/>
      <c r="J126" s="9">
        <v>3</v>
      </c>
      <c r="K126" s="9">
        <v>6</v>
      </c>
      <c r="L126" s="9">
        <v>9</v>
      </c>
      <c r="M126" s="9">
        <v>7</v>
      </c>
      <c r="N126" s="55"/>
      <c r="O126" s="22"/>
      <c r="P126" s="24"/>
      <c r="Q126" s="24"/>
      <c r="R126" s="24"/>
    </row>
    <row r="127" spans="4:18" ht="48" customHeight="1">
      <c r="D127" s="56" t="s">
        <v>205</v>
      </c>
      <c r="E127" s="58" t="s">
        <v>206</v>
      </c>
      <c r="F127" s="65" t="s">
        <v>23</v>
      </c>
      <c r="G127" s="66" t="s">
        <v>33</v>
      </c>
      <c r="H127" s="42">
        <v>9</v>
      </c>
      <c r="I127" s="54" t="s">
        <v>34</v>
      </c>
      <c r="J127" s="10">
        <v>0</v>
      </c>
      <c r="K127" s="10"/>
      <c r="L127" s="10"/>
      <c r="M127" s="10"/>
      <c r="N127" s="55">
        <f t="shared" ref="N127" si="110">J127/J128</f>
        <v>0</v>
      </c>
      <c r="O127" s="22">
        <f t="shared" ref="O127" si="111">IFERROR(((J127+K127+L127+M127)/H127),"ND")</f>
        <v>0</v>
      </c>
      <c r="P127" s="24" t="s">
        <v>207</v>
      </c>
      <c r="Q127" s="24"/>
      <c r="R127" s="24"/>
    </row>
    <row r="128" spans="4:18" ht="48" customHeight="1">
      <c r="D128" s="56"/>
      <c r="E128" s="58"/>
      <c r="F128" s="65"/>
      <c r="G128" s="66"/>
      <c r="H128" s="42"/>
      <c r="I128" s="54"/>
      <c r="J128" s="9">
        <v>1</v>
      </c>
      <c r="K128" s="9">
        <v>4</v>
      </c>
      <c r="L128" s="9">
        <v>3</v>
      </c>
      <c r="M128" s="9">
        <v>1</v>
      </c>
      <c r="N128" s="55"/>
      <c r="O128" s="22"/>
      <c r="P128" s="24"/>
      <c r="Q128" s="24"/>
      <c r="R128" s="24"/>
    </row>
    <row r="129" spans="4:18" ht="48" customHeight="1">
      <c r="D129" s="56" t="s">
        <v>208</v>
      </c>
      <c r="E129" s="58" t="s">
        <v>209</v>
      </c>
      <c r="F129" s="65" t="s">
        <v>23</v>
      </c>
      <c r="G129" s="66" t="s">
        <v>33</v>
      </c>
      <c r="H129" s="42">
        <v>94</v>
      </c>
      <c r="I129" s="54" t="s">
        <v>34</v>
      </c>
      <c r="J129" s="10">
        <v>0</v>
      </c>
      <c r="K129" s="10"/>
      <c r="L129" s="10"/>
      <c r="M129" s="10"/>
      <c r="N129" s="55" t="e">
        <f t="shared" ref="N129" si="112">J129/J130</f>
        <v>#DIV/0!</v>
      </c>
      <c r="O129" s="22">
        <f t="shared" ref="O129" si="113">IFERROR(((J129+K129+L129+M129)/H129),"ND")</f>
        <v>0</v>
      </c>
      <c r="P129" s="24" t="s">
        <v>210</v>
      </c>
      <c r="Q129" s="24"/>
      <c r="R129" s="24"/>
    </row>
    <row r="130" spans="4:18" ht="48" customHeight="1">
      <c r="D130" s="56"/>
      <c r="E130" s="58"/>
      <c r="F130" s="65"/>
      <c r="G130" s="66"/>
      <c r="H130" s="42"/>
      <c r="I130" s="54"/>
      <c r="J130" s="9">
        <v>0</v>
      </c>
      <c r="K130" s="9">
        <v>94</v>
      </c>
      <c r="L130" s="9">
        <v>0</v>
      </c>
      <c r="M130" s="9">
        <v>0</v>
      </c>
      <c r="N130" s="55"/>
      <c r="O130" s="22"/>
      <c r="P130" s="24"/>
      <c r="Q130" s="24"/>
      <c r="R130" s="24"/>
    </row>
    <row r="131" spans="4:18" ht="48" customHeight="1">
      <c r="D131" s="56" t="s">
        <v>211</v>
      </c>
      <c r="E131" s="58" t="s">
        <v>212</v>
      </c>
      <c r="F131" s="65" t="s">
        <v>23</v>
      </c>
      <c r="G131" s="66" t="s">
        <v>33</v>
      </c>
      <c r="H131" s="42">
        <v>5</v>
      </c>
      <c r="I131" s="54" t="s">
        <v>34</v>
      </c>
      <c r="J131" s="10">
        <v>9</v>
      </c>
      <c r="K131" s="10"/>
      <c r="L131" s="10"/>
      <c r="M131" s="10"/>
      <c r="N131" s="55">
        <f t="shared" ref="N131" si="114">J131/J132</f>
        <v>9</v>
      </c>
      <c r="O131" s="22">
        <f t="shared" ref="O131" si="115">IFERROR(((J131+K131+L131+M131)/H131),"ND")</f>
        <v>1.8</v>
      </c>
      <c r="P131" s="24" t="s">
        <v>213</v>
      </c>
      <c r="Q131" s="24"/>
      <c r="R131" s="24"/>
    </row>
    <row r="132" spans="4:18" ht="48" customHeight="1">
      <c r="D132" s="56"/>
      <c r="E132" s="58"/>
      <c r="F132" s="65"/>
      <c r="G132" s="66"/>
      <c r="H132" s="42"/>
      <c r="I132" s="54"/>
      <c r="J132" s="9">
        <v>1</v>
      </c>
      <c r="K132" s="9">
        <v>2</v>
      </c>
      <c r="L132" s="9">
        <v>1</v>
      </c>
      <c r="M132" s="9">
        <v>1</v>
      </c>
      <c r="N132" s="55"/>
      <c r="O132" s="22"/>
      <c r="P132" s="24"/>
      <c r="Q132" s="24"/>
      <c r="R132" s="24"/>
    </row>
    <row r="133" spans="4:18" ht="48" customHeight="1">
      <c r="D133" s="57" t="s">
        <v>214</v>
      </c>
      <c r="E133" s="58" t="s">
        <v>215</v>
      </c>
      <c r="F133" s="65" t="s">
        <v>23</v>
      </c>
      <c r="G133" s="66" t="s">
        <v>33</v>
      </c>
      <c r="H133" s="42">
        <v>5000</v>
      </c>
      <c r="I133" s="54" t="s">
        <v>34</v>
      </c>
      <c r="J133" s="10">
        <v>1911</v>
      </c>
      <c r="K133" s="10"/>
      <c r="L133" s="10"/>
      <c r="M133" s="10"/>
      <c r="N133" s="55">
        <f t="shared" ref="N133" si="116">J133/J134</f>
        <v>1.5287999999999999</v>
      </c>
      <c r="O133" s="22">
        <f t="shared" ref="O133" si="117">IFERROR(((J133+K133+L133+M133)/H133),"ND")</f>
        <v>0.38219999999999998</v>
      </c>
      <c r="P133" s="24" t="s">
        <v>216</v>
      </c>
      <c r="Q133" s="24"/>
      <c r="R133" s="24"/>
    </row>
    <row r="134" spans="4:18" ht="48" customHeight="1">
      <c r="D134" s="57"/>
      <c r="E134" s="58"/>
      <c r="F134" s="65"/>
      <c r="G134" s="66"/>
      <c r="H134" s="42"/>
      <c r="I134" s="54"/>
      <c r="J134" s="11">
        <v>1250</v>
      </c>
      <c r="K134" s="11">
        <v>1250</v>
      </c>
      <c r="L134" s="11">
        <v>1250</v>
      </c>
      <c r="M134" s="11">
        <v>1250</v>
      </c>
      <c r="N134" s="55"/>
      <c r="O134" s="22"/>
      <c r="P134" s="24"/>
      <c r="Q134" s="24"/>
      <c r="R134" s="24"/>
    </row>
    <row r="135" spans="4:18" ht="48" customHeight="1">
      <c r="D135" s="56" t="s">
        <v>217</v>
      </c>
      <c r="E135" s="58" t="s">
        <v>218</v>
      </c>
      <c r="F135" s="65" t="s">
        <v>23</v>
      </c>
      <c r="G135" s="66" t="s">
        <v>33</v>
      </c>
      <c r="H135" s="42">
        <v>3000</v>
      </c>
      <c r="I135" s="54" t="s">
        <v>34</v>
      </c>
      <c r="J135" s="10">
        <v>818</v>
      </c>
      <c r="K135" s="10"/>
      <c r="L135" s="10"/>
      <c r="M135" s="10"/>
      <c r="N135" s="55">
        <f t="shared" ref="N135" si="118">J135/J136</f>
        <v>1.0906666666666667</v>
      </c>
      <c r="O135" s="22">
        <f t="shared" ref="O135" si="119">IFERROR(((J135+K135+L135+M135)/H135),"ND")</f>
        <v>0.27266666666666667</v>
      </c>
      <c r="P135" s="24" t="s">
        <v>219</v>
      </c>
      <c r="Q135" s="24"/>
      <c r="R135" s="24"/>
    </row>
    <row r="136" spans="4:18" ht="48" customHeight="1">
      <c r="D136" s="56"/>
      <c r="E136" s="58"/>
      <c r="F136" s="65"/>
      <c r="G136" s="66"/>
      <c r="H136" s="42"/>
      <c r="I136" s="54"/>
      <c r="J136" s="11">
        <v>750</v>
      </c>
      <c r="K136" s="11">
        <v>750</v>
      </c>
      <c r="L136" s="11">
        <v>750</v>
      </c>
      <c r="M136" s="11">
        <v>750</v>
      </c>
      <c r="N136" s="55"/>
      <c r="O136" s="22"/>
      <c r="P136" s="24"/>
      <c r="Q136" s="24"/>
      <c r="R136" s="24"/>
    </row>
    <row r="137" spans="4:18" ht="48" customHeight="1">
      <c r="D137" s="56" t="s">
        <v>220</v>
      </c>
      <c r="E137" s="58" t="s">
        <v>221</v>
      </c>
      <c r="F137" s="65" t="s">
        <v>23</v>
      </c>
      <c r="G137" s="66" t="s">
        <v>33</v>
      </c>
      <c r="H137" s="42">
        <v>1600</v>
      </c>
      <c r="I137" s="54" t="s">
        <v>34</v>
      </c>
      <c r="J137" s="10">
        <v>427</v>
      </c>
      <c r="K137" s="10"/>
      <c r="L137" s="10"/>
      <c r="M137" s="10"/>
      <c r="N137" s="55">
        <f t="shared" ref="N137" si="120">J137/J138</f>
        <v>1.0674999999999999</v>
      </c>
      <c r="O137" s="22">
        <f t="shared" ref="O137" si="121">IFERROR(((J137+K137+L137+M137)/H137),"ND")</f>
        <v>0.26687499999999997</v>
      </c>
      <c r="P137" s="24" t="s">
        <v>222</v>
      </c>
      <c r="Q137" s="24"/>
      <c r="R137" s="24"/>
    </row>
    <row r="138" spans="4:18" ht="48" customHeight="1">
      <c r="D138" s="56"/>
      <c r="E138" s="58"/>
      <c r="F138" s="65"/>
      <c r="G138" s="66"/>
      <c r="H138" s="42"/>
      <c r="I138" s="54"/>
      <c r="J138" s="11">
        <v>400</v>
      </c>
      <c r="K138" s="11">
        <v>400</v>
      </c>
      <c r="L138" s="11">
        <v>400</v>
      </c>
      <c r="M138" s="11">
        <v>400</v>
      </c>
      <c r="N138" s="55"/>
      <c r="O138" s="22"/>
      <c r="P138" s="24"/>
      <c r="Q138" s="24"/>
      <c r="R138" s="24"/>
    </row>
    <row r="139" spans="4:18" ht="48" customHeight="1">
      <c r="D139" s="56" t="s">
        <v>223</v>
      </c>
      <c r="E139" s="58" t="s">
        <v>224</v>
      </c>
      <c r="F139" s="65" t="s">
        <v>23</v>
      </c>
      <c r="G139" s="66" t="s">
        <v>33</v>
      </c>
      <c r="H139" s="42">
        <v>7500</v>
      </c>
      <c r="I139" s="54" t="s">
        <v>34</v>
      </c>
      <c r="J139" s="10">
        <v>1382</v>
      </c>
      <c r="K139" s="10"/>
      <c r="L139" s="10"/>
      <c r="M139" s="10"/>
      <c r="N139" s="55">
        <f t="shared" ref="N139" si="122">J139/J140</f>
        <v>0.92133333333333334</v>
      </c>
      <c r="O139" s="22">
        <f t="shared" ref="O139" si="123">IFERROR(((J139+K139+L139+M139)/H139),"ND")</f>
        <v>0.18426666666666666</v>
      </c>
      <c r="P139" s="24" t="s">
        <v>225</v>
      </c>
      <c r="Q139" s="24"/>
      <c r="R139" s="24"/>
    </row>
    <row r="140" spans="4:18" ht="48" customHeight="1">
      <c r="D140" s="56"/>
      <c r="E140" s="58"/>
      <c r="F140" s="65"/>
      <c r="G140" s="66"/>
      <c r="H140" s="42"/>
      <c r="I140" s="54"/>
      <c r="J140" s="11">
        <v>1500</v>
      </c>
      <c r="K140" s="11">
        <v>2000</v>
      </c>
      <c r="L140" s="11">
        <v>2000</v>
      </c>
      <c r="M140" s="11">
        <v>2000</v>
      </c>
      <c r="N140" s="55"/>
      <c r="O140" s="22"/>
      <c r="P140" s="24"/>
      <c r="Q140" s="24"/>
      <c r="R140" s="24"/>
    </row>
    <row r="141" spans="4:18" ht="48" customHeight="1">
      <c r="D141" s="56" t="s">
        <v>226</v>
      </c>
      <c r="E141" s="58" t="s">
        <v>227</v>
      </c>
      <c r="F141" s="65" t="s">
        <v>23</v>
      </c>
      <c r="G141" s="66" t="s">
        <v>33</v>
      </c>
      <c r="H141" s="42">
        <v>80</v>
      </c>
      <c r="I141" s="54" t="s">
        <v>34</v>
      </c>
      <c r="J141" s="10">
        <v>10</v>
      </c>
      <c r="K141" s="10"/>
      <c r="L141" s="10"/>
      <c r="M141" s="10"/>
      <c r="N141" s="55">
        <f t="shared" ref="N141" si="124">J141/J142</f>
        <v>0.5</v>
      </c>
      <c r="O141" s="22">
        <f t="shared" ref="O141" si="125">IFERROR(((J141+K141+L141+M141)/H141),"ND")</f>
        <v>0.125</v>
      </c>
      <c r="P141" s="24" t="s">
        <v>228</v>
      </c>
      <c r="Q141" s="24"/>
      <c r="R141" s="24"/>
    </row>
    <row r="142" spans="4:18" ht="48" customHeight="1">
      <c r="D142" s="56"/>
      <c r="E142" s="58"/>
      <c r="F142" s="65"/>
      <c r="G142" s="66"/>
      <c r="H142" s="42"/>
      <c r="I142" s="54"/>
      <c r="J142" s="11">
        <v>20</v>
      </c>
      <c r="K142" s="11">
        <v>20</v>
      </c>
      <c r="L142" s="11">
        <v>20</v>
      </c>
      <c r="M142" s="11">
        <v>20</v>
      </c>
      <c r="N142" s="55"/>
      <c r="O142" s="22"/>
      <c r="P142" s="24"/>
      <c r="Q142" s="24"/>
      <c r="R142" s="24"/>
    </row>
    <row r="143" spans="4:18" ht="48" customHeight="1">
      <c r="D143" s="56" t="s">
        <v>229</v>
      </c>
      <c r="E143" s="58" t="s">
        <v>230</v>
      </c>
      <c r="F143" s="65" t="s">
        <v>23</v>
      </c>
      <c r="G143" s="66" t="s">
        <v>33</v>
      </c>
      <c r="H143" s="42">
        <v>8000</v>
      </c>
      <c r="I143" s="54" t="s">
        <v>34</v>
      </c>
      <c r="J143" s="10">
        <v>1911</v>
      </c>
      <c r="K143" s="10"/>
      <c r="L143" s="10"/>
      <c r="M143" s="10"/>
      <c r="N143" s="55">
        <f t="shared" ref="N143" si="126">J143/J144</f>
        <v>0.95550000000000002</v>
      </c>
      <c r="O143" s="22">
        <f t="shared" ref="O143" si="127">IFERROR(((J143+K143+L143+M143)/H143),"ND")</f>
        <v>0.238875</v>
      </c>
      <c r="P143" s="25" t="s">
        <v>231</v>
      </c>
      <c r="Q143" s="26"/>
      <c r="R143" s="27"/>
    </row>
    <row r="144" spans="4:18" ht="48" customHeight="1">
      <c r="D144" s="56"/>
      <c r="E144" s="58"/>
      <c r="F144" s="65"/>
      <c r="G144" s="66"/>
      <c r="H144" s="42"/>
      <c r="I144" s="54"/>
      <c r="J144" s="11">
        <v>2000</v>
      </c>
      <c r="K144" s="11">
        <v>2000</v>
      </c>
      <c r="L144" s="11">
        <v>2000</v>
      </c>
      <c r="M144" s="11">
        <v>2000</v>
      </c>
      <c r="N144" s="55"/>
      <c r="O144" s="22"/>
      <c r="P144" s="28"/>
      <c r="Q144" s="29"/>
      <c r="R144" s="30"/>
    </row>
    <row r="145" spans="4:18" ht="48" customHeight="1">
      <c r="D145" s="56" t="s">
        <v>232</v>
      </c>
      <c r="E145" s="58" t="s">
        <v>233</v>
      </c>
      <c r="F145" s="65" t="s">
        <v>23</v>
      </c>
      <c r="G145" s="66" t="s">
        <v>33</v>
      </c>
      <c r="H145" s="42">
        <v>70</v>
      </c>
      <c r="I145" s="54" t="s">
        <v>34</v>
      </c>
      <c r="J145" s="10">
        <v>20</v>
      </c>
      <c r="K145" s="10"/>
      <c r="L145" s="10"/>
      <c r="M145" s="10"/>
      <c r="N145" s="55">
        <f t="shared" ref="N145" si="128">J145/J146</f>
        <v>1.1764705882352942</v>
      </c>
      <c r="O145" s="22">
        <f t="shared" ref="O145" si="129">IFERROR(((J145+K145+L145+M145)/H145),"ND")</f>
        <v>0.2857142857142857</v>
      </c>
      <c r="P145" s="24" t="s">
        <v>234</v>
      </c>
      <c r="Q145" s="24"/>
      <c r="R145" s="24"/>
    </row>
    <row r="146" spans="4:18" ht="48" customHeight="1">
      <c r="D146" s="56"/>
      <c r="E146" s="58"/>
      <c r="F146" s="65"/>
      <c r="G146" s="66"/>
      <c r="H146" s="42"/>
      <c r="I146" s="54"/>
      <c r="J146" s="11">
        <v>17</v>
      </c>
      <c r="K146" s="11">
        <v>17</v>
      </c>
      <c r="L146" s="11">
        <v>18</v>
      </c>
      <c r="M146" s="11">
        <v>18</v>
      </c>
      <c r="N146" s="55"/>
      <c r="O146" s="22"/>
      <c r="P146" s="24"/>
      <c r="Q146" s="24"/>
      <c r="R146" s="24"/>
    </row>
    <row r="147" spans="4:18" ht="48" customHeight="1">
      <c r="D147" s="56" t="s">
        <v>235</v>
      </c>
      <c r="E147" s="58" t="s">
        <v>236</v>
      </c>
      <c r="F147" s="65" t="s">
        <v>23</v>
      </c>
      <c r="G147" s="66" t="s">
        <v>33</v>
      </c>
      <c r="H147" s="42">
        <v>70</v>
      </c>
      <c r="I147" s="54" t="s">
        <v>34</v>
      </c>
      <c r="J147" s="10">
        <v>0</v>
      </c>
      <c r="K147" s="10"/>
      <c r="L147" s="10"/>
      <c r="M147" s="10"/>
      <c r="N147" s="55">
        <f t="shared" ref="N147" si="130">J147/J148</f>
        <v>0</v>
      </c>
      <c r="O147" s="22">
        <f t="shared" ref="O147" si="131">IFERROR(((J147+K147+L147+M147)/H147),"ND")</f>
        <v>0</v>
      </c>
      <c r="P147" s="24" t="s">
        <v>237</v>
      </c>
      <c r="Q147" s="24"/>
      <c r="R147" s="24"/>
    </row>
    <row r="148" spans="4:18" ht="48" customHeight="1">
      <c r="D148" s="56"/>
      <c r="E148" s="58"/>
      <c r="F148" s="65"/>
      <c r="G148" s="66"/>
      <c r="H148" s="42"/>
      <c r="I148" s="54"/>
      <c r="J148" s="11">
        <v>17</v>
      </c>
      <c r="K148" s="11">
        <v>17</v>
      </c>
      <c r="L148" s="11">
        <v>18</v>
      </c>
      <c r="M148" s="11">
        <v>18</v>
      </c>
      <c r="N148" s="55"/>
      <c r="O148" s="22"/>
      <c r="P148" s="24"/>
      <c r="Q148" s="24"/>
      <c r="R148" s="24"/>
    </row>
    <row r="149" spans="4:18" ht="48" customHeight="1">
      <c r="D149" s="57" t="s">
        <v>238</v>
      </c>
      <c r="E149" s="58" t="s">
        <v>239</v>
      </c>
      <c r="F149" s="65" t="s">
        <v>23</v>
      </c>
      <c r="G149" s="66" t="s">
        <v>33</v>
      </c>
      <c r="H149" s="42">
        <v>40</v>
      </c>
      <c r="I149" s="54" t="s">
        <v>34</v>
      </c>
      <c r="J149" s="10">
        <v>10</v>
      </c>
      <c r="K149" s="10"/>
      <c r="L149" s="10"/>
      <c r="M149" s="10"/>
      <c r="N149" s="55">
        <f t="shared" ref="N149" si="132">J149/J150</f>
        <v>1</v>
      </c>
      <c r="O149" s="22">
        <f t="shared" ref="O149" si="133">IFERROR(((J149+K149+L149+M149)/H149),"ND")</f>
        <v>0.25</v>
      </c>
      <c r="P149" s="24" t="s">
        <v>240</v>
      </c>
      <c r="Q149" s="24"/>
      <c r="R149" s="24"/>
    </row>
    <row r="150" spans="4:18" ht="48" customHeight="1">
      <c r="D150" s="57"/>
      <c r="E150" s="58"/>
      <c r="F150" s="65"/>
      <c r="G150" s="66"/>
      <c r="H150" s="42"/>
      <c r="I150" s="54"/>
      <c r="J150" s="12">
        <v>10</v>
      </c>
      <c r="K150" s="12">
        <v>10</v>
      </c>
      <c r="L150" s="12">
        <v>10</v>
      </c>
      <c r="M150" s="12">
        <v>10</v>
      </c>
      <c r="N150" s="55"/>
      <c r="O150" s="22"/>
      <c r="P150" s="24"/>
      <c r="Q150" s="24"/>
      <c r="R150" s="24"/>
    </row>
    <row r="151" spans="4:18" ht="48" customHeight="1">
      <c r="D151" s="56" t="s">
        <v>241</v>
      </c>
      <c r="E151" s="58" t="s">
        <v>242</v>
      </c>
      <c r="F151" s="65" t="s">
        <v>23</v>
      </c>
      <c r="G151" s="66" t="s">
        <v>33</v>
      </c>
      <c r="H151" s="42">
        <v>400</v>
      </c>
      <c r="I151" s="54" t="s">
        <v>34</v>
      </c>
      <c r="J151" s="10">
        <v>136</v>
      </c>
      <c r="K151" s="10"/>
      <c r="L151" s="10"/>
      <c r="M151" s="10"/>
      <c r="N151" s="55">
        <f t="shared" ref="N151" si="134">J151/J152</f>
        <v>1.36</v>
      </c>
      <c r="O151" s="22">
        <f t="shared" ref="O151" si="135">IFERROR(((J151+K151+L151+M151)/H151),"ND")</f>
        <v>0.34</v>
      </c>
      <c r="P151" s="24" t="s">
        <v>243</v>
      </c>
      <c r="Q151" s="24"/>
      <c r="R151" s="24"/>
    </row>
    <row r="152" spans="4:18" ht="48" customHeight="1">
      <c r="D152" s="56"/>
      <c r="E152" s="58"/>
      <c r="F152" s="65"/>
      <c r="G152" s="66"/>
      <c r="H152" s="42"/>
      <c r="I152" s="54"/>
      <c r="J152" s="12">
        <v>100</v>
      </c>
      <c r="K152" s="12">
        <v>100</v>
      </c>
      <c r="L152" s="12">
        <v>100</v>
      </c>
      <c r="M152" s="12">
        <v>100</v>
      </c>
      <c r="N152" s="55"/>
      <c r="O152" s="22"/>
      <c r="P152" s="24"/>
      <c r="Q152" s="24"/>
      <c r="R152" s="24"/>
    </row>
    <row r="153" spans="4:18" ht="48" customHeight="1">
      <c r="D153" s="56" t="s">
        <v>244</v>
      </c>
      <c r="E153" s="58" t="s">
        <v>245</v>
      </c>
      <c r="F153" s="65" t="s">
        <v>23</v>
      </c>
      <c r="G153" s="66" t="s">
        <v>33</v>
      </c>
      <c r="H153" s="42">
        <v>10</v>
      </c>
      <c r="I153" s="54" t="s">
        <v>34</v>
      </c>
      <c r="J153" s="10">
        <v>0</v>
      </c>
      <c r="K153" s="10"/>
      <c r="L153" s="10"/>
      <c r="M153" s="10"/>
      <c r="N153" s="55">
        <f t="shared" ref="N153" si="136">J153/J154</f>
        <v>0</v>
      </c>
      <c r="O153" s="22">
        <f t="shared" ref="O153" si="137">IFERROR(((J153+K153+L153+M153)/H153),"ND")</f>
        <v>0</v>
      </c>
      <c r="P153" s="24" t="s">
        <v>246</v>
      </c>
      <c r="Q153" s="24"/>
      <c r="R153" s="24"/>
    </row>
    <row r="154" spans="4:18" ht="48" customHeight="1">
      <c r="D154" s="56"/>
      <c r="E154" s="58"/>
      <c r="F154" s="65"/>
      <c r="G154" s="66"/>
      <c r="H154" s="42"/>
      <c r="I154" s="54"/>
      <c r="J154" s="12">
        <v>3</v>
      </c>
      <c r="K154" s="12">
        <v>2</v>
      </c>
      <c r="L154" s="12">
        <v>3</v>
      </c>
      <c r="M154" s="12">
        <v>2</v>
      </c>
      <c r="N154" s="55"/>
      <c r="O154" s="22"/>
      <c r="P154" s="24"/>
      <c r="Q154" s="24"/>
      <c r="R154" s="24"/>
    </row>
    <row r="155" spans="4:18" ht="48" customHeight="1">
      <c r="D155" s="56" t="s">
        <v>247</v>
      </c>
      <c r="E155" s="58" t="s">
        <v>248</v>
      </c>
      <c r="F155" s="65" t="s">
        <v>23</v>
      </c>
      <c r="G155" s="66" t="s">
        <v>33</v>
      </c>
      <c r="H155" s="42">
        <v>114</v>
      </c>
      <c r="I155" s="54" t="s">
        <v>34</v>
      </c>
      <c r="J155" s="10">
        <v>49</v>
      </c>
      <c r="K155" s="10"/>
      <c r="L155" s="10"/>
      <c r="M155" s="10"/>
      <c r="N155" s="55">
        <f t="shared" ref="N155" si="138">J155/J156</f>
        <v>1.75</v>
      </c>
      <c r="O155" s="22">
        <f t="shared" ref="O155" si="139">IFERROR(((J155+K155+L155+M155)/H155),"ND")</f>
        <v>0.42982456140350878</v>
      </c>
      <c r="P155" s="24" t="s">
        <v>249</v>
      </c>
      <c r="Q155" s="24"/>
      <c r="R155" s="24"/>
    </row>
    <row r="156" spans="4:18" ht="48" customHeight="1">
      <c r="D156" s="56"/>
      <c r="E156" s="58"/>
      <c r="F156" s="65"/>
      <c r="G156" s="66"/>
      <c r="H156" s="42"/>
      <c r="I156" s="54"/>
      <c r="J156" s="12">
        <v>28</v>
      </c>
      <c r="K156" s="12">
        <v>28</v>
      </c>
      <c r="L156" s="12">
        <v>29</v>
      </c>
      <c r="M156" s="12">
        <v>29</v>
      </c>
      <c r="N156" s="55"/>
      <c r="O156" s="22"/>
      <c r="P156" s="24"/>
      <c r="Q156" s="24"/>
      <c r="R156" s="24"/>
    </row>
    <row r="157" spans="4:18" ht="48" customHeight="1">
      <c r="D157" s="56" t="s">
        <v>250</v>
      </c>
      <c r="E157" s="58" t="s">
        <v>251</v>
      </c>
      <c r="F157" s="65" t="s">
        <v>23</v>
      </c>
      <c r="G157" s="66" t="s">
        <v>33</v>
      </c>
      <c r="H157" s="42">
        <v>40</v>
      </c>
      <c r="I157" s="54" t="s">
        <v>34</v>
      </c>
      <c r="J157" s="10">
        <v>10</v>
      </c>
      <c r="K157" s="10"/>
      <c r="L157" s="10"/>
      <c r="M157" s="10"/>
      <c r="N157" s="55">
        <f t="shared" ref="N157" si="140">J157/J158</f>
        <v>1</v>
      </c>
      <c r="O157" s="22">
        <f t="shared" ref="O157" si="141">IFERROR(((J157+K157+L157+M157)/H157),"ND")</f>
        <v>0.25</v>
      </c>
      <c r="P157" s="24" t="s">
        <v>252</v>
      </c>
      <c r="Q157" s="24"/>
      <c r="R157" s="24"/>
    </row>
    <row r="158" spans="4:18" ht="48" customHeight="1">
      <c r="D158" s="56"/>
      <c r="E158" s="58"/>
      <c r="F158" s="65"/>
      <c r="G158" s="66"/>
      <c r="H158" s="42"/>
      <c r="I158" s="54"/>
      <c r="J158" s="12">
        <v>10</v>
      </c>
      <c r="K158" s="12">
        <v>10</v>
      </c>
      <c r="L158" s="12">
        <v>10</v>
      </c>
      <c r="M158" s="12">
        <v>10</v>
      </c>
      <c r="N158" s="55"/>
      <c r="O158" s="22"/>
      <c r="P158" s="24"/>
      <c r="Q158" s="24"/>
      <c r="R158" s="24"/>
    </row>
    <row r="159" spans="4:18" ht="48" customHeight="1">
      <c r="D159" s="56" t="s">
        <v>253</v>
      </c>
      <c r="E159" s="58" t="s">
        <v>254</v>
      </c>
      <c r="F159" s="65" t="s">
        <v>23</v>
      </c>
      <c r="G159" s="66" t="s">
        <v>33</v>
      </c>
      <c r="H159" s="42">
        <v>90</v>
      </c>
      <c r="I159" s="54" t="s">
        <v>34</v>
      </c>
      <c r="J159" s="10">
        <v>33</v>
      </c>
      <c r="K159" s="10"/>
      <c r="L159" s="10"/>
      <c r="M159" s="10"/>
      <c r="N159" s="55">
        <f t="shared" ref="N159" si="142">J159/J160</f>
        <v>1.65</v>
      </c>
      <c r="O159" s="22">
        <f t="shared" ref="O159" si="143">IFERROR(((J159+K159+L159+M159)/H159),"ND")</f>
        <v>0.36666666666666664</v>
      </c>
      <c r="P159" s="24" t="s">
        <v>255</v>
      </c>
      <c r="Q159" s="24"/>
      <c r="R159" s="24"/>
    </row>
    <row r="160" spans="4:18" ht="48" customHeight="1">
      <c r="D160" s="56"/>
      <c r="E160" s="58"/>
      <c r="F160" s="65"/>
      <c r="G160" s="66"/>
      <c r="H160" s="42"/>
      <c r="I160" s="54"/>
      <c r="J160" s="12">
        <v>20</v>
      </c>
      <c r="K160" s="12">
        <v>25</v>
      </c>
      <c r="L160" s="12">
        <v>20</v>
      </c>
      <c r="M160" s="12">
        <v>25</v>
      </c>
      <c r="N160" s="55"/>
      <c r="O160" s="22"/>
      <c r="P160" s="24"/>
      <c r="Q160" s="24"/>
      <c r="R160" s="24"/>
    </row>
    <row r="161" spans="4:18" ht="48" customHeight="1">
      <c r="D161" s="57" t="s">
        <v>256</v>
      </c>
      <c r="E161" s="58" t="s">
        <v>257</v>
      </c>
      <c r="F161" s="65" t="s">
        <v>23</v>
      </c>
      <c r="G161" s="66" t="s">
        <v>33</v>
      </c>
      <c r="H161" s="42">
        <v>2500</v>
      </c>
      <c r="I161" s="54" t="s">
        <v>34</v>
      </c>
      <c r="J161" s="10">
        <v>775</v>
      </c>
      <c r="K161" s="10"/>
      <c r="L161" s="10"/>
      <c r="M161" s="10"/>
      <c r="N161" s="55">
        <f t="shared" ref="N161" si="144">J161/J162</f>
        <v>1.24</v>
      </c>
      <c r="O161" s="22">
        <f t="shared" ref="O161" si="145">IFERROR(((J161+K161+L161+M161)/H161),"ND")</f>
        <v>0.31</v>
      </c>
      <c r="P161" s="24" t="s">
        <v>258</v>
      </c>
      <c r="Q161" s="24"/>
      <c r="R161" s="24"/>
    </row>
    <row r="162" spans="4:18" ht="48" customHeight="1">
      <c r="D162" s="57"/>
      <c r="E162" s="58"/>
      <c r="F162" s="65"/>
      <c r="G162" s="66"/>
      <c r="H162" s="42"/>
      <c r="I162" s="54"/>
      <c r="J162" s="11">
        <v>625</v>
      </c>
      <c r="K162" s="11">
        <v>625</v>
      </c>
      <c r="L162" s="11">
        <v>625</v>
      </c>
      <c r="M162" s="11">
        <v>625</v>
      </c>
      <c r="N162" s="55"/>
      <c r="O162" s="22"/>
      <c r="P162" s="24"/>
      <c r="Q162" s="24"/>
      <c r="R162" s="24"/>
    </row>
    <row r="163" spans="4:18" ht="48" customHeight="1">
      <c r="D163" s="56" t="s">
        <v>259</v>
      </c>
      <c r="E163" s="58" t="s">
        <v>260</v>
      </c>
      <c r="F163" s="65" t="s">
        <v>23</v>
      </c>
      <c r="G163" s="66" t="s">
        <v>33</v>
      </c>
      <c r="H163" s="42">
        <v>120</v>
      </c>
      <c r="I163" s="54" t="s">
        <v>34</v>
      </c>
      <c r="J163" s="10">
        <v>41</v>
      </c>
      <c r="K163" s="10"/>
      <c r="L163" s="10"/>
      <c r="M163" s="10"/>
      <c r="N163" s="55">
        <f t="shared" ref="N163" si="146">J163/J164</f>
        <v>1.0249999999999999</v>
      </c>
      <c r="O163" s="22">
        <f t="shared" ref="O163" si="147">IFERROR(((J163+K163+L163+M163)/H163),"ND")</f>
        <v>0.34166666666666667</v>
      </c>
      <c r="P163" s="24" t="s">
        <v>261</v>
      </c>
      <c r="Q163" s="24"/>
      <c r="R163" s="24"/>
    </row>
    <row r="164" spans="4:18" ht="48" customHeight="1">
      <c r="D164" s="56"/>
      <c r="E164" s="58"/>
      <c r="F164" s="65"/>
      <c r="G164" s="66"/>
      <c r="H164" s="42"/>
      <c r="I164" s="54"/>
      <c r="J164" s="11">
        <v>40</v>
      </c>
      <c r="K164" s="11">
        <v>30</v>
      </c>
      <c r="L164" s="11">
        <v>30</v>
      </c>
      <c r="M164" s="11">
        <v>20</v>
      </c>
      <c r="N164" s="55"/>
      <c r="O164" s="22"/>
      <c r="P164" s="24"/>
      <c r="Q164" s="24"/>
      <c r="R164" s="24"/>
    </row>
    <row r="165" spans="4:18" ht="48" customHeight="1">
      <c r="D165" s="56" t="s">
        <v>262</v>
      </c>
      <c r="E165" s="58" t="s">
        <v>263</v>
      </c>
      <c r="F165" s="65" t="s">
        <v>23</v>
      </c>
      <c r="G165" s="66" t="s">
        <v>33</v>
      </c>
      <c r="H165" s="42">
        <v>15</v>
      </c>
      <c r="I165" s="54" t="s">
        <v>34</v>
      </c>
      <c r="J165" s="10">
        <v>1</v>
      </c>
      <c r="K165" s="10"/>
      <c r="L165" s="10"/>
      <c r="M165" s="10"/>
      <c r="N165" s="55">
        <f t="shared" ref="N165" si="148">J165/J166</f>
        <v>0.25</v>
      </c>
      <c r="O165" s="22">
        <f t="shared" ref="O165" si="149">IFERROR(((J165+K165+L165+M165)/H165),"ND")</f>
        <v>6.6666666666666666E-2</v>
      </c>
      <c r="P165" s="24" t="s">
        <v>264</v>
      </c>
      <c r="Q165" s="24"/>
      <c r="R165" s="24"/>
    </row>
    <row r="166" spans="4:18" ht="48" customHeight="1">
      <c r="D166" s="56"/>
      <c r="E166" s="58"/>
      <c r="F166" s="65"/>
      <c r="G166" s="66"/>
      <c r="H166" s="42"/>
      <c r="I166" s="54"/>
      <c r="J166" s="11">
        <v>4</v>
      </c>
      <c r="K166" s="11">
        <v>4</v>
      </c>
      <c r="L166" s="11">
        <v>4</v>
      </c>
      <c r="M166" s="11">
        <v>3</v>
      </c>
      <c r="N166" s="55"/>
      <c r="O166" s="22"/>
      <c r="P166" s="24"/>
      <c r="Q166" s="24"/>
      <c r="R166" s="24"/>
    </row>
    <row r="167" spans="4:18" ht="48" customHeight="1">
      <c r="D167" s="56" t="s">
        <v>265</v>
      </c>
      <c r="E167" s="58" t="s">
        <v>266</v>
      </c>
      <c r="F167" s="65" t="s">
        <v>23</v>
      </c>
      <c r="G167" s="66" t="s">
        <v>33</v>
      </c>
      <c r="H167" s="42">
        <v>545</v>
      </c>
      <c r="I167" s="54" t="s">
        <v>34</v>
      </c>
      <c r="J167" s="10">
        <v>309</v>
      </c>
      <c r="K167" s="10"/>
      <c r="L167" s="10"/>
      <c r="M167" s="10"/>
      <c r="N167" s="55">
        <f t="shared" ref="N167" si="150">J167/J168</f>
        <v>1.03</v>
      </c>
      <c r="O167" s="22">
        <f t="shared" ref="O167" si="151">IFERROR(((J167+K167+L167+M167)/H167),"ND")</f>
        <v>0.56697247706422016</v>
      </c>
      <c r="P167" s="24" t="s">
        <v>267</v>
      </c>
      <c r="Q167" s="24"/>
      <c r="R167" s="24"/>
    </row>
    <row r="168" spans="4:18" ht="48" customHeight="1">
      <c r="D168" s="56"/>
      <c r="E168" s="58"/>
      <c r="F168" s="65"/>
      <c r="G168" s="66"/>
      <c r="H168" s="42"/>
      <c r="I168" s="54"/>
      <c r="J168" s="13">
        <v>300</v>
      </c>
      <c r="K168" s="13">
        <v>100</v>
      </c>
      <c r="L168" s="13">
        <v>100</v>
      </c>
      <c r="M168" s="13">
        <v>45</v>
      </c>
      <c r="N168" s="55"/>
      <c r="O168" s="22"/>
      <c r="P168" s="24"/>
      <c r="Q168" s="24"/>
      <c r="R168" s="24"/>
    </row>
    <row r="169" spans="4:18" ht="48" customHeight="1">
      <c r="D169" s="56" t="s">
        <v>268</v>
      </c>
      <c r="E169" s="58" t="s">
        <v>269</v>
      </c>
      <c r="F169" s="65" t="s">
        <v>23</v>
      </c>
      <c r="G169" s="66" t="s">
        <v>33</v>
      </c>
      <c r="H169" s="42">
        <v>120</v>
      </c>
      <c r="I169" s="54" t="s">
        <v>34</v>
      </c>
      <c r="J169" s="10">
        <v>8</v>
      </c>
      <c r="K169" s="10"/>
      <c r="L169" s="10"/>
      <c r="M169" s="10"/>
      <c r="N169" s="55">
        <f t="shared" ref="N169" si="152">J169/J170</f>
        <v>0.26666666666666666</v>
      </c>
      <c r="O169" s="22">
        <f t="shared" ref="O169" si="153">IFERROR(((J169+K169+L169+M169)/H169),"ND")</f>
        <v>6.6666666666666666E-2</v>
      </c>
      <c r="P169" s="24" t="s">
        <v>270</v>
      </c>
      <c r="Q169" s="24"/>
      <c r="R169" s="24"/>
    </row>
    <row r="170" spans="4:18" ht="48" customHeight="1">
      <c r="D170" s="56"/>
      <c r="E170" s="58"/>
      <c r="F170" s="65"/>
      <c r="G170" s="66"/>
      <c r="H170" s="42"/>
      <c r="I170" s="54"/>
      <c r="J170" s="11">
        <v>30</v>
      </c>
      <c r="K170" s="11">
        <v>30</v>
      </c>
      <c r="L170" s="11">
        <v>30</v>
      </c>
      <c r="M170" s="11">
        <v>30</v>
      </c>
      <c r="N170" s="55"/>
      <c r="O170" s="22"/>
      <c r="P170" s="24"/>
      <c r="Q170" s="24"/>
      <c r="R170" s="24"/>
    </row>
    <row r="171" spans="4:18" ht="48" customHeight="1">
      <c r="D171" s="56" t="s">
        <v>271</v>
      </c>
      <c r="E171" s="58" t="s">
        <v>272</v>
      </c>
      <c r="F171" s="65" t="s">
        <v>23</v>
      </c>
      <c r="G171" s="66" t="s">
        <v>33</v>
      </c>
      <c r="H171" s="42">
        <v>40</v>
      </c>
      <c r="I171" s="54" t="s">
        <v>34</v>
      </c>
      <c r="J171" s="10">
        <v>1</v>
      </c>
      <c r="K171" s="10"/>
      <c r="L171" s="10"/>
      <c r="M171" s="10"/>
      <c r="N171" s="55">
        <f t="shared" ref="N171" si="154">J171/J172</f>
        <v>0.1</v>
      </c>
      <c r="O171" s="22">
        <f t="shared" ref="O171" si="155">IFERROR(((J171+K171+L171+M171)/H171),"ND")</f>
        <v>2.5000000000000001E-2</v>
      </c>
      <c r="P171" s="24" t="s">
        <v>273</v>
      </c>
      <c r="Q171" s="24"/>
      <c r="R171" s="24"/>
    </row>
    <row r="172" spans="4:18" ht="48" customHeight="1">
      <c r="D172" s="56"/>
      <c r="E172" s="58"/>
      <c r="F172" s="65"/>
      <c r="G172" s="66"/>
      <c r="H172" s="42"/>
      <c r="I172" s="54"/>
      <c r="J172" s="11">
        <v>10</v>
      </c>
      <c r="K172" s="11">
        <v>10</v>
      </c>
      <c r="L172" s="11">
        <v>10</v>
      </c>
      <c r="M172" s="11">
        <v>10</v>
      </c>
      <c r="N172" s="55"/>
      <c r="O172" s="22"/>
      <c r="P172" s="24"/>
      <c r="Q172" s="24"/>
      <c r="R172" s="24"/>
    </row>
    <row r="173" spans="4:18" ht="48" customHeight="1">
      <c r="D173" s="56" t="s">
        <v>274</v>
      </c>
      <c r="E173" s="58" t="s">
        <v>275</v>
      </c>
      <c r="F173" s="65" t="s">
        <v>23</v>
      </c>
      <c r="G173" s="66" t="s">
        <v>33</v>
      </c>
      <c r="H173" s="42">
        <v>120</v>
      </c>
      <c r="I173" s="54" t="s">
        <v>34</v>
      </c>
      <c r="J173" s="10">
        <v>41</v>
      </c>
      <c r="K173" s="10"/>
      <c r="L173" s="10"/>
      <c r="M173" s="10"/>
      <c r="N173" s="55">
        <f t="shared" ref="N173" si="156">J173/J174</f>
        <v>1.0249999999999999</v>
      </c>
      <c r="O173" s="22">
        <f t="shared" ref="O173" si="157">IFERROR(((J173+K173+L173+M173)/H173),"ND")</f>
        <v>0.34166666666666667</v>
      </c>
      <c r="P173" s="24" t="s">
        <v>276</v>
      </c>
      <c r="Q173" s="24"/>
      <c r="R173" s="24"/>
    </row>
    <row r="174" spans="4:18" ht="48" customHeight="1">
      <c r="D174" s="56"/>
      <c r="E174" s="58"/>
      <c r="F174" s="65"/>
      <c r="G174" s="66"/>
      <c r="H174" s="42"/>
      <c r="I174" s="54"/>
      <c r="J174" s="11">
        <v>40</v>
      </c>
      <c r="K174" s="11">
        <v>30</v>
      </c>
      <c r="L174" s="11">
        <v>30</v>
      </c>
      <c r="M174" s="11">
        <v>20</v>
      </c>
      <c r="N174" s="55"/>
      <c r="O174" s="22"/>
      <c r="P174" s="24"/>
      <c r="Q174" s="24"/>
      <c r="R174" s="24"/>
    </row>
    <row r="175" spans="4:18" ht="48" customHeight="1">
      <c r="D175" s="56" t="s">
        <v>277</v>
      </c>
      <c r="E175" s="58" t="s">
        <v>278</v>
      </c>
      <c r="F175" s="65" t="s">
        <v>23</v>
      </c>
      <c r="G175" s="66" t="s">
        <v>33</v>
      </c>
      <c r="H175" s="42">
        <v>120</v>
      </c>
      <c r="I175" s="54" t="s">
        <v>34</v>
      </c>
      <c r="J175" s="10">
        <v>4</v>
      </c>
      <c r="K175" s="10"/>
      <c r="L175" s="10"/>
      <c r="M175" s="10"/>
      <c r="N175" s="55">
        <f t="shared" ref="N175" si="158">J175/J176</f>
        <v>0.13333333333333333</v>
      </c>
      <c r="O175" s="22">
        <f t="shared" ref="O175" si="159">IFERROR(((J175+K175+L175+M175)/H175),"ND")</f>
        <v>3.3333333333333333E-2</v>
      </c>
      <c r="P175" s="24" t="s">
        <v>279</v>
      </c>
      <c r="Q175" s="24"/>
      <c r="R175" s="24"/>
    </row>
    <row r="176" spans="4:18" ht="48" customHeight="1">
      <c r="D176" s="56"/>
      <c r="E176" s="58"/>
      <c r="F176" s="65"/>
      <c r="G176" s="66"/>
      <c r="H176" s="42"/>
      <c r="I176" s="54"/>
      <c r="J176" s="11">
        <v>30</v>
      </c>
      <c r="K176" s="11">
        <v>30</v>
      </c>
      <c r="L176" s="11">
        <v>30</v>
      </c>
      <c r="M176" s="11">
        <v>30</v>
      </c>
      <c r="N176" s="55"/>
      <c r="O176" s="22"/>
      <c r="P176" s="24"/>
      <c r="Q176" s="24"/>
      <c r="R176" s="24"/>
    </row>
    <row r="177" spans="4:18" ht="48" customHeight="1">
      <c r="D177" s="56" t="s">
        <v>280</v>
      </c>
      <c r="E177" s="58" t="s">
        <v>281</v>
      </c>
      <c r="F177" s="65" t="s">
        <v>23</v>
      </c>
      <c r="G177" s="66" t="s">
        <v>33</v>
      </c>
      <c r="H177" s="42">
        <v>200</v>
      </c>
      <c r="I177" s="54" t="s">
        <v>34</v>
      </c>
      <c r="J177" s="10">
        <v>16</v>
      </c>
      <c r="K177" s="10"/>
      <c r="L177" s="10"/>
      <c r="M177" s="10"/>
      <c r="N177" s="55">
        <f t="shared" ref="N177" si="160">J177/J178</f>
        <v>0.32</v>
      </c>
      <c r="O177" s="22">
        <f t="shared" ref="O177" si="161">IFERROR(((J177+K177+L177+M177)/H177),"ND")</f>
        <v>0.08</v>
      </c>
      <c r="P177" s="24" t="s">
        <v>282</v>
      </c>
      <c r="Q177" s="24"/>
      <c r="R177" s="24"/>
    </row>
    <row r="178" spans="4:18" ht="48" customHeight="1">
      <c r="D178" s="56"/>
      <c r="E178" s="58"/>
      <c r="F178" s="65"/>
      <c r="G178" s="66"/>
      <c r="H178" s="42"/>
      <c r="I178" s="54"/>
      <c r="J178" s="11">
        <v>50</v>
      </c>
      <c r="K178" s="11">
        <v>50</v>
      </c>
      <c r="L178" s="11">
        <v>50</v>
      </c>
      <c r="M178" s="11">
        <v>50</v>
      </c>
      <c r="N178" s="55"/>
      <c r="O178" s="22"/>
      <c r="P178" s="24"/>
      <c r="Q178" s="24"/>
      <c r="R178" s="24"/>
    </row>
    <row r="179" spans="4:18" ht="48" customHeight="1">
      <c r="D179" s="56" t="s">
        <v>283</v>
      </c>
      <c r="E179" s="58" t="s">
        <v>284</v>
      </c>
      <c r="F179" s="65" t="s">
        <v>23</v>
      </c>
      <c r="G179" s="66" t="s">
        <v>33</v>
      </c>
      <c r="H179" s="42">
        <v>5</v>
      </c>
      <c r="I179" s="54" t="s">
        <v>34</v>
      </c>
      <c r="J179" s="10">
        <v>1</v>
      </c>
      <c r="K179" s="10"/>
      <c r="L179" s="10"/>
      <c r="M179" s="10"/>
      <c r="N179" s="55">
        <f t="shared" ref="N179" si="162">J179/J180</f>
        <v>1</v>
      </c>
      <c r="O179" s="22">
        <f t="shared" ref="O179" si="163">IFERROR(((J179+K179+L179+M179)/H179),"ND")</f>
        <v>0.2</v>
      </c>
      <c r="P179" s="24" t="s">
        <v>285</v>
      </c>
      <c r="Q179" s="24"/>
      <c r="R179" s="24"/>
    </row>
    <row r="180" spans="4:18" ht="48" customHeight="1">
      <c r="D180" s="56"/>
      <c r="E180" s="58"/>
      <c r="F180" s="65"/>
      <c r="G180" s="66"/>
      <c r="H180" s="42"/>
      <c r="I180" s="54"/>
      <c r="J180" s="11">
        <v>1</v>
      </c>
      <c r="K180" s="11">
        <v>2</v>
      </c>
      <c r="L180" s="11">
        <v>1</v>
      </c>
      <c r="M180" s="11">
        <v>1</v>
      </c>
      <c r="N180" s="55"/>
      <c r="O180" s="22"/>
      <c r="P180" s="24"/>
      <c r="Q180" s="24"/>
      <c r="R180" s="24"/>
    </row>
    <row r="181" spans="4:18" ht="48" customHeight="1">
      <c r="D181" s="56" t="s">
        <v>286</v>
      </c>
      <c r="E181" s="58" t="s">
        <v>287</v>
      </c>
      <c r="F181" s="65" t="s">
        <v>23</v>
      </c>
      <c r="G181" s="66" t="s">
        <v>33</v>
      </c>
      <c r="H181" s="42">
        <v>12</v>
      </c>
      <c r="I181" s="54" t="s">
        <v>34</v>
      </c>
      <c r="J181" s="10">
        <v>1</v>
      </c>
      <c r="K181" s="10"/>
      <c r="L181" s="10"/>
      <c r="M181" s="10"/>
      <c r="N181" s="55">
        <f t="shared" ref="N181" si="164">J181/J182</f>
        <v>0.33333333333333331</v>
      </c>
      <c r="O181" s="22">
        <f t="shared" ref="O181" si="165">IFERROR(((J181+K181+L181+M181)/H181),"ND")</f>
        <v>8.3333333333333329E-2</v>
      </c>
      <c r="P181" s="24" t="s">
        <v>288</v>
      </c>
      <c r="Q181" s="24"/>
      <c r="R181" s="24"/>
    </row>
    <row r="182" spans="4:18" ht="48" customHeight="1">
      <c r="D182" s="56"/>
      <c r="E182" s="58"/>
      <c r="F182" s="65"/>
      <c r="G182" s="66"/>
      <c r="H182" s="42"/>
      <c r="I182" s="54"/>
      <c r="J182" s="11">
        <v>3</v>
      </c>
      <c r="K182" s="11">
        <v>3</v>
      </c>
      <c r="L182" s="11">
        <v>3</v>
      </c>
      <c r="M182" s="11">
        <v>3</v>
      </c>
      <c r="N182" s="55"/>
      <c r="O182" s="22"/>
      <c r="P182" s="24"/>
      <c r="Q182" s="24"/>
      <c r="R182" s="24"/>
    </row>
    <row r="183" spans="4:18" ht="48" customHeight="1">
      <c r="D183" s="56" t="s">
        <v>289</v>
      </c>
      <c r="E183" s="58" t="s">
        <v>290</v>
      </c>
      <c r="F183" s="65" t="s">
        <v>23</v>
      </c>
      <c r="G183" s="66" t="s">
        <v>33</v>
      </c>
      <c r="H183" s="42">
        <v>10</v>
      </c>
      <c r="I183" s="54" t="s">
        <v>34</v>
      </c>
      <c r="J183" s="10">
        <v>1</v>
      </c>
      <c r="K183" s="10"/>
      <c r="L183" s="10"/>
      <c r="M183" s="10"/>
      <c r="N183" s="55">
        <f t="shared" ref="N183" si="166">J183/J184</f>
        <v>0.5</v>
      </c>
      <c r="O183" s="22">
        <f t="shared" ref="O183" si="167">IFERROR(((J183+K183+L183+M183)/H183),"ND")</f>
        <v>0.1</v>
      </c>
      <c r="P183" s="24" t="s">
        <v>291</v>
      </c>
      <c r="Q183" s="24"/>
      <c r="R183" s="24"/>
    </row>
    <row r="184" spans="4:18" ht="48" customHeight="1">
      <c r="D184" s="56"/>
      <c r="E184" s="58"/>
      <c r="F184" s="65"/>
      <c r="G184" s="66"/>
      <c r="H184" s="42"/>
      <c r="I184" s="54"/>
      <c r="J184" s="11">
        <v>2</v>
      </c>
      <c r="K184" s="11">
        <v>3</v>
      </c>
      <c r="L184" s="11">
        <v>2</v>
      </c>
      <c r="M184" s="11">
        <v>3</v>
      </c>
      <c r="N184" s="55"/>
      <c r="O184" s="22"/>
      <c r="P184" s="24"/>
      <c r="Q184" s="24"/>
      <c r="R184" s="24"/>
    </row>
    <row r="185" spans="4:18" ht="48" customHeight="1">
      <c r="D185" s="56" t="s">
        <v>292</v>
      </c>
      <c r="E185" s="58" t="s">
        <v>293</v>
      </c>
      <c r="F185" s="65" t="s">
        <v>23</v>
      </c>
      <c r="G185" s="66" t="s">
        <v>33</v>
      </c>
      <c r="H185" s="42">
        <v>600</v>
      </c>
      <c r="I185" s="54" t="s">
        <v>34</v>
      </c>
      <c r="J185" s="10">
        <v>350</v>
      </c>
      <c r="K185" s="10"/>
      <c r="L185" s="10"/>
      <c r="M185" s="10"/>
      <c r="N185" s="55">
        <f t="shared" ref="N185" si="168">J185/J186</f>
        <v>1.0144927536231885</v>
      </c>
      <c r="O185" s="22">
        <f t="shared" ref="O185" si="169">IFERROR(((J185+K185+L185+M185)/H185),"ND")</f>
        <v>0.58333333333333337</v>
      </c>
      <c r="P185" s="24" t="s">
        <v>294</v>
      </c>
      <c r="Q185" s="24"/>
      <c r="R185" s="24"/>
    </row>
    <row r="186" spans="4:18" ht="48" customHeight="1">
      <c r="D186" s="56"/>
      <c r="E186" s="58"/>
      <c r="F186" s="65"/>
      <c r="G186" s="66"/>
      <c r="H186" s="42"/>
      <c r="I186" s="54"/>
      <c r="J186" s="11">
        <v>345</v>
      </c>
      <c r="K186" s="11">
        <v>80</v>
      </c>
      <c r="L186" s="11">
        <v>95</v>
      </c>
      <c r="M186" s="11">
        <v>80</v>
      </c>
      <c r="N186" s="55"/>
      <c r="O186" s="22"/>
      <c r="P186" s="24"/>
      <c r="Q186" s="24"/>
      <c r="R186" s="24"/>
    </row>
    <row r="187" spans="4:18" ht="48" customHeight="1">
      <c r="D187" s="56" t="s">
        <v>295</v>
      </c>
      <c r="E187" s="58" t="s">
        <v>296</v>
      </c>
      <c r="F187" s="65" t="s">
        <v>23</v>
      </c>
      <c r="G187" s="66" t="s">
        <v>33</v>
      </c>
      <c r="H187" s="42">
        <v>4</v>
      </c>
      <c r="I187" s="54" t="s">
        <v>34</v>
      </c>
      <c r="J187" s="10">
        <v>1</v>
      </c>
      <c r="K187" s="10"/>
      <c r="L187" s="10"/>
      <c r="M187" s="10"/>
      <c r="N187" s="55">
        <f t="shared" ref="N187" si="170">J187/J188</f>
        <v>1</v>
      </c>
      <c r="O187" s="22">
        <f t="shared" ref="O187" si="171">IFERROR(((J187+K187+L187+M187)/H187),"ND")</f>
        <v>0.25</v>
      </c>
      <c r="P187" s="24" t="s">
        <v>297</v>
      </c>
      <c r="Q187" s="24"/>
      <c r="R187" s="24"/>
    </row>
    <row r="188" spans="4:18" ht="48" customHeight="1">
      <c r="D188" s="56"/>
      <c r="E188" s="58"/>
      <c r="F188" s="65"/>
      <c r="G188" s="66"/>
      <c r="H188" s="42"/>
      <c r="I188" s="54"/>
      <c r="J188" s="11">
        <v>1</v>
      </c>
      <c r="K188" s="11">
        <v>1</v>
      </c>
      <c r="L188" s="11">
        <v>1</v>
      </c>
      <c r="M188" s="11">
        <v>1</v>
      </c>
      <c r="N188" s="55"/>
      <c r="O188" s="22"/>
      <c r="P188" s="24"/>
      <c r="Q188" s="24"/>
      <c r="R188" s="24"/>
    </row>
    <row r="189" spans="4:18" ht="48" customHeight="1">
      <c r="D189" s="57" t="s">
        <v>298</v>
      </c>
      <c r="E189" s="58" t="s">
        <v>299</v>
      </c>
      <c r="F189" s="65" t="s">
        <v>23</v>
      </c>
      <c r="G189" s="66" t="s">
        <v>33</v>
      </c>
      <c r="H189" s="42">
        <v>1198639</v>
      </c>
      <c r="I189" s="54" t="s">
        <v>34</v>
      </c>
      <c r="J189" s="10">
        <v>297982</v>
      </c>
      <c r="K189" s="10"/>
      <c r="L189" s="10"/>
      <c r="M189" s="10"/>
      <c r="N189" s="55">
        <f t="shared" ref="N189" si="172">J189/J190</f>
        <v>0.7982822500060277</v>
      </c>
      <c r="O189" s="22">
        <f t="shared" ref="O189" si="173">IFERROR(((J189+K189+L189+M189)/H189),"ND")</f>
        <v>0.24860028749273133</v>
      </c>
      <c r="P189" s="24" t="s">
        <v>300</v>
      </c>
      <c r="Q189" s="24"/>
      <c r="R189" s="24"/>
    </row>
    <row r="190" spans="4:18" ht="48" customHeight="1">
      <c r="D190" s="57"/>
      <c r="E190" s="58"/>
      <c r="F190" s="65"/>
      <c r="G190" s="66"/>
      <c r="H190" s="42"/>
      <c r="I190" s="54"/>
      <c r="J190" s="11">
        <v>373279</v>
      </c>
      <c r="K190" s="11">
        <v>281845</v>
      </c>
      <c r="L190" s="11">
        <v>261226</v>
      </c>
      <c r="M190" s="11">
        <v>282289</v>
      </c>
      <c r="N190" s="55"/>
      <c r="O190" s="22"/>
      <c r="P190" s="24"/>
      <c r="Q190" s="24"/>
      <c r="R190" s="24"/>
    </row>
    <row r="191" spans="4:18" ht="48" customHeight="1">
      <c r="D191" s="56" t="s">
        <v>301</v>
      </c>
      <c r="E191" s="58" t="s">
        <v>302</v>
      </c>
      <c r="F191" s="65" t="s">
        <v>23</v>
      </c>
      <c r="G191" s="66" t="s">
        <v>33</v>
      </c>
      <c r="H191" s="42">
        <v>4414</v>
      </c>
      <c r="I191" s="54" t="s">
        <v>34</v>
      </c>
      <c r="J191" s="10">
        <v>844</v>
      </c>
      <c r="K191" s="10"/>
      <c r="L191" s="10"/>
      <c r="M191" s="10"/>
      <c r="N191" s="55">
        <f t="shared" ref="N191" si="174">J191/J192</f>
        <v>0.76518585675430639</v>
      </c>
      <c r="O191" s="22">
        <f t="shared" ref="O191" si="175">IFERROR(((J191+K191+L191+M191)/H191),"ND")</f>
        <v>0.19120978704123245</v>
      </c>
      <c r="P191" s="24" t="s">
        <v>303</v>
      </c>
      <c r="Q191" s="24"/>
      <c r="R191" s="24"/>
    </row>
    <row r="192" spans="4:18" ht="48" customHeight="1">
      <c r="D192" s="56"/>
      <c r="E192" s="58"/>
      <c r="F192" s="65"/>
      <c r="G192" s="66"/>
      <c r="H192" s="42"/>
      <c r="I192" s="54"/>
      <c r="J192" s="11">
        <v>1103</v>
      </c>
      <c r="K192" s="11">
        <v>1103</v>
      </c>
      <c r="L192" s="11">
        <v>1105</v>
      </c>
      <c r="M192" s="11">
        <v>1103</v>
      </c>
      <c r="N192" s="55"/>
      <c r="O192" s="22"/>
      <c r="P192" s="24"/>
      <c r="Q192" s="24"/>
      <c r="R192" s="24"/>
    </row>
    <row r="193" spans="4:18" ht="48" customHeight="1">
      <c r="D193" s="56" t="s">
        <v>304</v>
      </c>
      <c r="E193" s="58" t="s">
        <v>305</v>
      </c>
      <c r="F193" s="65" t="s">
        <v>23</v>
      </c>
      <c r="G193" s="66" t="s">
        <v>33</v>
      </c>
      <c r="H193" s="42">
        <v>3008</v>
      </c>
      <c r="I193" s="54" t="s">
        <v>34</v>
      </c>
      <c r="J193" s="10">
        <v>878</v>
      </c>
      <c r="K193" s="10"/>
      <c r="L193" s="10"/>
      <c r="M193" s="10"/>
      <c r="N193" s="55">
        <f t="shared" ref="N193" si="176">J193/J194</f>
        <v>1.1675531914893618</v>
      </c>
      <c r="O193" s="22">
        <f t="shared" ref="O193" si="177">IFERROR(((J193+K193+L193+M193)/H193),"ND")</f>
        <v>0.29188829787234044</v>
      </c>
      <c r="P193" s="24" t="s">
        <v>306</v>
      </c>
      <c r="Q193" s="24"/>
      <c r="R193" s="24"/>
    </row>
    <row r="194" spans="4:18" ht="48" customHeight="1">
      <c r="D194" s="56"/>
      <c r="E194" s="58"/>
      <c r="F194" s="65"/>
      <c r="G194" s="66"/>
      <c r="H194" s="42"/>
      <c r="I194" s="54"/>
      <c r="J194" s="11">
        <v>752</v>
      </c>
      <c r="K194" s="11">
        <v>752</v>
      </c>
      <c r="L194" s="11">
        <v>752</v>
      </c>
      <c r="M194" s="11">
        <v>752</v>
      </c>
      <c r="N194" s="55"/>
      <c r="O194" s="22"/>
      <c r="P194" s="24"/>
      <c r="Q194" s="24"/>
      <c r="R194" s="24"/>
    </row>
    <row r="195" spans="4:18" ht="48" customHeight="1">
      <c r="D195" s="56" t="s">
        <v>307</v>
      </c>
      <c r="E195" s="58" t="s">
        <v>308</v>
      </c>
      <c r="F195" s="65" t="s">
        <v>23</v>
      </c>
      <c r="G195" s="66" t="s">
        <v>33</v>
      </c>
      <c r="H195" s="42">
        <v>419</v>
      </c>
      <c r="I195" s="54" t="s">
        <v>34</v>
      </c>
      <c r="J195" s="10">
        <v>68</v>
      </c>
      <c r="K195" s="10"/>
      <c r="L195" s="10"/>
      <c r="M195" s="10"/>
      <c r="N195" s="55">
        <f t="shared" ref="N195" si="178">J195/J196</f>
        <v>17</v>
      </c>
      <c r="O195" s="22">
        <f t="shared" ref="O195" si="179">IFERROR(((J195+K195+L195+M195)/H195),"ND")</f>
        <v>0.162291169451074</v>
      </c>
      <c r="P195" s="24" t="s">
        <v>309</v>
      </c>
      <c r="Q195" s="24"/>
      <c r="R195" s="24"/>
    </row>
    <row r="196" spans="4:18" ht="48" customHeight="1">
      <c r="D196" s="56"/>
      <c r="E196" s="58"/>
      <c r="F196" s="65"/>
      <c r="G196" s="66"/>
      <c r="H196" s="42"/>
      <c r="I196" s="54"/>
      <c r="J196" s="11">
        <v>4</v>
      </c>
      <c r="K196" s="11">
        <v>173</v>
      </c>
      <c r="L196" s="11">
        <v>92</v>
      </c>
      <c r="M196" s="11">
        <v>150</v>
      </c>
      <c r="N196" s="55"/>
      <c r="O196" s="22"/>
      <c r="P196" s="24"/>
      <c r="Q196" s="24"/>
      <c r="R196" s="24"/>
    </row>
    <row r="197" spans="4:18" ht="48" customHeight="1">
      <c r="D197" s="56" t="s">
        <v>310</v>
      </c>
      <c r="E197" s="58" t="s">
        <v>311</v>
      </c>
      <c r="F197" s="65" t="s">
        <v>23</v>
      </c>
      <c r="G197" s="66" t="s">
        <v>33</v>
      </c>
      <c r="H197" s="42">
        <v>19786</v>
      </c>
      <c r="I197" s="54" t="s">
        <v>34</v>
      </c>
      <c r="J197" s="10">
        <v>8846</v>
      </c>
      <c r="K197" s="10"/>
      <c r="L197" s="10"/>
      <c r="M197" s="10"/>
      <c r="N197" s="55">
        <f t="shared" ref="N197" si="180">J197/J198</f>
        <v>1.1132645356154041</v>
      </c>
      <c r="O197" s="22">
        <f t="shared" ref="O197" si="181">IFERROR(((J197+K197+L197+M197)/H197),"ND")</f>
        <v>0.44708379662387548</v>
      </c>
      <c r="P197" s="24" t="s">
        <v>312</v>
      </c>
      <c r="Q197" s="24"/>
      <c r="R197" s="24"/>
    </row>
    <row r="198" spans="4:18" ht="48" customHeight="1">
      <c r="D198" s="56"/>
      <c r="E198" s="58"/>
      <c r="F198" s="65"/>
      <c r="G198" s="66"/>
      <c r="H198" s="42"/>
      <c r="I198" s="54"/>
      <c r="J198" s="11">
        <v>7946</v>
      </c>
      <c r="K198" s="11">
        <v>3946</v>
      </c>
      <c r="L198" s="11">
        <v>3446</v>
      </c>
      <c r="M198" s="11">
        <v>4448</v>
      </c>
      <c r="N198" s="55"/>
      <c r="O198" s="22"/>
      <c r="P198" s="24"/>
      <c r="Q198" s="24"/>
      <c r="R198" s="24"/>
    </row>
    <row r="199" spans="4:18" ht="48" customHeight="1">
      <c r="D199" s="56" t="s">
        <v>313</v>
      </c>
      <c r="E199" s="58" t="s">
        <v>314</v>
      </c>
      <c r="F199" s="65" t="s">
        <v>23</v>
      </c>
      <c r="G199" s="66" t="s">
        <v>33</v>
      </c>
      <c r="H199" s="42">
        <v>6112</v>
      </c>
      <c r="I199" s="54" t="s">
        <v>34</v>
      </c>
      <c r="J199" s="10">
        <v>1015</v>
      </c>
      <c r="K199" s="10"/>
      <c r="L199" s="10"/>
      <c r="M199" s="10"/>
      <c r="N199" s="55">
        <f t="shared" ref="N199" si="182">J199/J200</f>
        <v>0.76430722891566261</v>
      </c>
      <c r="O199" s="22">
        <f t="shared" ref="O199" si="183">IFERROR(((J199+K199+L199+M199)/H199),"ND")</f>
        <v>0.16606675392670156</v>
      </c>
      <c r="P199" s="24" t="s">
        <v>315</v>
      </c>
      <c r="Q199" s="24"/>
      <c r="R199" s="24"/>
    </row>
    <row r="200" spans="4:18" ht="48" customHeight="1">
      <c r="D200" s="56"/>
      <c r="E200" s="58"/>
      <c r="F200" s="65"/>
      <c r="G200" s="66"/>
      <c r="H200" s="42"/>
      <c r="I200" s="54"/>
      <c r="J200" s="11">
        <v>1328</v>
      </c>
      <c r="K200" s="11">
        <v>1628</v>
      </c>
      <c r="L200" s="11">
        <v>1628</v>
      </c>
      <c r="M200" s="11">
        <v>1528</v>
      </c>
      <c r="N200" s="55"/>
      <c r="O200" s="22"/>
      <c r="P200" s="24"/>
      <c r="Q200" s="24"/>
      <c r="R200" s="24"/>
    </row>
    <row r="201" spans="4:18" ht="48" customHeight="1">
      <c r="D201" s="56" t="s">
        <v>316</v>
      </c>
      <c r="E201" s="58" t="s">
        <v>317</v>
      </c>
      <c r="F201" s="65" t="s">
        <v>23</v>
      </c>
      <c r="G201" s="66" t="s">
        <v>33</v>
      </c>
      <c r="H201" s="42">
        <v>6112</v>
      </c>
      <c r="I201" s="54" t="s">
        <v>34</v>
      </c>
      <c r="J201" s="10">
        <v>168</v>
      </c>
      <c r="K201" s="10"/>
      <c r="L201" s="10"/>
      <c r="M201" s="10"/>
      <c r="N201" s="55">
        <f t="shared" ref="N201" si="184">J201/J202</f>
        <v>0.12650602409638553</v>
      </c>
      <c r="O201" s="22">
        <f t="shared" ref="O201" si="185">IFERROR(((J201+K201+L201+M201)/H201),"ND")</f>
        <v>2.7486910994764399E-2</v>
      </c>
      <c r="P201" s="24" t="s">
        <v>318</v>
      </c>
      <c r="Q201" s="24"/>
      <c r="R201" s="24"/>
    </row>
    <row r="202" spans="4:18" ht="48" customHeight="1">
      <c r="D202" s="56"/>
      <c r="E202" s="58"/>
      <c r="F202" s="65"/>
      <c r="G202" s="66"/>
      <c r="H202" s="42"/>
      <c r="I202" s="54"/>
      <c r="J202" s="11">
        <v>1328</v>
      </c>
      <c r="K202" s="11">
        <v>1628</v>
      </c>
      <c r="L202" s="11">
        <v>1628</v>
      </c>
      <c r="M202" s="11">
        <v>1528</v>
      </c>
      <c r="N202" s="55"/>
      <c r="O202" s="22"/>
      <c r="P202" s="24"/>
      <c r="Q202" s="24"/>
      <c r="R202" s="24"/>
    </row>
    <row r="203" spans="4:18" ht="48" customHeight="1">
      <c r="D203" s="56" t="s">
        <v>319</v>
      </c>
      <c r="E203" s="58" t="s">
        <v>320</v>
      </c>
      <c r="F203" s="65" t="s">
        <v>23</v>
      </c>
      <c r="G203" s="66" t="s">
        <v>33</v>
      </c>
      <c r="H203" s="42">
        <v>4522</v>
      </c>
      <c r="I203" s="54" t="s">
        <v>34</v>
      </c>
      <c r="J203" s="10">
        <v>758</v>
      </c>
      <c r="K203" s="10"/>
      <c r="L203" s="10"/>
      <c r="M203" s="10"/>
      <c r="N203" s="55">
        <f t="shared" ref="N203" si="186">J203/J204</f>
        <v>0.73592233009708741</v>
      </c>
      <c r="O203" s="22">
        <f t="shared" ref="O203" si="187">IFERROR(((J203+K203+L203+M203)/H203),"ND")</f>
        <v>0.167624944714728</v>
      </c>
      <c r="P203" s="23" t="s">
        <v>321</v>
      </c>
      <c r="Q203" s="23"/>
      <c r="R203" s="23"/>
    </row>
    <row r="204" spans="4:18" ht="48" customHeight="1">
      <c r="D204" s="56"/>
      <c r="E204" s="58"/>
      <c r="F204" s="65"/>
      <c r="G204" s="66"/>
      <c r="H204" s="42"/>
      <c r="I204" s="54"/>
      <c r="J204" s="11">
        <v>1030</v>
      </c>
      <c r="K204" s="11">
        <v>1260</v>
      </c>
      <c r="L204" s="11">
        <v>1100</v>
      </c>
      <c r="M204" s="11">
        <v>1132</v>
      </c>
      <c r="N204" s="55"/>
      <c r="O204" s="22"/>
      <c r="P204" s="23"/>
      <c r="Q204" s="23"/>
      <c r="R204" s="23"/>
    </row>
    <row r="205" spans="4:18" ht="48" customHeight="1">
      <c r="D205" s="56" t="s">
        <v>322</v>
      </c>
      <c r="E205" s="58" t="s">
        <v>323</v>
      </c>
      <c r="F205" s="65" t="s">
        <v>23</v>
      </c>
      <c r="G205" s="66" t="s">
        <v>33</v>
      </c>
      <c r="H205" s="42">
        <v>184</v>
      </c>
      <c r="I205" s="54" t="s">
        <v>34</v>
      </c>
      <c r="J205" s="10">
        <v>122</v>
      </c>
      <c r="K205" s="10"/>
      <c r="L205" s="10"/>
      <c r="M205" s="10"/>
      <c r="N205" s="55">
        <f t="shared" ref="N205" si="188">J205/J206</f>
        <v>0.76249999999999996</v>
      </c>
      <c r="O205" s="22">
        <f t="shared" ref="O205" si="189">IFERROR(((J205+K205+L205+M205)/H205),"ND")</f>
        <v>0.66304347826086951</v>
      </c>
      <c r="P205" s="23" t="s">
        <v>324</v>
      </c>
      <c r="Q205" s="23"/>
      <c r="R205" s="23"/>
    </row>
    <row r="206" spans="4:18" ht="48" customHeight="1">
      <c r="D206" s="56"/>
      <c r="E206" s="58"/>
      <c r="F206" s="65"/>
      <c r="G206" s="66"/>
      <c r="H206" s="42"/>
      <c r="I206" s="54"/>
      <c r="J206" s="11">
        <v>160</v>
      </c>
      <c r="K206" s="11">
        <v>24</v>
      </c>
      <c r="L206" s="11">
        <v>0</v>
      </c>
      <c r="M206" s="11">
        <v>0</v>
      </c>
      <c r="N206" s="55"/>
      <c r="O206" s="22"/>
      <c r="P206" s="23"/>
      <c r="Q206" s="23"/>
      <c r="R206" s="23"/>
    </row>
    <row r="207" spans="4:18" ht="48" customHeight="1">
      <c r="D207" s="56" t="s">
        <v>325</v>
      </c>
      <c r="E207" s="58" t="s">
        <v>326</v>
      </c>
      <c r="F207" s="65" t="s">
        <v>23</v>
      </c>
      <c r="G207" s="66" t="s">
        <v>33</v>
      </c>
      <c r="H207" s="42">
        <v>530</v>
      </c>
      <c r="I207" s="54" t="s">
        <v>34</v>
      </c>
      <c r="J207" s="10">
        <v>236</v>
      </c>
      <c r="K207" s="10"/>
      <c r="L207" s="10"/>
      <c r="M207" s="10"/>
      <c r="N207" s="55">
        <f t="shared" ref="N207" si="190">J207/J208</f>
        <v>2.3137254901960786</v>
      </c>
      <c r="O207" s="22">
        <f t="shared" ref="O207" si="191">IFERROR(((J207+K207+L207+M207)/H207),"ND")</f>
        <v>0.44528301886792454</v>
      </c>
      <c r="P207" s="23" t="s">
        <v>327</v>
      </c>
      <c r="Q207" s="23"/>
      <c r="R207" s="23"/>
    </row>
    <row r="208" spans="4:18" ht="48" customHeight="1">
      <c r="D208" s="56"/>
      <c r="E208" s="58"/>
      <c r="F208" s="65"/>
      <c r="G208" s="66"/>
      <c r="H208" s="42"/>
      <c r="I208" s="54"/>
      <c r="J208" s="11">
        <v>102</v>
      </c>
      <c r="K208" s="11">
        <v>132</v>
      </c>
      <c r="L208" s="11">
        <v>164</v>
      </c>
      <c r="M208" s="11">
        <v>132</v>
      </c>
      <c r="N208" s="55"/>
      <c r="O208" s="22"/>
      <c r="P208" s="23"/>
      <c r="Q208" s="23"/>
      <c r="R208" s="23"/>
    </row>
    <row r="209" spans="4:18" ht="48" customHeight="1">
      <c r="D209" s="56" t="s">
        <v>328</v>
      </c>
      <c r="E209" s="58" t="s">
        <v>329</v>
      </c>
      <c r="F209" s="65" t="s">
        <v>23</v>
      </c>
      <c r="G209" s="66" t="s">
        <v>33</v>
      </c>
      <c r="H209" s="42">
        <v>420</v>
      </c>
      <c r="I209" s="54" t="s">
        <v>34</v>
      </c>
      <c r="J209" s="10">
        <v>185</v>
      </c>
      <c r="K209" s="10"/>
      <c r="L209" s="10"/>
      <c r="M209" s="10"/>
      <c r="N209" s="55">
        <f t="shared" ref="N209" si="192">J209/J210</f>
        <v>1.85</v>
      </c>
      <c r="O209" s="22">
        <f t="shared" ref="O209" si="193">IFERROR(((J209+K209+L209+M209)/H209),"ND")</f>
        <v>0.44047619047619047</v>
      </c>
      <c r="P209" s="23" t="s">
        <v>330</v>
      </c>
      <c r="Q209" s="23"/>
      <c r="R209" s="23"/>
    </row>
    <row r="210" spans="4:18" ht="48" customHeight="1">
      <c r="D210" s="56"/>
      <c r="E210" s="58"/>
      <c r="F210" s="65"/>
      <c r="G210" s="66"/>
      <c r="H210" s="42"/>
      <c r="I210" s="54"/>
      <c r="J210" s="11">
        <v>100</v>
      </c>
      <c r="K210" s="11">
        <v>110</v>
      </c>
      <c r="L210" s="11">
        <v>112</v>
      </c>
      <c r="M210" s="11">
        <v>98</v>
      </c>
      <c r="N210" s="55"/>
      <c r="O210" s="22"/>
      <c r="P210" s="23"/>
      <c r="Q210" s="23"/>
      <c r="R210" s="23"/>
    </row>
    <row r="211" spans="4:18" ht="48" customHeight="1">
      <c r="D211" s="56" t="s">
        <v>331</v>
      </c>
      <c r="E211" s="58" t="s">
        <v>332</v>
      </c>
      <c r="F211" s="65" t="s">
        <v>23</v>
      </c>
      <c r="G211" s="66" t="s">
        <v>33</v>
      </c>
      <c r="H211" s="42">
        <v>478</v>
      </c>
      <c r="I211" s="54" t="s">
        <v>34</v>
      </c>
      <c r="J211" s="10">
        <v>112</v>
      </c>
      <c r="K211" s="10"/>
      <c r="L211" s="10"/>
      <c r="M211" s="10"/>
      <c r="N211" s="55">
        <f t="shared" ref="N211" si="194">J211/J212</f>
        <v>1.0181818181818181</v>
      </c>
      <c r="O211" s="22">
        <f t="shared" ref="O211" si="195">IFERROR(((J211+K211+L211+M211)/H211),"ND")</f>
        <v>0.23430962343096234</v>
      </c>
      <c r="P211" s="23" t="s">
        <v>333</v>
      </c>
      <c r="Q211" s="23"/>
      <c r="R211" s="23"/>
    </row>
    <row r="212" spans="4:18" ht="48" customHeight="1">
      <c r="D212" s="56"/>
      <c r="E212" s="58"/>
      <c r="F212" s="65"/>
      <c r="G212" s="66"/>
      <c r="H212" s="42"/>
      <c r="I212" s="54"/>
      <c r="J212" s="11">
        <v>110</v>
      </c>
      <c r="K212" s="11">
        <v>119</v>
      </c>
      <c r="L212" s="11">
        <v>128</v>
      </c>
      <c r="M212" s="11">
        <v>121</v>
      </c>
      <c r="N212" s="55"/>
      <c r="O212" s="22"/>
      <c r="P212" s="23"/>
      <c r="Q212" s="23"/>
      <c r="R212" s="23"/>
    </row>
    <row r="213" spans="4:18" ht="48" customHeight="1">
      <c r="D213" s="56" t="s">
        <v>334</v>
      </c>
      <c r="E213" s="58" t="s">
        <v>335</v>
      </c>
      <c r="F213" s="65" t="s">
        <v>23</v>
      </c>
      <c r="G213" s="66" t="s">
        <v>33</v>
      </c>
      <c r="H213" s="42">
        <v>190</v>
      </c>
      <c r="I213" s="54" t="s">
        <v>34</v>
      </c>
      <c r="J213" s="10">
        <v>0</v>
      </c>
      <c r="K213" s="10"/>
      <c r="L213" s="10"/>
      <c r="M213" s="10"/>
      <c r="N213" s="55" t="e">
        <f t="shared" ref="N213" si="196">J213/J214</f>
        <v>#DIV/0!</v>
      </c>
      <c r="O213" s="22">
        <f t="shared" ref="O213" si="197">IFERROR(((J213+K213+L213+M213)/H213),"ND")</f>
        <v>0</v>
      </c>
      <c r="P213" s="23" t="s">
        <v>336</v>
      </c>
      <c r="Q213" s="23"/>
      <c r="R213" s="23"/>
    </row>
    <row r="214" spans="4:18" ht="48" customHeight="1">
      <c r="D214" s="56"/>
      <c r="E214" s="58"/>
      <c r="F214" s="65"/>
      <c r="G214" s="66"/>
      <c r="H214" s="42"/>
      <c r="I214" s="54"/>
      <c r="J214" s="11">
        <v>0</v>
      </c>
      <c r="K214" s="11">
        <v>120</v>
      </c>
      <c r="L214" s="11">
        <v>70</v>
      </c>
      <c r="M214" s="11">
        <v>0</v>
      </c>
      <c r="N214" s="55"/>
      <c r="O214" s="22"/>
      <c r="P214" s="23"/>
      <c r="Q214" s="23"/>
      <c r="R214" s="23"/>
    </row>
    <row r="215" spans="4:18" ht="48" customHeight="1">
      <c r="D215" s="56" t="s">
        <v>337</v>
      </c>
      <c r="E215" s="58" t="s">
        <v>338</v>
      </c>
      <c r="F215" s="65" t="s">
        <v>23</v>
      </c>
      <c r="G215" s="66" t="s">
        <v>33</v>
      </c>
      <c r="H215" s="42">
        <v>51</v>
      </c>
      <c r="I215" s="54" t="s">
        <v>34</v>
      </c>
      <c r="J215" s="10">
        <v>4</v>
      </c>
      <c r="K215" s="10"/>
      <c r="L215" s="10"/>
      <c r="M215" s="10"/>
      <c r="N215" s="55">
        <f t="shared" ref="N215" si="198">J215/J216</f>
        <v>0.4</v>
      </c>
      <c r="O215" s="22">
        <f t="shared" ref="O215" si="199">IFERROR(((J215+K215+L215+M215)/H215),"ND")</f>
        <v>7.8431372549019607E-2</v>
      </c>
      <c r="P215" s="23" t="s">
        <v>339</v>
      </c>
      <c r="Q215" s="23"/>
      <c r="R215" s="23"/>
    </row>
    <row r="216" spans="4:18" ht="48" customHeight="1">
      <c r="D216" s="56"/>
      <c r="E216" s="58"/>
      <c r="F216" s="65"/>
      <c r="G216" s="66"/>
      <c r="H216" s="42"/>
      <c r="I216" s="54"/>
      <c r="J216" s="11">
        <v>10</v>
      </c>
      <c r="K216" s="11">
        <v>13</v>
      </c>
      <c r="L216" s="11">
        <v>15</v>
      </c>
      <c r="M216" s="11">
        <v>13</v>
      </c>
      <c r="N216" s="55"/>
      <c r="O216" s="22"/>
      <c r="P216" s="23"/>
      <c r="Q216" s="23"/>
      <c r="R216" s="23"/>
    </row>
    <row r="217" spans="4:18" ht="48" customHeight="1">
      <c r="D217" s="56" t="s">
        <v>340</v>
      </c>
      <c r="E217" s="58" t="s">
        <v>341</v>
      </c>
      <c r="F217" s="65" t="s">
        <v>23</v>
      </c>
      <c r="G217" s="66" t="s">
        <v>33</v>
      </c>
      <c r="H217" s="42">
        <v>207</v>
      </c>
      <c r="I217" s="54" t="s">
        <v>34</v>
      </c>
      <c r="J217" s="10">
        <v>11</v>
      </c>
      <c r="K217" s="10"/>
      <c r="L217" s="10"/>
      <c r="M217" s="10"/>
      <c r="N217" s="55">
        <f t="shared" ref="N217" si="200">J217/J218</f>
        <v>0.27500000000000002</v>
      </c>
      <c r="O217" s="22">
        <f t="shared" ref="O217" si="201">IFERROR(((J217+K217+L217+M217)/H217),"ND")</f>
        <v>5.3140096618357488E-2</v>
      </c>
      <c r="P217" s="23" t="s">
        <v>342</v>
      </c>
      <c r="Q217" s="23"/>
      <c r="R217" s="23"/>
    </row>
    <row r="218" spans="4:18" ht="48" customHeight="1">
      <c r="D218" s="56"/>
      <c r="E218" s="58"/>
      <c r="F218" s="65"/>
      <c r="G218" s="66"/>
      <c r="H218" s="42"/>
      <c r="I218" s="54"/>
      <c r="J218" s="11">
        <v>40</v>
      </c>
      <c r="K218" s="11">
        <v>64</v>
      </c>
      <c r="L218" s="11">
        <v>47</v>
      </c>
      <c r="M218" s="11">
        <v>56</v>
      </c>
      <c r="N218" s="55"/>
      <c r="O218" s="22"/>
      <c r="P218" s="23"/>
      <c r="Q218" s="23"/>
      <c r="R218" s="23"/>
    </row>
    <row r="219" spans="4:18" ht="48" customHeight="1">
      <c r="D219" s="56" t="s">
        <v>343</v>
      </c>
      <c r="E219" s="58" t="s">
        <v>344</v>
      </c>
      <c r="F219" s="65" t="s">
        <v>23</v>
      </c>
      <c r="G219" s="66" t="s">
        <v>33</v>
      </c>
      <c r="H219" s="42">
        <v>1151660</v>
      </c>
      <c r="I219" s="54" t="s">
        <v>34</v>
      </c>
      <c r="J219" s="10">
        <v>284705</v>
      </c>
      <c r="K219" s="10"/>
      <c r="L219" s="10"/>
      <c r="M219" s="10"/>
      <c r="N219" s="55">
        <f t="shared" ref="N219" si="202">J219/J220</f>
        <v>0.79270788378276791</v>
      </c>
      <c r="O219" s="22">
        <f t="shared" ref="O219" si="203">IFERROR(((J219+K219+L219+M219)/H219),"ND")</f>
        <v>0.24721271903165865</v>
      </c>
      <c r="P219" s="23" t="s">
        <v>345</v>
      </c>
      <c r="Q219" s="23"/>
      <c r="R219" s="23"/>
    </row>
    <row r="220" spans="4:18" ht="48" customHeight="1">
      <c r="D220" s="56"/>
      <c r="E220" s="58"/>
      <c r="F220" s="65"/>
      <c r="G220" s="66"/>
      <c r="H220" s="42"/>
      <c r="I220" s="54"/>
      <c r="J220" s="11">
        <v>359155</v>
      </c>
      <c r="K220" s="11">
        <v>270636</v>
      </c>
      <c r="L220" s="11">
        <v>250777</v>
      </c>
      <c r="M220" s="11">
        <v>271092</v>
      </c>
      <c r="N220" s="55"/>
      <c r="O220" s="22"/>
      <c r="P220" s="23"/>
      <c r="Q220" s="23"/>
      <c r="R220" s="23"/>
    </row>
    <row r="221" spans="4:18" ht="48" customHeight="1">
      <c r="D221" s="56" t="s">
        <v>346</v>
      </c>
      <c r="E221" s="58" t="s">
        <v>347</v>
      </c>
      <c r="F221" s="65" t="s">
        <v>23</v>
      </c>
      <c r="G221" s="66" t="s">
        <v>33</v>
      </c>
      <c r="H221" s="42">
        <v>544</v>
      </c>
      <c r="I221" s="54" t="s">
        <v>34</v>
      </c>
      <c r="J221" s="10">
        <v>29</v>
      </c>
      <c r="K221" s="10"/>
      <c r="L221" s="10"/>
      <c r="M221" s="10"/>
      <c r="N221" s="55">
        <f t="shared" ref="N221" si="204">J221/J222</f>
        <v>0.26363636363636361</v>
      </c>
      <c r="O221" s="22">
        <f t="shared" ref="O221" si="205">IFERROR(((J221+K221+L221+M221)/H221),"ND")</f>
        <v>5.3308823529411763E-2</v>
      </c>
      <c r="P221" s="23" t="s">
        <v>348</v>
      </c>
      <c r="Q221" s="23"/>
      <c r="R221" s="23"/>
    </row>
    <row r="222" spans="4:18" ht="48" customHeight="1">
      <c r="D222" s="56"/>
      <c r="E222" s="58"/>
      <c r="F222" s="65"/>
      <c r="G222" s="66"/>
      <c r="H222" s="42"/>
      <c r="I222" s="54"/>
      <c r="J222" s="11">
        <v>110</v>
      </c>
      <c r="K222" s="11">
        <v>136</v>
      </c>
      <c r="L222" s="11">
        <v>162</v>
      </c>
      <c r="M222" s="11">
        <v>136</v>
      </c>
      <c r="N222" s="55"/>
      <c r="O222" s="22"/>
      <c r="P222" s="23"/>
      <c r="Q222" s="23"/>
      <c r="R222" s="23"/>
    </row>
    <row r="223" spans="4:18" ht="48" customHeight="1">
      <c r="D223" s="56" t="s">
        <v>349</v>
      </c>
      <c r="E223" s="58" t="s">
        <v>350</v>
      </c>
      <c r="F223" s="65" t="s">
        <v>23</v>
      </c>
      <c r="G223" s="66" t="s">
        <v>33</v>
      </c>
      <c r="H223" s="42">
        <v>2</v>
      </c>
      <c r="I223" s="54" t="s">
        <v>34</v>
      </c>
      <c r="J223" s="10">
        <v>1</v>
      </c>
      <c r="K223" s="10"/>
      <c r="L223" s="10"/>
      <c r="M223" s="10"/>
      <c r="N223" s="55">
        <f t="shared" ref="N223" si="206">J223/J224</f>
        <v>1</v>
      </c>
      <c r="O223" s="22">
        <f t="shared" ref="O223" si="207">IFERROR(((J223+K223+L223+M223)/H223),"ND")</f>
        <v>0.5</v>
      </c>
      <c r="P223" s="23" t="s">
        <v>351</v>
      </c>
      <c r="Q223" s="23"/>
      <c r="R223" s="23"/>
    </row>
    <row r="224" spans="4:18" ht="48" customHeight="1">
      <c r="D224" s="56"/>
      <c r="E224" s="58"/>
      <c r="F224" s="65"/>
      <c r="G224" s="66"/>
      <c r="H224" s="42"/>
      <c r="I224" s="54"/>
      <c r="J224" s="11">
        <v>1</v>
      </c>
      <c r="K224" s="11">
        <v>1</v>
      </c>
      <c r="L224" s="11">
        <v>0</v>
      </c>
      <c r="M224" s="11">
        <v>0</v>
      </c>
      <c r="N224" s="55"/>
      <c r="O224" s="22"/>
      <c r="P224" s="23"/>
      <c r="Q224" s="23"/>
      <c r="R224" s="23"/>
    </row>
    <row r="225" spans="4:18">
      <c r="H225" s="40"/>
    </row>
    <row r="226" spans="4:18">
      <c r="H226" s="41"/>
    </row>
    <row r="228" spans="4:18" ht="23.45">
      <c r="D228" s="15"/>
      <c r="E228" s="16"/>
    </row>
    <row r="229" spans="4:18" ht="66" customHeight="1">
      <c r="D229" s="17" t="s">
        <v>352</v>
      </c>
      <c r="E229" s="18"/>
      <c r="I229" s="19" t="s">
        <v>353</v>
      </c>
      <c r="J229" s="20"/>
      <c r="K229" s="20"/>
      <c r="L229" s="20"/>
      <c r="M229" s="20"/>
      <c r="N229" s="20"/>
      <c r="Q229" s="17" t="s">
        <v>354</v>
      </c>
      <c r="R229" s="21"/>
    </row>
    <row r="230" spans="4:18" ht="23.65" customHeight="1">
      <c r="D230" s="15"/>
      <c r="E230" s="15"/>
    </row>
  </sheetData>
  <mergeCells count="979">
    <mergeCell ref="N223:N224"/>
    <mergeCell ref="N213:N214"/>
    <mergeCell ref="N215:N216"/>
    <mergeCell ref="N217:N218"/>
    <mergeCell ref="N219:N220"/>
    <mergeCell ref="N221:N222"/>
    <mergeCell ref="N203:N204"/>
    <mergeCell ref="N205:N206"/>
    <mergeCell ref="N207:N208"/>
    <mergeCell ref="N209:N210"/>
    <mergeCell ref="N211:N212"/>
    <mergeCell ref="N193:N194"/>
    <mergeCell ref="N195:N196"/>
    <mergeCell ref="N197:N198"/>
    <mergeCell ref="N199:N200"/>
    <mergeCell ref="N201:N202"/>
    <mergeCell ref="N183:N184"/>
    <mergeCell ref="N185:N186"/>
    <mergeCell ref="N187:N188"/>
    <mergeCell ref="N189:N190"/>
    <mergeCell ref="N191:N192"/>
    <mergeCell ref="N173:N174"/>
    <mergeCell ref="N175:N176"/>
    <mergeCell ref="N177:N178"/>
    <mergeCell ref="N179:N180"/>
    <mergeCell ref="N181:N182"/>
    <mergeCell ref="N163:N164"/>
    <mergeCell ref="N165:N166"/>
    <mergeCell ref="N167:N168"/>
    <mergeCell ref="N169:N170"/>
    <mergeCell ref="N171:N172"/>
    <mergeCell ref="N153:N154"/>
    <mergeCell ref="N155:N156"/>
    <mergeCell ref="N157:N158"/>
    <mergeCell ref="N159:N160"/>
    <mergeCell ref="N161:N162"/>
    <mergeCell ref="N143:N144"/>
    <mergeCell ref="N145:N146"/>
    <mergeCell ref="N147:N148"/>
    <mergeCell ref="N149:N150"/>
    <mergeCell ref="N151:N152"/>
    <mergeCell ref="N133:N134"/>
    <mergeCell ref="N135:N136"/>
    <mergeCell ref="N137:N138"/>
    <mergeCell ref="N139:N140"/>
    <mergeCell ref="N141:N142"/>
    <mergeCell ref="N123:N124"/>
    <mergeCell ref="N125:N126"/>
    <mergeCell ref="N127:N128"/>
    <mergeCell ref="N129:N130"/>
    <mergeCell ref="N131:N132"/>
    <mergeCell ref="N113:N114"/>
    <mergeCell ref="N115:N116"/>
    <mergeCell ref="N117:N118"/>
    <mergeCell ref="N119:N120"/>
    <mergeCell ref="N121:N122"/>
    <mergeCell ref="N103:N104"/>
    <mergeCell ref="N105:N106"/>
    <mergeCell ref="N107:N108"/>
    <mergeCell ref="N109:N110"/>
    <mergeCell ref="N111:N112"/>
    <mergeCell ref="N93:N94"/>
    <mergeCell ref="N95:N96"/>
    <mergeCell ref="N97:N98"/>
    <mergeCell ref="N99:N100"/>
    <mergeCell ref="N101:N102"/>
    <mergeCell ref="N83:N84"/>
    <mergeCell ref="N85:N86"/>
    <mergeCell ref="N87:N88"/>
    <mergeCell ref="N89:N90"/>
    <mergeCell ref="N91:N92"/>
    <mergeCell ref="N73:N74"/>
    <mergeCell ref="N75:N76"/>
    <mergeCell ref="N77:N78"/>
    <mergeCell ref="N79:N80"/>
    <mergeCell ref="N81:N82"/>
    <mergeCell ref="N63:N64"/>
    <mergeCell ref="N65:N66"/>
    <mergeCell ref="N67:N68"/>
    <mergeCell ref="N69:N70"/>
    <mergeCell ref="N71:N72"/>
    <mergeCell ref="N53:N54"/>
    <mergeCell ref="N55:N56"/>
    <mergeCell ref="N57:N58"/>
    <mergeCell ref="N59:N60"/>
    <mergeCell ref="N61:N62"/>
    <mergeCell ref="I223:I224"/>
    <mergeCell ref="N23:N24"/>
    <mergeCell ref="N25:N26"/>
    <mergeCell ref="N27:N28"/>
    <mergeCell ref="N29:N30"/>
    <mergeCell ref="N31:N32"/>
    <mergeCell ref="N33:N34"/>
    <mergeCell ref="N35:N36"/>
    <mergeCell ref="N37:N38"/>
    <mergeCell ref="N39:N40"/>
    <mergeCell ref="N41:N42"/>
    <mergeCell ref="N43:N44"/>
    <mergeCell ref="N45:N46"/>
    <mergeCell ref="N47:N48"/>
    <mergeCell ref="N49:N50"/>
    <mergeCell ref="N51:N52"/>
    <mergeCell ref="I213:I214"/>
    <mergeCell ref="I215:I216"/>
    <mergeCell ref="I217:I218"/>
    <mergeCell ref="I219:I220"/>
    <mergeCell ref="I221:I222"/>
    <mergeCell ref="I203:I204"/>
    <mergeCell ref="I205:I206"/>
    <mergeCell ref="I207:I208"/>
    <mergeCell ref="I209:I210"/>
    <mergeCell ref="I211:I212"/>
    <mergeCell ref="I193:I194"/>
    <mergeCell ref="I195:I196"/>
    <mergeCell ref="I197:I198"/>
    <mergeCell ref="I199:I200"/>
    <mergeCell ref="I201:I202"/>
    <mergeCell ref="I183:I184"/>
    <mergeCell ref="I185:I186"/>
    <mergeCell ref="I187:I188"/>
    <mergeCell ref="I189:I190"/>
    <mergeCell ref="I191:I192"/>
    <mergeCell ref="I173:I174"/>
    <mergeCell ref="I175:I176"/>
    <mergeCell ref="I177:I178"/>
    <mergeCell ref="I179:I180"/>
    <mergeCell ref="I181:I182"/>
    <mergeCell ref="I163:I164"/>
    <mergeCell ref="I165:I166"/>
    <mergeCell ref="I167:I168"/>
    <mergeCell ref="I169:I170"/>
    <mergeCell ref="I171:I172"/>
    <mergeCell ref="I153:I154"/>
    <mergeCell ref="I155:I156"/>
    <mergeCell ref="I157:I158"/>
    <mergeCell ref="I159:I160"/>
    <mergeCell ref="I161:I162"/>
    <mergeCell ref="I143:I144"/>
    <mergeCell ref="I145:I146"/>
    <mergeCell ref="I147:I148"/>
    <mergeCell ref="I149:I150"/>
    <mergeCell ref="I151:I152"/>
    <mergeCell ref="I133:I134"/>
    <mergeCell ref="I135:I136"/>
    <mergeCell ref="I137:I138"/>
    <mergeCell ref="I139:I140"/>
    <mergeCell ref="I141:I142"/>
    <mergeCell ref="I123:I124"/>
    <mergeCell ref="I125:I126"/>
    <mergeCell ref="I127:I128"/>
    <mergeCell ref="I129:I130"/>
    <mergeCell ref="I131:I132"/>
    <mergeCell ref="I113:I114"/>
    <mergeCell ref="I115:I116"/>
    <mergeCell ref="I117:I118"/>
    <mergeCell ref="I119:I120"/>
    <mergeCell ref="I121:I122"/>
    <mergeCell ref="I103:I104"/>
    <mergeCell ref="I105:I106"/>
    <mergeCell ref="I107:I108"/>
    <mergeCell ref="I109:I110"/>
    <mergeCell ref="I111:I112"/>
    <mergeCell ref="I93:I94"/>
    <mergeCell ref="I95:I96"/>
    <mergeCell ref="I97:I98"/>
    <mergeCell ref="I99:I100"/>
    <mergeCell ref="I101:I102"/>
    <mergeCell ref="I83:I84"/>
    <mergeCell ref="I85:I86"/>
    <mergeCell ref="I87:I88"/>
    <mergeCell ref="I89:I90"/>
    <mergeCell ref="I91:I92"/>
    <mergeCell ref="I73:I74"/>
    <mergeCell ref="I75:I76"/>
    <mergeCell ref="I77:I78"/>
    <mergeCell ref="I79:I80"/>
    <mergeCell ref="I81:I82"/>
    <mergeCell ref="I63:I64"/>
    <mergeCell ref="I65:I66"/>
    <mergeCell ref="I67:I68"/>
    <mergeCell ref="I69:I70"/>
    <mergeCell ref="I71:I72"/>
    <mergeCell ref="I53:I54"/>
    <mergeCell ref="I55:I56"/>
    <mergeCell ref="I57:I58"/>
    <mergeCell ref="I59:I60"/>
    <mergeCell ref="I61:I62"/>
    <mergeCell ref="I43:I44"/>
    <mergeCell ref="I45:I46"/>
    <mergeCell ref="I47:I48"/>
    <mergeCell ref="I49:I50"/>
    <mergeCell ref="I51:I52"/>
    <mergeCell ref="I33:I34"/>
    <mergeCell ref="I35:I36"/>
    <mergeCell ref="I37:I38"/>
    <mergeCell ref="I39:I40"/>
    <mergeCell ref="I41:I42"/>
    <mergeCell ref="I23:I24"/>
    <mergeCell ref="I25:I26"/>
    <mergeCell ref="I27:I28"/>
    <mergeCell ref="I29:I30"/>
    <mergeCell ref="I31:I32"/>
    <mergeCell ref="H217:H218"/>
    <mergeCell ref="H219:H220"/>
    <mergeCell ref="H221:H222"/>
    <mergeCell ref="H223:H224"/>
    <mergeCell ref="H207:H208"/>
    <mergeCell ref="H209:H210"/>
    <mergeCell ref="H211:H212"/>
    <mergeCell ref="H213:H214"/>
    <mergeCell ref="H215:H216"/>
    <mergeCell ref="H197:H198"/>
    <mergeCell ref="H199:H200"/>
    <mergeCell ref="H201:H202"/>
    <mergeCell ref="H203:H204"/>
    <mergeCell ref="H205:H206"/>
    <mergeCell ref="H187:H188"/>
    <mergeCell ref="H189:H190"/>
    <mergeCell ref="H191:H192"/>
    <mergeCell ref="H193:H194"/>
    <mergeCell ref="H195:H196"/>
    <mergeCell ref="H177:H178"/>
    <mergeCell ref="H179:H180"/>
    <mergeCell ref="H181:H182"/>
    <mergeCell ref="H183:H184"/>
    <mergeCell ref="H185:H186"/>
    <mergeCell ref="H167:H168"/>
    <mergeCell ref="H169:H170"/>
    <mergeCell ref="H171:H172"/>
    <mergeCell ref="H173:H174"/>
    <mergeCell ref="H175:H176"/>
    <mergeCell ref="H157:H158"/>
    <mergeCell ref="H159:H160"/>
    <mergeCell ref="H161:H162"/>
    <mergeCell ref="H163:H164"/>
    <mergeCell ref="H165:H166"/>
    <mergeCell ref="H147:H148"/>
    <mergeCell ref="H149:H150"/>
    <mergeCell ref="H151:H152"/>
    <mergeCell ref="H153:H154"/>
    <mergeCell ref="H155:H156"/>
    <mergeCell ref="H137:H138"/>
    <mergeCell ref="H139:H140"/>
    <mergeCell ref="H141:H142"/>
    <mergeCell ref="H143:H144"/>
    <mergeCell ref="H145:H146"/>
    <mergeCell ref="H127:H128"/>
    <mergeCell ref="H129:H130"/>
    <mergeCell ref="H131:H132"/>
    <mergeCell ref="H133:H134"/>
    <mergeCell ref="H135:H136"/>
    <mergeCell ref="H117:H118"/>
    <mergeCell ref="H119:H120"/>
    <mergeCell ref="H121:H122"/>
    <mergeCell ref="H123:H124"/>
    <mergeCell ref="H125:H126"/>
    <mergeCell ref="H107:H108"/>
    <mergeCell ref="H109:H110"/>
    <mergeCell ref="H111:H112"/>
    <mergeCell ref="H113:H114"/>
    <mergeCell ref="H115:H116"/>
    <mergeCell ref="H97:H98"/>
    <mergeCell ref="H99:H100"/>
    <mergeCell ref="H101:H102"/>
    <mergeCell ref="H103:H104"/>
    <mergeCell ref="H105:H106"/>
    <mergeCell ref="H87:H88"/>
    <mergeCell ref="H89:H90"/>
    <mergeCell ref="H91:H92"/>
    <mergeCell ref="H93:H94"/>
    <mergeCell ref="H95:H96"/>
    <mergeCell ref="H79:H80"/>
    <mergeCell ref="H81:H82"/>
    <mergeCell ref="H83:H84"/>
    <mergeCell ref="H85:H86"/>
    <mergeCell ref="H67:H68"/>
    <mergeCell ref="H69:H70"/>
    <mergeCell ref="H71:H72"/>
    <mergeCell ref="H73:H74"/>
    <mergeCell ref="H75:H76"/>
    <mergeCell ref="G217:G218"/>
    <mergeCell ref="G219:G220"/>
    <mergeCell ref="G221:G222"/>
    <mergeCell ref="G223:G224"/>
    <mergeCell ref="H23:H24"/>
    <mergeCell ref="H25:H26"/>
    <mergeCell ref="H27:H28"/>
    <mergeCell ref="H29:H30"/>
    <mergeCell ref="H31:H32"/>
    <mergeCell ref="H33:H34"/>
    <mergeCell ref="H35:H36"/>
    <mergeCell ref="H37:H38"/>
    <mergeCell ref="H39:H40"/>
    <mergeCell ref="H41:H42"/>
    <mergeCell ref="H43:H44"/>
    <mergeCell ref="H45:H46"/>
    <mergeCell ref="G207:G208"/>
    <mergeCell ref="G209:G210"/>
    <mergeCell ref="G211:G212"/>
    <mergeCell ref="G213:G214"/>
    <mergeCell ref="G215:G216"/>
    <mergeCell ref="G197:G198"/>
    <mergeCell ref="G199:G200"/>
    <mergeCell ref="G201:G202"/>
    <mergeCell ref="G203:G204"/>
    <mergeCell ref="G205:G206"/>
    <mergeCell ref="G187:G188"/>
    <mergeCell ref="G189:G190"/>
    <mergeCell ref="G191:G192"/>
    <mergeCell ref="G193:G194"/>
    <mergeCell ref="G195:G196"/>
    <mergeCell ref="G177:G178"/>
    <mergeCell ref="G179:G180"/>
    <mergeCell ref="G181:G182"/>
    <mergeCell ref="G183:G184"/>
    <mergeCell ref="G185:G186"/>
    <mergeCell ref="G167:G168"/>
    <mergeCell ref="G169:G170"/>
    <mergeCell ref="G171:G172"/>
    <mergeCell ref="G173:G174"/>
    <mergeCell ref="G175:G176"/>
    <mergeCell ref="G157:G158"/>
    <mergeCell ref="G159:G160"/>
    <mergeCell ref="G161:G162"/>
    <mergeCell ref="G163:G164"/>
    <mergeCell ref="G165:G166"/>
    <mergeCell ref="G147:G148"/>
    <mergeCell ref="G149:G150"/>
    <mergeCell ref="G151:G152"/>
    <mergeCell ref="G153:G154"/>
    <mergeCell ref="G155:G156"/>
    <mergeCell ref="G137:G138"/>
    <mergeCell ref="G139:G140"/>
    <mergeCell ref="G141:G142"/>
    <mergeCell ref="G143:G144"/>
    <mergeCell ref="G145:G146"/>
    <mergeCell ref="G129:G130"/>
    <mergeCell ref="G131:G132"/>
    <mergeCell ref="G133:G134"/>
    <mergeCell ref="G135:G136"/>
    <mergeCell ref="G117:G118"/>
    <mergeCell ref="G119:G120"/>
    <mergeCell ref="G121:G122"/>
    <mergeCell ref="G123:G124"/>
    <mergeCell ref="G125:G126"/>
    <mergeCell ref="G111:G112"/>
    <mergeCell ref="G113:G114"/>
    <mergeCell ref="G115:G116"/>
    <mergeCell ref="G97:G98"/>
    <mergeCell ref="G99:G100"/>
    <mergeCell ref="G101:G102"/>
    <mergeCell ref="G103:G104"/>
    <mergeCell ref="G105:G106"/>
    <mergeCell ref="G127:G128"/>
    <mergeCell ref="G93:G94"/>
    <mergeCell ref="G95:G96"/>
    <mergeCell ref="G77:G78"/>
    <mergeCell ref="G79:G80"/>
    <mergeCell ref="G81:G82"/>
    <mergeCell ref="G83:G84"/>
    <mergeCell ref="G85:G86"/>
    <mergeCell ref="G107:G108"/>
    <mergeCell ref="G109:G110"/>
    <mergeCell ref="G75:G76"/>
    <mergeCell ref="G57:G58"/>
    <mergeCell ref="G59:G60"/>
    <mergeCell ref="G61:G62"/>
    <mergeCell ref="G63:G64"/>
    <mergeCell ref="G65:G66"/>
    <mergeCell ref="G87:G88"/>
    <mergeCell ref="G89:G90"/>
    <mergeCell ref="G91:G92"/>
    <mergeCell ref="G55:G56"/>
    <mergeCell ref="F217:F218"/>
    <mergeCell ref="F219:F220"/>
    <mergeCell ref="F221:F222"/>
    <mergeCell ref="F223:F224"/>
    <mergeCell ref="F169:F170"/>
    <mergeCell ref="F171:F172"/>
    <mergeCell ref="F173:F174"/>
    <mergeCell ref="F175:F176"/>
    <mergeCell ref="F157:F158"/>
    <mergeCell ref="F159:F160"/>
    <mergeCell ref="F161:F162"/>
    <mergeCell ref="F163:F164"/>
    <mergeCell ref="F165:F166"/>
    <mergeCell ref="F147:F148"/>
    <mergeCell ref="F149:F150"/>
    <mergeCell ref="F151:F152"/>
    <mergeCell ref="F153:F154"/>
    <mergeCell ref="F155:F156"/>
    <mergeCell ref="F137:F138"/>
    <mergeCell ref="G67:G68"/>
    <mergeCell ref="G69:G70"/>
    <mergeCell ref="G71:G72"/>
    <mergeCell ref="G73:G74"/>
    <mergeCell ref="G31:G32"/>
    <mergeCell ref="G33:G34"/>
    <mergeCell ref="G35:G36"/>
    <mergeCell ref="G37:G38"/>
    <mergeCell ref="G39:G40"/>
    <mergeCell ref="G47:G48"/>
    <mergeCell ref="G49:G50"/>
    <mergeCell ref="G51:G52"/>
    <mergeCell ref="G53:G54"/>
    <mergeCell ref="G41:G42"/>
    <mergeCell ref="G43:G44"/>
    <mergeCell ref="G45:G46"/>
    <mergeCell ref="F207:F208"/>
    <mergeCell ref="F209:F210"/>
    <mergeCell ref="F211:F212"/>
    <mergeCell ref="F213:F214"/>
    <mergeCell ref="F215:F216"/>
    <mergeCell ref="F197:F198"/>
    <mergeCell ref="F199:F200"/>
    <mergeCell ref="F201:F202"/>
    <mergeCell ref="F203:F204"/>
    <mergeCell ref="F205:F206"/>
    <mergeCell ref="F187:F188"/>
    <mergeCell ref="F189:F190"/>
    <mergeCell ref="F191:F192"/>
    <mergeCell ref="F193:F194"/>
    <mergeCell ref="F195:F196"/>
    <mergeCell ref="F177:F178"/>
    <mergeCell ref="F179:F180"/>
    <mergeCell ref="F181:F182"/>
    <mergeCell ref="F183:F184"/>
    <mergeCell ref="F185:F186"/>
    <mergeCell ref="F167:F168"/>
    <mergeCell ref="F139:F140"/>
    <mergeCell ref="F141:F142"/>
    <mergeCell ref="F143:F144"/>
    <mergeCell ref="F145:F146"/>
    <mergeCell ref="F127:F128"/>
    <mergeCell ref="F129:F130"/>
    <mergeCell ref="F131:F132"/>
    <mergeCell ref="F133:F134"/>
    <mergeCell ref="F135:F136"/>
    <mergeCell ref="F117:F118"/>
    <mergeCell ref="F119:F120"/>
    <mergeCell ref="F121:F122"/>
    <mergeCell ref="F123:F124"/>
    <mergeCell ref="F125:F126"/>
    <mergeCell ref="F107:F108"/>
    <mergeCell ref="F109:F110"/>
    <mergeCell ref="F111:F112"/>
    <mergeCell ref="F113:F114"/>
    <mergeCell ref="F115:F116"/>
    <mergeCell ref="F97:F98"/>
    <mergeCell ref="F99:F100"/>
    <mergeCell ref="F101:F102"/>
    <mergeCell ref="F103:F104"/>
    <mergeCell ref="F105:F106"/>
    <mergeCell ref="F87:F88"/>
    <mergeCell ref="F89:F90"/>
    <mergeCell ref="F91:F92"/>
    <mergeCell ref="F93:F94"/>
    <mergeCell ref="F95:F96"/>
    <mergeCell ref="F77:F78"/>
    <mergeCell ref="F79:F80"/>
    <mergeCell ref="F81:F82"/>
    <mergeCell ref="F83:F84"/>
    <mergeCell ref="F85:F86"/>
    <mergeCell ref="F67:F68"/>
    <mergeCell ref="F69:F70"/>
    <mergeCell ref="F71:F72"/>
    <mergeCell ref="F73:F74"/>
    <mergeCell ref="F75:F76"/>
    <mergeCell ref="F57:F58"/>
    <mergeCell ref="F59:F60"/>
    <mergeCell ref="F61:F62"/>
    <mergeCell ref="F63:F64"/>
    <mergeCell ref="F65:F66"/>
    <mergeCell ref="F47:F48"/>
    <mergeCell ref="F49:F50"/>
    <mergeCell ref="F51:F52"/>
    <mergeCell ref="F53:F54"/>
    <mergeCell ref="F55:F56"/>
    <mergeCell ref="D221:D222"/>
    <mergeCell ref="E221:E222"/>
    <mergeCell ref="D223:D224"/>
    <mergeCell ref="E223:E224"/>
    <mergeCell ref="F23:F24"/>
    <mergeCell ref="F25:F26"/>
    <mergeCell ref="F27:F28"/>
    <mergeCell ref="F29:F30"/>
    <mergeCell ref="F31:F32"/>
    <mergeCell ref="F33:F34"/>
    <mergeCell ref="F35:F36"/>
    <mergeCell ref="F37:F38"/>
    <mergeCell ref="F39:F40"/>
    <mergeCell ref="F41:F42"/>
    <mergeCell ref="F43:F44"/>
    <mergeCell ref="F45:F46"/>
    <mergeCell ref="D215:D216"/>
    <mergeCell ref="E215:E216"/>
    <mergeCell ref="D217:D218"/>
    <mergeCell ref="E217:E218"/>
    <mergeCell ref="D219:D220"/>
    <mergeCell ref="E219:E220"/>
    <mergeCell ref="D209:D210"/>
    <mergeCell ref="E209:E210"/>
    <mergeCell ref="D211:D212"/>
    <mergeCell ref="E211:E212"/>
    <mergeCell ref="D213:D214"/>
    <mergeCell ref="E213:E214"/>
    <mergeCell ref="D203:D204"/>
    <mergeCell ref="E203:E204"/>
    <mergeCell ref="D205:D206"/>
    <mergeCell ref="E205:E206"/>
    <mergeCell ref="D207:D208"/>
    <mergeCell ref="E207:E208"/>
    <mergeCell ref="D197:D198"/>
    <mergeCell ref="E197:E198"/>
    <mergeCell ref="D199:D200"/>
    <mergeCell ref="E199:E200"/>
    <mergeCell ref="D201:D202"/>
    <mergeCell ref="E201:E202"/>
    <mergeCell ref="D191:D192"/>
    <mergeCell ref="E191:E192"/>
    <mergeCell ref="D193:D194"/>
    <mergeCell ref="E193:E194"/>
    <mergeCell ref="D195:D196"/>
    <mergeCell ref="E195:E196"/>
    <mergeCell ref="D185:D186"/>
    <mergeCell ref="E185:E186"/>
    <mergeCell ref="D187:D188"/>
    <mergeCell ref="E187:E188"/>
    <mergeCell ref="D189:D190"/>
    <mergeCell ref="E189:E190"/>
    <mergeCell ref="D179:D180"/>
    <mergeCell ref="E179:E180"/>
    <mergeCell ref="D181:D182"/>
    <mergeCell ref="E181:E182"/>
    <mergeCell ref="D183:D184"/>
    <mergeCell ref="E183:E184"/>
    <mergeCell ref="D173:D174"/>
    <mergeCell ref="E173:E174"/>
    <mergeCell ref="D175:D176"/>
    <mergeCell ref="E175:E176"/>
    <mergeCell ref="D177:D178"/>
    <mergeCell ref="E177:E178"/>
    <mergeCell ref="D167:D168"/>
    <mergeCell ref="E167:E168"/>
    <mergeCell ref="D169:D170"/>
    <mergeCell ref="E169:E170"/>
    <mergeCell ref="D171:D172"/>
    <mergeCell ref="E171:E172"/>
    <mergeCell ref="D161:D162"/>
    <mergeCell ref="E161:E162"/>
    <mergeCell ref="D163:D164"/>
    <mergeCell ref="E163:E164"/>
    <mergeCell ref="D165:D166"/>
    <mergeCell ref="E165:E166"/>
    <mergeCell ref="D155:D156"/>
    <mergeCell ref="E155:E156"/>
    <mergeCell ref="D157:D158"/>
    <mergeCell ref="E157:E158"/>
    <mergeCell ref="D159:D160"/>
    <mergeCell ref="E159:E160"/>
    <mergeCell ref="D149:D150"/>
    <mergeCell ref="E149:E150"/>
    <mergeCell ref="D151:D152"/>
    <mergeCell ref="E151:E152"/>
    <mergeCell ref="D153:D154"/>
    <mergeCell ref="E153:E154"/>
    <mergeCell ref="D143:D144"/>
    <mergeCell ref="E143:E144"/>
    <mergeCell ref="D145:D146"/>
    <mergeCell ref="E145:E146"/>
    <mergeCell ref="D147:D148"/>
    <mergeCell ref="E147:E148"/>
    <mergeCell ref="D137:D138"/>
    <mergeCell ref="E137:E138"/>
    <mergeCell ref="D139:D140"/>
    <mergeCell ref="E139:E140"/>
    <mergeCell ref="D141:D142"/>
    <mergeCell ref="E141:E142"/>
    <mergeCell ref="D131:D132"/>
    <mergeCell ref="E131:E132"/>
    <mergeCell ref="D133:D134"/>
    <mergeCell ref="E133:E134"/>
    <mergeCell ref="D135:D136"/>
    <mergeCell ref="E135:E136"/>
    <mergeCell ref="D125:D126"/>
    <mergeCell ref="E125:E126"/>
    <mergeCell ref="D127:D128"/>
    <mergeCell ref="E127:E128"/>
    <mergeCell ref="D129:D130"/>
    <mergeCell ref="E129:E130"/>
    <mergeCell ref="D119:D120"/>
    <mergeCell ref="E119:E120"/>
    <mergeCell ref="D121:D122"/>
    <mergeCell ref="E121:E122"/>
    <mergeCell ref="D123:D124"/>
    <mergeCell ref="E123:E124"/>
    <mergeCell ref="D113:D114"/>
    <mergeCell ref="E113:E114"/>
    <mergeCell ref="D115:D116"/>
    <mergeCell ref="E115:E116"/>
    <mergeCell ref="D117:D118"/>
    <mergeCell ref="E117:E118"/>
    <mergeCell ref="D107:D108"/>
    <mergeCell ref="E107:E108"/>
    <mergeCell ref="D109:D110"/>
    <mergeCell ref="E109:E110"/>
    <mergeCell ref="D111:D112"/>
    <mergeCell ref="E111:E112"/>
    <mergeCell ref="D101:D102"/>
    <mergeCell ref="E101:E102"/>
    <mergeCell ref="D103:D104"/>
    <mergeCell ref="E103:E104"/>
    <mergeCell ref="D105:D106"/>
    <mergeCell ref="E105:E106"/>
    <mergeCell ref="D95:D96"/>
    <mergeCell ref="E95:E96"/>
    <mergeCell ref="D97:D98"/>
    <mergeCell ref="E97:E98"/>
    <mergeCell ref="D99:D100"/>
    <mergeCell ref="E99:E100"/>
    <mergeCell ref="D89:D90"/>
    <mergeCell ref="E89:E90"/>
    <mergeCell ref="D91:D92"/>
    <mergeCell ref="E91:E92"/>
    <mergeCell ref="D93:D94"/>
    <mergeCell ref="E93:E94"/>
    <mergeCell ref="D83:D84"/>
    <mergeCell ref="E83:E84"/>
    <mergeCell ref="D85:D86"/>
    <mergeCell ref="E85:E86"/>
    <mergeCell ref="D87:D88"/>
    <mergeCell ref="E87:E88"/>
    <mergeCell ref="D77:D78"/>
    <mergeCell ref="E77:E78"/>
    <mergeCell ref="D79:D80"/>
    <mergeCell ref="E79:E80"/>
    <mergeCell ref="D81:D82"/>
    <mergeCell ref="E81:E82"/>
    <mergeCell ref="D71:D72"/>
    <mergeCell ref="E71:E72"/>
    <mergeCell ref="D73:D74"/>
    <mergeCell ref="E73:E74"/>
    <mergeCell ref="D75:D76"/>
    <mergeCell ref="E75:E76"/>
    <mergeCell ref="D65:D66"/>
    <mergeCell ref="E65:E66"/>
    <mergeCell ref="D67:D68"/>
    <mergeCell ref="E67:E68"/>
    <mergeCell ref="D69:D70"/>
    <mergeCell ref="E69:E70"/>
    <mergeCell ref="D59:D60"/>
    <mergeCell ref="E59:E60"/>
    <mergeCell ref="D61:D62"/>
    <mergeCell ref="E61:E62"/>
    <mergeCell ref="D63:D64"/>
    <mergeCell ref="E63:E64"/>
    <mergeCell ref="D53:D54"/>
    <mergeCell ref="E53:E54"/>
    <mergeCell ref="D55:D56"/>
    <mergeCell ref="E55:E56"/>
    <mergeCell ref="D57:D58"/>
    <mergeCell ref="E57:E58"/>
    <mergeCell ref="D47:D48"/>
    <mergeCell ref="E47:E48"/>
    <mergeCell ref="D49:D50"/>
    <mergeCell ref="E49:E50"/>
    <mergeCell ref="D51:D52"/>
    <mergeCell ref="E51:E52"/>
    <mergeCell ref="D41:D42"/>
    <mergeCell ref="E41:E42"/>
    <mergeCell ref="D43:D44"/>
    <mergeCell ref="E43:E44"/>
    <mergeCell ref="D45:D46"/>
    <mergeCell ref="E45:E46"/>
    <mergeCell ref="D35:D36"/>
    <mergeCell ref="E35:E36"/>
    <mergeCell ref="D37:D38"/>
    <mergeCell ref="E37:E38"/>
    <mergeCell ref="D39:D40"/>
    <mergeCell ref="E39:E40"/>
    <mergeCell ref="D31:D32"/>
    <mergeCell ref="E31:E32"/>
    <mergeCell ref="D33:D34"/>
    <mergeCell ref="E33:E34"/>
    <mergeCell ref="D23:D24"/>
    <mergeCell ref="E23:E24"/>
    <mergeCell ref="D25:D26"/>
    <mergeCell ref="E25:E26"/>
    <mergeCell ref="D27:D28"/>
    <mergeCell ref="E27:E28"/>
    <mergeCell ref="G21:G22"/>
    <mergeCell ref="D19:D20"/>
    <mergeCell ref="E19:E20"/>
    <mergeCell ref="F19:F20"/>
    <mergeCell ref="G19:G20"/>
    <mergeCell ref="H19:H20"/>
    <mergeCell ref="H21:H22"/>
    <mergeCell ref="D29:D30"/>
    <mergeCell ref="E29:E30"/>
    <mergeCell ref="G23:G24"/>
    <mergeCell ref="G25:G26"/>
    <mergeCell ref="G27:G28"/>
    <mergeCell ref="G29:G30"/>
    <mergeCell ref="O19:O20"/>
    <mergeCell ref="D21:D22"/>
    <mergeCell ref="I21:I22"/>
    <mergeCell ref="N21:N22"/>
    <mergeCell ref="O21:O22"/>
    <mergeCell ref="P15:R16"/>
    <mergeCell ref="O17:O18"/>
    <mergeCell ref="P17:R18"/>
    <mergeCell ref="I19:I20"/>
    <mergeCell ref="N19:N20"/>
    <mergeCell ref="I17:I18"/>
    <mergeCell ref="N17:N18"/>
    <mergeCell ref="P19:R20"/>
    <mergeCell ref="D15:D16"/>
    <mergeCell ref="E15:E16"/>
    <mergeCell ref="F15:F16"/>
    <mergeCell ref="G15:G16"/>
    <mergeCell ref="H15:H16"/>
    <mergeCell ref="D17:D18"/>
    <mergeCell ref="E17:E18"/>
    <mergeCell ref="F17:F18"/>
    <mergeCell ref="P21:R22"/>
    <mergeCell ref="E21:E22"/>
    <mergeCell ref="F21:F22"/>
    <mergeCell ref="G17:G18"/>
    <mergeCell ref="H17:H18"/>
    <mergeCell ref="D13:D14"/>
    <mergeCell ref="I13:I14"/>
    <mergeCell ref="N13:N14"/>
    <mergeCell ref="O13:O14"/>
    <mergeCell ref="P13:R14"/>
    <mergeCell ref="E13:E14"/>
    <mergeCell ref="F13:F14"/>
    <mergeCell ref="H13:H14"/>
    <mergeCell ref="G13:G14"/>
    <mergeCell ref="I15:I16"/>
    <mergeCell ref="N15:N16"/>
    <mergeCell ref="O15:O16"/>
    <mergeCell ref="H11:H12"/>
    <mergeCell ref="E4:R4"/>
    <mergeCell ref="E5:R5"/>
    <mergeCell ref="E6:R6"/>
    <mergeCell ref="D9:E9"/>
    <mergeCell ref="F9:R9"/>
    <mergeCell ref="D10:D12"/>
    <mergeCell ref="E10:E12"/>
    <mergeCell ref="F10:F12"/>
    <mergeCell ref="G10:G12"/>
    <mergeCell ref="H10:O10"/>
    <mergeCell ref="P10:R12"/>
    <mergeCell ref="I11:I12"/>
    <mergeCell ref="J11:M11"/>
    <mergeCell ref="N11:O11"/>
    <mergeCell ref="H225:H226"/>
    <mergeCell ref="P23:R24"/>
    <mergeCell ref="P25:R26"/>
    <mergeCell ref="P27:R28"/>
    <mergeCell ref="P29:R30"/>
    <mergeCell ref="P31:R32"/>
    <mergeCell ref="P33:R34"/>
    <mergeCell ref="P35:R36"/>
    <mergeCell ref="P37:R38"/>
    <mergeCell ref="P39:R40"/>
    <mergeCell ref="P41:R42"/>
    <mergeCell ref="P43:R44"/>
    <mergeCell ref="P45:R46"/>
    <mergeCell ref="H57:H58"/>
    <mergeCell ref="H59:H60"/>
    <mergeCell ref="H61:H62"/>
    <mergeCell ref="H63:H64"/>
    <mergeCell ref="H65:H66"/>
    <mergeCell ref="H47:H48"/>
    <mergeCell ref="H49:H50"/>
    <mergeCell ref="H51:H52"/>
    <mergeCell ref="H53:H54"/>
    <mergeCell ref="H55:H56"/>
    <mergeCell ref="H77:H78"/>
    <mergeCell ref="P55:R56"/>
    <mergeCell ref="P47:R48"/>
    <mergeCell ref="P49:R50"/>
    <mergeCell ref="P51:R52"/>
    <mergeCell ref="P53:R54"/>
    <mergeCell ref="P57:R58"/>
    <mergeCell ref="P59:R60"/>
    <mergeCell ref="P61:R62"/>
    <mergeCell ref="P63:R64"/>
    <mergeCell ref="P83:R84"/>
    <mergeCell ref="P65:R66"/>
    <mergeCell ref="P67:R68"/>
    <mergeCell ref="P69:R70"/>
    <mergeCell ref="P71:R72"/>
    <mergeCell ref="P73:R74"/>
    <mergeCell ref="P75:R75"/>
    <mergeCell ref="P76:R76"/>
    <mergeCell ref="P77:R77"/>
    <mergeCell ref="P78:R78"/>
    <mergeCell ref="P79:R79"/>
    <mergeCell ref="P80:R80"/>
    <mergeCell ref="P81:R81"/>
    <mergeCell ref="P82:R82"/>
    <mergeCell ref="P123:R124"/>
    <mergeCell ref="P95:R96"/>
    <mergeCell ref="P97:R98"/>
    <mergeCell ref="P99:R100"/>
    <mergeCell ref="P101:R102"/>
    <mergeCell ref="P103:R104"/>
    <mergeCell ref="P85:R86"/>
    <mergeCell ref="P87:R88"/>
    <mergeCell ref="P89:R90"/>
    <mergeCell ref="P91:R92"/>
    <mergeCell ref="P93:R94"/>
    <mergeCell ref="P115:R116"/>
    <mergeCell ref="P117:R118"/>
    <mergeCell ref="P119:R120"/>
    <mergeCell ref="P105:R106"/>
    <mergeCell ref="P107:R108"/>
    <mergeCell ref="P109:R110"/>
    <mergeCell ref="P111:R112"/>
    <mergeCell ref="P113:R114"/>
    <mergeCell ref="P121:R122"/>
    <mergeCell ref="P135:R136"/>
    <mergeCell ref="P137:R138"/>
    <mergeCell ref="P139:R140"/>
    <mergeCell ref="P141:R142"/>
    <mergeCell ref="P143:R144"/>
    <mergeCell ref="P133:R134"/>
    <mergeCell ref="P125:R126"/>
    <mergeCell ref="P127:R128"/>
    <mergeCell ref="P129:R130"/>
    <mergeCell ref="P131:R132"/>
    <mergeCell ref="P155:R156"/>
    <mergeCell ref="P157:R158"/>
    <mergeCell ref="P159:R160"/>
    <mergeCell ref="P161:R162"/>
    <mergeCell ref="P163:R164"/>
    <mergeCell ref="P145:R146"/>
    <mergeCell ref="P147:R148"/>
    <mergeCell ref="P149:R150"/>
    <mergeCell ref="P151:R152"/>
    <mergeCell ref="P153:R154"/>
    <mergeCell ref="P175:R176"/>
    <mergeCell ref="P177:R178"/>
    <mergeCell ref="P179:R180"/>
    <mergeCell ref="P181:R182"/>
    <mergeCell ref="P183:R184"/>
    <mergeCell ref="P165:R166"/>
    <mergeCell ref="P167:R168"/>
    <mergeCell ref="P169:R170"/>
    <mergeCell ref="P171:R172"/>
    <mergeCell ref="P173:R174"/>
    <mergeCell ref="P211:R212"/>
    <mergeCell ref="P213:R214"/>
    <mergeCell ref="P195:R196"/>
    <mergeCell ref="P197:R198"/>
    <mergeCell ref="P199:R200"/>
    <mergeCell ref="P201:R202"/>
    <mergeCell ref="P203:R204"/>
    <mergeCell ref="P185:R186"/>
    <mergeCell ref="P187:R188"/>
    <mergeCell ref="P189:R190"/>
    <mergeCell ref="P191:R192"/>
    <mergeCell ref="P193:R194"/>
    <mergeCell ref="O23:O24"/>
    <mergeCell ref="O25:O26"/>
    <mergeCell ref="O27:O28"/>
    <mergeCell ref="O29:O30"/>
    <mergeCell ref="O31:O32"/>
    <mergeCell ref="O33:O34"/>
    <mergeCell ref="O35:O36"/>
    <mergeCell ref="O37:O38"/>
    <mergeCell ref="O39:O40"/>
    <mergeCell ref="O41:O42"/>
    <mergeCell ref="O43:O44"/>
    <mergeCell ref="O45:O46"/>
    <mergeCell ref="O47:O48"/>
    <mergeCell ref="O49:O50"/>
    <mergeCell ref="O51:O52"/>
    <mergeCell ref="O53:O54"/>
    <mergeCell ref="O55:O56"/>
    <mergeCell ref="O57:O58"/>
    <mergeCell ref="O59:O60"/>
    <mergeCell ref="O61:O62"/>
    <mergeCell ref="O63:O64"/>
    <mergeCell ref="O65:O66"/>
    <mergeCell ref="O67:O68"/>
    <mergeCell ref="O69:O70"/>
    <mergeCell ref="O71:O72"/>
    <mergeCell ref="O73:O74"/>
    <mergeCell ref="O75:O76"/>
    <mergeCell ref="O77:O78"/>
    <mergeCell ref="O79:O80"/>
    <mergeCell ref="O81:O82"/>
    <mergeCell ref="O83:O84"/>
    <mergeCell ref="O85:O86"/>
    <mergeCell ref="O87:O88"/>
    <mergeCell ref="O89:O90"/>
    <mergeCell ref="O91:O92"/>
    <mergeCell ref="O93:O94"/>
    <mergeCell ref="O95:O96"/>
    <mergeCell ref="O97:O98"/>
    <mergeCell ref="O99:O100"/>
    <mergeCell ref="O101:O102"/>
    <mergeCell ref="O103:O104"/>
    <mergeCell ref="O105:O106"/>
    <mergeCell ref="O107:O108"/>
    <mergeCell ref="O109:O110"/>
    <mergeCell ref="O111:O112"/>
    <mergeCell ref="O113:O114"/>
    <mergeCell ref="O115:O116"/>
    <mergeCell ref="O117:O118"/>
    <mergeCell ref="O119:O120"/>
    <mergeCell ref="O121:O122"/>
    <mergeCell ref="O123:O124"/>
    <mergeCell ref="O125:O126"/>
    <mergeCell ref="O127:O128"/>
    <mergeCell ref="O129:O130"/>
    <mergeCell ref="O131:O132"/>
    <mergeCell ref="O133:O134"/>
    <mergeCell ref="O135:O136"/>
    <mergeCell ref="O137:O138"/>
    <mergeCell ref="O139:O140"/>
    <mergeCell ref="O141:O142"/>
    <mergeCell ref="O143:O144"/>
    <mergeCell ref="O145:O146"/>
    <mergeCell ref="O147:O148"/>
    <mergeCell ref="O149:O150"/>
    <mergeCell ref="O151:O152"/>
    <mergeCell ref="O153:O154"/>
    <mergeCell ref="O155:O156"/>
    <mergeCell ref="O157:O158"/>
    <mergeCell ref="O159:O160"/>
    <mergeCell ref="O161:O162"/>
    <mergeCell ref="O163:O164"/>
    <mergeCell ref="O165:O166"/>
    <mergeCell ref="O167:O168"/>
    <mergeCell ref="O169:O170"/>
    <mergeCell ref="O171:O172"/>
    <mergeCell ref="O173:O174"/>
    <mergeCell ref="O175:O176"/>
    <mergeCell ref="O177:O178"/>
    <mergeCell ref="O179:O180"/>
    <mergeCell ref="O181:O182"/>
    <mergeCell ref="O183:O184"/>
    <mergeCell ref="O185:O186"/>
    <mergeCell ref="O187:O188"/>
    <mergeCell ref="O189:O190"/>
    <mergeCell ref="O191:O192"/>
    <mergeCell ref="O193:O194"/>
    <mergeCell ref="O195:O196"/>
    <mergeCell ref="O197:O198"/>
    <mergeCell ref="O199:O200"/>
    <mergeCell ref="O201:O202"/>
    <mergeCell ref="D228:E228"/>
    <mergeCell ref="D229:E229"/>
    <mergeCell ref="D230:E230"/>
    <mergeCell ref="I229:N229"/>
    <mergeCell ref="Q229:R229"/>
    <mergeCell ref="O221:O222"/>
    <mergeCell ref="O223:O224"/>
    <mergeCell ref="O203:O204"/>
    <mergeCell ref="O205:O206"/>
    <mergeCell ref="O207:O208"/>
    <mergeCell ref="O209:O210"/>
    <mergeCell ref="O211:O212"/>
    <mergeCell ref="O213:O214"/>
    <mergeCell ref="O215:O216"/>
    <mergeCell ref="O217:O218"/>
    <mergeCell ref="O219:O220"/>
    <mergeCell ref="P215:R216"/>
    <mergeCell ref="P217:R218"/>
    <mergeCell ref="P219:R220"/>
    <mergeCell ref="P221:R222"/>
    <mergeCell ref="P223:R224"/>
    <mergeCell ref="P205:R206"/>
    <mergeCell ref="P207:R208"/>
    <mergeCell ref="P209:R210"/>
  </mergeCells>
  <pageMargins left="0.70866141732283472" right="0.70866141732283472" top="0.74803149606299213" bottom="0.74803149606299213" header="0.31496062992125984" footer="0.31496062992125984"/>
  <pageSetup paperSize="5" scale="54" fitToHeight="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Alejandra Olivas</cp:lastModifiedBy>
  <cp:revision/>
  <dcterms:created xsi:type="dcterms:W3CDTF">2020-03-29T23:09:10Z</dcterms:created>
  <dcterms:modified xsi:type="dcterms:W3CDTF">2025-07-18T20:03:14Z</dcterms:modified>
  <cp:category/>
  <cp:contentStatus/>
</cp:coreProperties>
</file>