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PC\Desktop\IMJUVE GESER\PLANEACION 2023\Formatos 2023\EJE 4\IMJUVE 2TR 2023\2. Cédula de Avance IMJUVE 1Tr23\"/>
    </mc:Choice>
  </mc:AlternateContent>
  <bookViews>
    <workbookView xWindow="0" yWindow="0" windowWidth="20490" windowHeight="7755"/>
  </bookViews>
  <sheets>
    <sheet name="CEDULA EJE4 T1" sheetId="2" r:id="rId1"/>
  </sheets>
  <definedNames>
    <definedName name="_xlnm.Print_Area" localSheetId="0">'CEDULA EJE4 T1'!$D$3:$R$44</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31" i="2" l="1"/>
  <c r="O31" i="2" l="1"/>
  <c r="O29" i="2"/>
  <c r="O27" i="2"/>
  <c r="O25" i="2"/>
  <c r="O23" i="2"/>
  <c r="O21" i="2"/>
  <c r="O19" i="2"/>
  <c r="N19" i="2"/>
  <c r="O17" i="2"/>
  <c r="N17" i="2"/>
  <c r="O15" i="2"/>
  <c r="N15" i="2"/>
  <c r="O13" i="2"/>
  <c r="N13" i="2"/>
  <c r="O33" i="2" l="1"/>
  <c r="N33" i="2"/>
  <c r="N29" i="2"/>
  <c r="N27" i="2"/>
  <c r="N25" i="2"/>
  <c r="N23" i="2"/>
  <c r="N21" i="2"/>
</calcChain>
</file>

<file path=xl/sharedStrings.xml><?xml version="1.0" encoding="utf-8"?>
<sst xmlns="http://schemas.openxmlformats.org/spreadsheetml/2006/main" count="111" uniqueCount="63">
  <si>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</si>
  <si>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</si>
  <si>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</si>
  <si>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</si>
  <si>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</si>
  <si>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</si>
  <si>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</si>
  <si>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</si>
  <si>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</si>
  <si>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</si>
  <si>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</si>
  <si>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</si>
  <si>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</si>
  <si>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</si>
  <si>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</si>
  <si>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</si>
  <si>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t>
  </si>
  <si>
    <t>Descendente</t>
  </si>
  <si>
    <t>Anual</t>
  </si>
  <si>
    <t>NO</t>
  </si>
  <si>
    <t>Descendente
Regular</t>
  </si>
  <si>
    <t xml:space="preserve">PROGRAMA PRESUPUESTARIO ANUAL: </t>
  </si>
  <si>
    <t>SENTIDO DEL INDICADOR
(ascendente, descendente, regular o nominal)</t>
  </si>
  <si>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</si>
  <si>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</si>
  <si>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Meta trimestral:</t>
    </r>
    <r>
      <rPr>
        <sz val="11"/>
        <color theme="1"/>
        <rFont val="Calibri"/>
        <family val="2"/>
        <scheme val="minor"/>
      </rPr>
      <t xml:space="preserve">  El avance en cumplimiento de metas trimestral refleja lo reportado respecto a lo programado, es decir 106.57%. Los indicadores descendentes....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</si>
  <si>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r>
      <rPr>
        <b/>
        <sz val="11"/>
        <color theme="1"/>
        <rFont val="Calibri"/>
        <family val="2"/>
        <scheme val="minor"/>
      </rPr>
      <t>4.20.1.1</t>
    </r>
    <r>
      <rPr>
        <sz val="11"/>
        <color theme="1"/>
        <rFont val="Calibri"/>
        <family val="2"/>
        <scheme val="minor"/>
      </rPr>
      <t xml:space="preserve"> Las juventudes del municipio de Benito Juárez  desarrollan herramientas que propician y promueven su desarrollo integral.</t>
    </r>
  </si>
  <si>
    <r>
      <rPr>
        <b/>
        <sz val="11"/>
        <color theme="1"/>
        <rFont val="Calibri"/>
        <family val="2"/>
        <scheme val="minor"/>
      </rPr>
      <t>PJDI:</t>
    </r>
    <r>
      <rPr>
        <sz val="11"/>
        <color theme="1"/>
        <rFont val="Calibri"/>
        <family val="2"/>
        <scheme val="minor"/>
      </rPr>
      <t xml:space="preserve"> Porcentaje de jóvenes participantes en las actividades de desarrollo integral.</t>
    </r>
  </si>
  <si>
    <t xml:space="preserve">Ascendente </t>
  </si>
  <si>
    <t xml:space="preserve">Trimestral </t>
  </si>
  <si>
    <r>
      <t xml:space="preserve">4.20.1.1.1 </t>
    </r>
    <r>
      <rPr>
        <sz val="11"/>
        <color theme="1"/>
        <rFont val="Calibri"/>
        <family val="2"/>
        <scheme val="minor"/>
      </rPr>
      <t>Servicios integrales que promueven el bienestar y la vida digna de las juventudes brindados.</t>
    </r>
  </si>
  <si>
    <r>
      <rPr>
        <b/>
        <sz val="11"/>
        <color theme="1"/>
        <rFont val="Calibri"/>
        <family val="2"/>
        <scheme val="minor"/>
      </rPr>
      <t>PSIJB:</t>
    </r>
    <r>
      <rPr>
        <sz val="11"/>
        <color theme="1"/>
        <rFont val="Calibri"/>
        <family val="2"/>
        <scheme val="minor"/>
      </rPr>
      <t xml:space="preserve"> Porcentaje de servicios integrales dirigidos a las juventudes brindados.</t>
    </r>
  </si>
  <si>
    <r>
      <t xml:space="preserve">4.20.1.1.1.1 </t>
    </r>
    <r>
      <rPr>
        <sz val="11"/>
        <color theme="1"/>
        <rFont val="Calibri"/>
        <family val="2"/>
        <scheme val="minor"/>
      </rPr>
      <t>Realización de actividades de promoción a la igualdad e inclusión afectiva de las juventudes</t>
    </r>
  </si>
  <si>
    <r>
      <rPr>
        <b/>
        <sz val="11"/>
        <color theme="1"/>
        <rFont val="Calibri"/>
        <family val="2"/>
        <scheme val="minor"/>
      </rPr>
      <t>PAIA:</t>
    </r>
    <r>
      <rPr>
        <sz val="11"/>
        <color theme="1"/>
        <rFont val="Calibri"/>
        <family val="2"/>
        <scheme val="minor"/>
      </rPr>
      <t xml:space="preserve"> Porcentaje de actividades de igualdad e inclusión afectiva dirigidas a las juventudes.</t>
    </r>
  </si>
  <si>
    <r>
      <t xml:space="preserve">4.20.1.1.1.2 </t>
    </r>
    <r>
      <rPr>
        <sz val="11"/>
        <color theme="1"/>
        <rFont val="Calibri"/>
        <family val="2"/>
        <scheme val="minor"/>
      </rPr>
      <t>Realización de actividades que promuevan el Bienestar Juvenil y la Vida Digna.</t>
    </r>
  </si>
  <si>
    <r>
      <rPr>
        <b/>
        <sz val="11"/>
        <color theme="1"/>
        <rFont val="Calibri"/>
        <family val="2"/>
        <scheme val="minor"/>
      </rPr>
      <t>PABV:</t>
    </r>
    <r>
      <rPr>
        <sz val="11"/>
        <color theme="1"/>
        <rFont val="Calibri"/>
        <family val="2"/>
        <scheme val="minor"/>
      </rPr>
      <t xml:space="preserve"> Porcentaje de actividades que promueven el bienestar juvenil y la Vida Digna para las juventudes.</t>
    </r>
  </si>
  <si>
    <r>
      <rPr>
        <b/>
        <sz val="11"/>
        <color theme="1"/>
        <rFont val="Calibri"/>
        <family val="2"/>
        <scheme val="minor"/>
      </rPr>
      <t xml:space="preserve">4.20.1.1.1.3 </t>
    </r>
    <r>
      <rPr>
        <sz val="11"/>
        <color theme="1"/>
        <rFont val="Calibri"/>
        <family val="2"/>
        <scheme val="minor"/>
      </rPr>
      <t>Realización de actividades que promuevan la cultura de paz y seguridad</t>
    </r>
  </si>
  <si>
    <r>
      <rPr>
        <b/>
        <sz val="11"/>
        <color theme="1"/>
        <rFont val="Calibri"/>
        <family val="2"/>
        <scheme val="minor"/>
      </rPr>
      <t>PACS:</t>
    </r>
    <r>
      <rPr>
        <sz val="11"/>
        <color theme="1"/>
        <rFont val="Calibri"/>
        <family val="2"/>
        <scheme val="minor"/>
      </rPr>
      <t xml:space="preserve"> Porcentaje de actividades que promueven la Cultura de Paz y Seguridad a las juventudes.</t>
    </r>
  </si>
  <si>
    <r>
      <t xml:space="preserve">4.20.1.1.2 </t>
    </r>
    <r>
      <rPr>
        <sz val="11"/>
        <color theme="1"/>
        <rFont val="Calibri"/>
        <family val="2"/>
        <scheme val="minor"/>
      </rPr>
      <t>Actividades de fomento profesional y del entorno ambiental dirigidas a las juventudes realizadas.</t>
    </r>
  </si>
  <si>
    <r>
      <rPr>
        <b/>
        <sz val="11"/>
        <color theme="1"/>
        <rFont val="Calibri"/>
        <family val="2"/>
        <scheme val="minor"/>
      </rPr>
      <t xml:space="preserve">PAFPA: </t>
    </r>
    <r>
      <rPr>
        <sz val="11"/>
        <color theme="1"/>
        <rFont val="Calibri"/>
        <family val="2"/>
        <scheme val="minor"/>
      </rPr>
      <t>Porcentaje de actividades de fomento profesional y ambiental dirigidas a las juventudes</t>
    </r>
  </si>
  <si>
    <r>
      <t xml:space="preserve">4.20.1.1.2.1 </t>
    </r>
    <r>
      <rPr>
        <sz val="11"/>
        <color theme="1"/>
        <rFont val="Calibri"/>
        <family val="2"/>
        <scheme val="minor"/>
      </rPr>
      <t>Ejecución de actividades que fomenten la educación, el emprendimiento y el trabajo digno de las juventudes.</t>
    </r>
  </si>
  <si>
    <r>
      <rPr>
        <b/>
        <sz val="11"/>
        <color theme="1"/>
        <rFont val="Calibri"/>
        <family val="2"/>
        <scheme val="minor"/>
      </rPr>
      <t>PAFL:</t>
    </r>
    <r>
      <rPr>
        <sz val="11"/>
        <color theme="1"/>
        <rFont val="Calibri"/>
        <family val="2"/>
        <scheme val="minor"/>
      </rPr>
      <t xml:space="preserve"> Porcentaje de  actividades en fomento educativo y laboral de las juventudes.</t>
    </r>
  </si>
  <si>
    <r>
      <t xml:space="preserve">4.20.1.1.2.2 </t>
    </r>
    <r>
      <rPr>
        <sz val="11"/>
        <color theme="1"/>
        <rFont val="Calibri"/>
        <family val="2"/>
        <scheme val="minor"/>
      </rPr>
      <t>Ejecución de actividades que fomenten los entornos sostenibles, dignos y adecuados.</t>
    </r>
  </si>
  <si>
    <r>
      <rPr>
        <b/>
        <sz val="11"/>
        <color theme="1"/>
        <rFont val="Calibri"/>
        <family val="2"/>
        <scheme val="minor"/>
      </rPr>
      <t>PAED:</t>
    </r>
    <r>
      <rPr>
        <sz val="11"/>
        <color theme="1"/>
        <rFont val="Calibri"/>
        <family val="2"/>
        <scheme val="minor"/>
      </rPr>
      <t xml:space="preserve"> Porcentaje de actividades que fomenten los entornos dignos para las juventudes.</t>
    </r>
  </si>
  <si>
    <r>
      <rPr>
        <b/>
        <sz val="11"/>
        <color theme="1"/>
        <rFont val="Calibri"/>
        <family val="2"/>
        <scheme val="minor"/>
      </rPr>
      <t>4.20.1.1.2.3</t>
    </r>
    <r>
      <rPr>
        <sz val="11"/>
        <color theme="1"/>
        <rFont val="Calibri"/>
        <family val="2"/>
        <scheme val="minor"/>
      </rPr>
      <t xml:space="preserve"> Integración del Padrón Municipal de las Juventudes de Benito Juárez.</t>
    </r>
  </si>
  <si>
    <r>
      <rPr>
        <b/>
        <sz val="11"/>
        <color theme="1"/>
        <rFont val="Calibri"/>
        <family val="2"/>
        <scheme val="minor"/>
      </rPr>
      <t xml:space="preserve">PJIP: </t>
    </r>
    <r>
      <rPr>
        <sz val="11"/>
        <color theme="1"/>
        <rFont val="Calibri"/>
        <family val="2"/>
        <scheme val="minor"/>
      </rPr>
      <t>Porcentaje de juventudes integradas en el Padrón.</t>
    </r>
  </si>
  <si>
    <r>
      <t>4.20.1.1.2.4</t>
    </r>
    <r>
      <rPr>
        <sz val="11"/>
        <color theme="1"/>
        <rFont val="Calibri"/>
        <family val="2"/>
        <scheme val="minor"/>
      </rPr>
      <t xml:space="preserve"> Ejecución de actividades que fomenten la participación ciudadana de las juventudes.</t>
    </r>
  </si>
  <si>
    <r>
      <rPr>
        <b/>
        <sz val="11"/>
        <color theme="1"/>
        <rFont val="Calibri"/>
        <family val="2"/>
        <scheme val="minor"/>
      </rPr>
      <t>PAPC:</t>
    </r>
    <r>
      <rPr>
        <sz val="11"/>
        <color theme="1"/>
        <rFont val="Calibri"/>
        <family val="2"/>
        <scheme val="minor"/>
      </rPr>
      <t xml:space="preserve"> Porcentaje de actividades que fomenten la participación ciudada de las juventudes.</t>
    </r>
  </si>
  <si>
    <t>SI</t>
  </si>
  <si>
    <t xml:space="preserve">SI </t>
  </si>
  <si>
    <t>F-PPA 4.20 PROGRAMA DE DESARROLLO INTEGRAL CON PERSPECTIVA DE JUVENTUDES</t>
  </si>
  <si>
    <r>
      <rPr>
        <b/>
        <sz val="11"/>
        <color theme="1"/>
        <rFont val="Calibri"/>
        <family val="2"/>
        <scheme val="minor"/>
      </rPr>
      <t xml:space="preserve">Meta trimestral: </t>
    </r>
    <r>
      <rPr>
        <sz val="11"/>
        <color theme="1"/>
        <rFont val="Calibri"/>
        <family val="2"/>
        <scheme val="minor"/>
      </rPr>
      <t xml:space="preserve">Se logró alcanzar la meta programada debido a los eventos realizados en conjunto con una escuela de Taekwondo, además de los eventos realizados durante el 53 aniversario de Cancún.  
</t>
    </r>
    <r>
      <rPr>
        <b/>
        <sz val="11"/>
        <color theme="1"/>
        <rFont val="Calibri"/>
        <family val="2"/>
        <scheme val="minor"/>
      </rPr>
      <t>Meta anual:</t>
    </r>
    <r>
      <rPr>
        <sz val="11"/>
        <color theme="1"/>
        <rFont val="Calibri"/>
        <family val="2"/>
        <scheme val="minor"/>
      </rPr>
      <t xml:space="preserve"> Se realizó un avance del 50.85% logrando alcanzar la meta durante este segundo, debido a actividades extraordinarias que se llevaron a cabo. </t>
    </r>
  </si>
  <si>
    <r>
      <rPr>
        <b/>
        <sz val="11"/>
        <color theme="1"/>
        <rFont val="Calibri"/>
        <family val="2"/>
        <scheme val="minor"/>
      </rPr>
      <t>Meta trimestral:</t>
    </r>
    <r>
      <rPr>
        <sz val="11"/>
        <color theme="1"/>
        <rFont val="Calibri"/>
        <family val="2"/>
        <scheme val="minor"/>
      </rPr>
      <t xml:space="preserve"> Se logró alcanzar las metas debido a que se logró realizar las limpiezas de playas de manera mensual contando con la participación de asociaciones y algunas universidades que se sumaron. 
</t>
    </r>
    <r>
      <rPr>
        <b/>
        <sz val="11"/>
        <color theme="1"/>
        <rFont val="Calibri"/>
        <family val="2"/>
        <scheme val="minor"/>
      </rPr>
      <t xml:space="preserve">Meta anual: </t>
    </r>
    <r>
      <rPr>
        <sz val="11"/>
        <color theme="1"/>
        <rFont val="Calibri"/>
        <family val="2"/>
        <scheme val="minor"/>
      </rPr>
      <t xml:space="preserve">Se realizó un avance anual del 45.45% considerando que una actividad no se realizó  debido a las condiciones climáticas durante el primer trimestre, pero durante el segundo se pudieron realizar cada una.  </t>
    </r>
  </si>
  <si>
    <r>
      <rPr>
        <b/>
        <sz val="11"/>
        <color theme="1"/>
        <rFont val="Calibri"/>
        <family val="2"/>
        <scheme val="minor"/>
      </rPr>
      <t>Meta Trimestral:</t>
    </r>
    <r>
      <rPr>
        <sz val="11"/>
        <color theme="1"/>
        <rFont val="Calibri"/>
        <family val="2"/>
        <scheme val="minor"/>
      </rPr>
      <t xml:space="preserve"> Se logró superar la meta debido al programa "Really por la Paz" en donde se registró la participación de las escuelas secundarias, con el objetivo de fortalecer su integridad emocional.
</t>
    </r>
    <r>
      <rPr>
        <b/>
        <sz val="11"/>
        <color theme="1"/>
        <rFont val="Calibri"/>
        <family val="2"/>
        <scheme val="minor"/>
      </rPr>
      <t xml:space="preserve">Meta anual: </t>
    </r>
    <r>
      <rPr>
        <sz val="11"/>
        <color theme="1"/>
        <rFont val="Calibri"/>
        <family val="2"/>
        <scheme val="minor"/>
      </rPr>
      <t xml:space="preserve">Se logró el 81.73%  del avance anual, debido a la participación de las y los jóvenes de secundarias en las pláticas de Apostándole a las Adolescencias y  al really por la paz donde se comparten diversos temas que favorecen su desarrollo integral. </t>
    </r>
  </si>
  <si>
    <r>
      <rPr>
        <b/>
        <sz val="11"/>
        <color theme="1"/>
        <rFont val="Calibri"/>
        <family val="2"/>
        <scheme val="minor"/>
      </rPr>
      <t>Meta trimestral:</t>
    </r>
    <r>
      <rPr>
        <sz val="11"/>
        <color theme="1"/>
        <rFont val="Calibri"/>
        <family val="2"/>
        <scheme val="minor"/>
      </rPr>
      <t xml:space="preserve"> Se superó la meta por las pláticas de "Apostándole a las Adolescencias" en donde se impartieron 48 contando con la disposición de las escuelas secundarias. 
</t>
    </r>
    <r>
      <rPr>
        <b/>
        <sz val="11"/>
        <color theme="1"/>
        <rFont val="Calibri"/>
        <family val="2"/>
        <scheme val="minor"/>
      </rPr>
      <t xml:space="preserve">Meta anual: </t>
    </r>
    <r>
      <rPr>
        <sz val="11"/>
        <color theme="1"/>
        <rFont val="Calibri"/>
        <family val="2"/>
        <scheme val="minor"/>
      </rPr>
      <t>Se logró  un 75.14% del avance anual, logrando realizar más actividades de lo programado, contando con los espacios de algunas secundarias para el desarrollo de las pláticas y Really por la Paz.</t>
    </r>
  </si>
  <si>
    <r>
      <rPr>
        <b/>
        <sz val="11"/>
        <color theme="1"/>
        <rFont val="Calibri"/>
        <family val="2"/>
        <scheme val="minor"/>
      </rPr>
      <t>Meta trimestral:</t>
    </r>
    <r>
      <rPr>
        <sz val="11"/>
        <color theme="1"/>
        <rFont val="Calibri"/>
        <family val="2"/>
        <scheme val="minor"/>
      </rPr>
      <t xml:space="preserve"> Se logró superar las actividades, ya que se impartieron 48 pláticas, con el objetivo de concientizar y brindar información de valor que pueden poner en riesgo su salud mental y bienestar emocional incluso física al presentar un noviazgo con violencia., lo cual logro la participación de  las y los adolescentes de las escuelas secundarias. 
</t>
    </r>
    <r>
      <rPr>
        <b/>
        <sz val="11"/>
        <color theme="1"/>
        <rFont val="Calibri"/>
        <family val="2"/>
        <scheme val="minor"/>
      </rPr>
      <t xml:space="preserve">Meta anual: </t>
    </r>
    <r>
      <rPr>
        <sz val="11"/>
        <color theme="1"/>
        <rFont val="Calibri"/>
        <family val="2"/>
        <scheme val="minor"/>
      </rPr>
      <t xml:space="preserve">Se realizó un 74.77% del avance anual, superando la meta debido a la participación de las pláticas de Apostándole a las adolescencias impartidas en diversas secundarias para las y los adolescentes. </t>
    </r>
  </si>
  <si>
    <r>
      <rPr>
        <b/>
        <sz val="11"/>
        <color theme="1"/>
        <rFont val="Calibri"/>
        <family val="2"/>
        <scheme val="minor"/>
      </rPr>
      <t>Meta trimestral:</t>
    </r>
    <r>
      <rPr>
        <sz val="11"/>
        <color theme="1"/>
        <rFont val="Calibri"/>
        <family val="2"/>
        <scheme val="minor"/>
      </rPr>
      <t xml:space="preserve"> Se logró alcanzar el número de actividades programadas, debido al  espacio y la participación de las juventudes. 
</t>
    </r>
    <r>
      <rPr>
        <b/>
        <sz val="11"/>
        <color theme="1"/>
        <rFont val="Calibri"/>
        <family val="2"/>
        <scheme val="minor"/>
      </rPr>
      <t>Meta anual:</t>
    </r>
    <r>
      <rPr>
        <sz val="11"/>
        <color theme="1"/>
        <rFont val="Calibri"/>
        <family val="2"/>
        <scheme val="minor"/>
      </rPr>
      <t xml:space="preserve"> Se logró superar el avance anual con el 53.33% debido a que durante este segundo trimestre se lograron concretar con las fechas acordadas. </t>
    </r>
  </si>
  <si>
    <r>
      <rPr>
        <b/>
        <sz val="11"/>
        <color theme="1"/>
        <rFont val="Calibri"/>
        <family val="2"/>
        <scheme val="minor"/>
      </rPr>
      <t>Meta trimestral:</t>
    </r>
    <r>
      <rPr>
        <sz val="11"/>
        <color theme="1"/>
        <rFont val="Calibri"/>
        <family val="2"/>
        <scheme val="minor"/>
      </rPr>
      <t xml:space="preserve"> Se logró superar la meta debido a que se realizaron actividades en conmemoración al 53 aniversario de Cancún en donde se participó, además hubo éxito en el Really por la Paz contando con el  apoyo de las escuelas secundarias.  
</t>
    </r>
    <r>
      <rPr>
        <b/>
        <sz val="11"/>
        <color theme="1"/>
        <rFont val="Calibri"/>
        <family val="2"/>
        <scheme val="minor"/>
      </rPr>
      <t xml:space="preserve">Meta anual: </t>
    </r>
    <r>
      <rPr>
        <sz val="11"/>
        <color theme="1"/>
        <rFont val="Calibri"/>
        <family val="2"/>
        <scheme val="minor"/>
      </rPr>
      <t xml:space="preserve">Se logró superar la meta con un 72.22% del avance anual, en donde se pudo concretar 3 actividades extras para el segundo trimestre de las cuales  fueron parte del 53 aniversario de Cancún.   </t>
    </r>
  </si>
  <si>
    <r>
      <rPr>
        <b/>
        <sz val="11"/>
        <color theme="1"/>
        <rFont val="Calibri"/>
        <family val="2"/>
        <scheme val="minor"/>
      </rPr>
      <t>Meta trimestral:</t>
    </r>
    <r>
      <rPr>
        <sz val="11"/>
        <color theme="1"/>
        <rFont val="Calibri"/>
        <family val="2"/>
        <scheme val="minor"/>
      </rPr>
      <t xml:space="preserve">  No se logró alcanzar la meta programada, debido a que no realizó el lanzamiento de Curso de Inglés, debido a que programaron actividades extraordinarias del aniversario de Cancún. 
</t>
    </r>
    <r>
      <rPr>
        <b/>
        <sz val="11"/>
        <color theme="1"/>
        <rFont val="Calibri"/>
        <family val="2"/>
        <scheme val="minor"/>
      </rPr>
      <t xml:space="preserve">Meta anual: </t>
    </r>
    <r>
      <rPr>
        <sz val="11"/>
        <color theme="1"/>
        <rFont val="Calibri"/>
        <family val="2"/>
        <scheme val="minor"/>
      </rPr>
      <t xml:space="preserve">Se logró el 43.90% del avance anual,  durante este semestre no se ha podido realizar algunas actividades académicas por cuestiones de calendarios escolares, ya que no se ha coincidido en tiempo. </t>
    </r>
  </si>
  <si>
    <r>
      <rPr>
        <b/>
        <sz val="11"/>
        <color theme="1"/>
        <rFont val="Calibri"/>
        <family val="2"/>
        <scheme val="minor"/>
      </rPr>
      <t xml:space="preserve">Meta trimestral: </t>
    </r>
    <r>
      <rPr>
        <sz val="11"/>
        <color theme="1"/>
        <rFont val="Calibri"/>
        <family val="2"/>
        <scheme val="minor"/>
      </rPr>
      <t xml:space="preserve">No se programó durante este trimestre la integración al Padrón de Juventudes.
</t>
    </r>
    <r>
      <rPr>
        <b/>
        <sz val="11"/>
        <color theme="1"/>
        <rFont val="Calibri"/>
        <family val="2"/>
        <scheme val="minor"/>
      </rPr>
      <t>Meta anual:</t>
    </r>
    <r>
      <rPr>
        <sz val="11"/>
        <color theme="1"/>
        <rFont val="Calibri"/>
        <family val="2"/>
        <scheme val="minor"/>
      </rPr>
      <t xml:space="preserve"> No se logró realizar un avance anual. </t>
    </r>
  </si>
  <si>
    <r>
      <rPr>
        <b/>
        <sz val="11"/>
        <color theme="1"/>
        <rFont val="Calibri"/>
        <family val="2"/>
        <scheme val="minor"/>
      </rPr>
      <t>Meta trimestral:</t>
    </r>
    <r>
      <rPr>
        <sz val="11"/>
        <color theme="1"/>
        <rFont val="Calibri"/>
        <family val="2"/>
        <scheme val="minor"/>
      </rPr>
      <t xml:space="preserve"> Se logró superar la meta programada debido a los eventos realizados del aniversario de Cancún y a las actividades realizadas de Taekwondo. 
</t>
    </r>
    <r>
      <rPr>
        <b/>
        <sz val="11"/>
        <color theme="1"/>
        <rFont val="Calibri"/>
        <family val="2"/>
        <scheme val="minor"/>
      </rPr>
      <t xml:space="preserve">Meta anual: </t>
    </r>
    <r>
      <rPr>
        <sz val="11"/>
        <color theme="1"/>
        <rFont val="Calibri"/>
        <family val="2"/>
        <scheme val="minor"/>
      </rPr>
      <t xml:space="preserve">Se logró superar la meta con un 100% logrando la meta anual, debido a actividades como Jóvenes en el Cecilio Chi contando con la participación de las y los jóvenes. </t>
    </r>
  </si>
  <si>
    <t>PERÍODO QUE SE INFORMA: DEL 1 DE ENERO AL 30 DE JUNIO DE 2023</t>
  </si>
  <si>
    <r>
      <t xml:space="preserve">F. 4.20.1: </t>
    </r>
    <r>
      <rPr>
        <sz val="11"/>
        <color theme="1"/>
        <rFont val="Calibri"/>
        <family val="2"/>
        <scheme val="minor"/>
      </rPr>
      <t>Contribuir en la promoción de  acciones que combatan las causas que generan las violencias y la delincuencia contribuyendo a la paz y la justicia mediante el desarrollo de herramientas que propicien y promuevan el desarrollo integral de las juventudes.</t>
    </r>
  </si>
</sst>
</file>

<file path=xl/styles.xml><?xml version="1.0" encoding="utf-8"?>
<styleSheet xmlns="http://schemas.openxmlformats.org/spreadsheetml/2006/main" xmlns:mc="http://schemas.openxmlformats.org/markup-compatibility/2006" xmlns:x14ac="http://schemas.microsoft.com/office/spreadsheetml/2009/9/ac" mc:Ignorable="x14ac">
  <fonts count="5"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54">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right style="thin">
        <color indexed="64"/>
      </right>
      <top/>
      <bottom style="dotted">
        <color indexed="64"/>
      </bottom>
      <diagonal/>
    </border>
    <border>
      <left style="thin">
        <color indexed="64"/>
      </left>
      <right style="thin">
        <color indexed="64"/>
      </right>
      <top/>
      <bottom style="medium">
        <color indexed="64"/>
      </bottom>
      <diagonal/>
    </border>
    <border>
      <left style="thin">
        <color indexed="64"/>
      </left>
      <right style="thin">
        <color indexed="64"/>
      </right>
      <top style="dotted">
        <color indexed="64"/>
      </top>
      <bottom/>
      <diagonal/>
    </border>
  </borders>
  <cellStyleXfs count="2">
    <xf numFmtId="0" fontId="0" fillId="0" borderId="0"/>
    <xf numFmtId="0" fontId="3" fillId="0" borderId="0"/>
  </cellStyleXfs>
  <cellXfs count="121">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 fontId="1" fillId="2" borderId="26" xfId="0" applyNumberFormat="1" applyFont="1" applyFill="1" applyBorder="1" applyAlignment="1">
      <alignment horizontal="center" vertical="center"/>
    </xf>
    <xf numFmtId="0" fontId="1" fillId="2" borderId="26" xfId="0" applyFont="1" applyFill="1" applyBorder="1" applyAlignment="1">
      <alignment horizontal="center" vertical="center" wrapText="1"/>
    </xf>
    <xf numFmtId="10" fontId="1" fillId="3" borderId="26" xfId="1" applyNumberFormat="1" applyFont="1" applyFill="1" applyBorder="1" applyAlignment="1">
      <alignment horizontal="center" vertical="center"/>
    </xf>
    <xf numFmtId="1" fontId="1" fillId="3" borderId="26" xfId="0" applyNumberFormat="1" applyFont="1" applyFill="1" applyBorder="1" applyAlignment="1">
      <alignment horizontal="center" vertical="center"/>
    </xf>
    <xf numFmtId="0" fontId="1" fillId="3" borderId="26" xfId="0" applyFont="1" applyFill="1" applyBorder="1" applyAlignment="1">
      <alignment horizontal="center" vertical="center" wrapText="1"/>
    </xf>
    <xf numFmtId="0" fontId="1" fillId="3" borderId="35" xfId="0" applyFont="1" applyFill="1" applyBorder="1" applyAlignment="1">
      <alignment horizontal="center" vertical="center" wrapText="1"/>
    </xf>
    <xf numFmtId="0" fontId="1" fillId="4" borderId="41" xfId="0" applyFont="1" applyFill="1" applyBorder="1" applyAlignment="1">
      <alignment horizontal="center" vertical="center" wrapText="1"/>
    </xf>
    <xf numFmtId="10" fontId="1" fillId="3" borderId="46" xfId="1" applyNumberFormat="1" applyFont="1" applyFill="1" applyBorder="1" applyAlignment="1">
      <alignment horizontal="center" vertical="center"/>
    </xf>
    <xf numFmtId="1" fontId="1" fillId="2" borderId="46" xfId="0" applyNumberFormat="1" applyFont="1" applyFill="1" applyBorder="1" applyAlignment="1">
      <alignment horizontal="center" vertical="center"/>
    </xf>
    <xf numFmtId="0" fontId="1" fillId="2" borderId="46" xfId="0" applyFont="1" applyFill="1" applyBorder="1" applyAlignment="1">
      <alignment horizontal="center" vertical="center" wrapText="1"/>
    </xf>
    <xf numFmtId="0" fontId="1" fillId="4" borderId="47" xfId="0" applyFont="1" applyFill="1" applyBorder="1" applyAlignment="1">
      <alignment horizontal="center" vertical="center" wrapText="1"/>
    </xf>
    <xf numFmtId="1" fontId="1" fillId="3" borderId="46" xfId="0" applyNumberFormat="1" applyFont="1" applyFill="1" applyBorder="1" applyAlignment="1">
      <alignment horizontal="center" vertical="center"/>
    </xf>
    <xf numFmtId="0" fontId="1" fillId="3" borderId="46" xfId="0" applyFont="1" applyFill="1" applyBorder="1" applyAlignment="1">
      <alignment horizontal="center" vertical="center" wrapText="1"/>
    </xf>
    <xf numFmtId="0" fontId="1" fillId="3" borderId="48"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0" fillId="3" borderId="35" xfId="0" applyFont="1" applyFill="1" applyBorder="1" applyAlignment="1">
      <alignment horizontal="center" vertical="center" wrapText="1"/>
    </xf>
    <xf numFmtId="0" fontId="1" fillId="2" borderId="25" xfId="0" applyFont="1" applyFill="1" applyBorder="1" applyAlignment="1">
      <alignment horizontal="center" vertical="center" wrapText="1"/>
    </xf>
    <xf numFmtId="0" fontId="1" fillId="2" borderId="30" xfId="0" applyFont="1" applyFill="1" applyBorder="1" applyAlignment="1">
      <alignment horizontal="center" vertical="center" wrapText="1"/>
    </xf>
    <xf numFmtId="0" fontId="0" fillId="2" borderId="25" xfId="0" applyFont="1" applyFill="1" applyBorder="1" applyAlignment="1">
      <alignment horizontal="center" vertical="center" wrapText="1"/>
    </xf>
    <xf numFmtId="10" fontId="0" fillId="5" borderId="53" xfId="0" applyNumberFormat="1" applyFill="1" applyBorder="1" applyAlignment="1">
      <alignment horizontal="center" vertical="center" wrapText="1"/>
    </xf>
    <xf numFmtId="10" fontId="0" fillId="5" borderId="22" xfId="0" applyNumberFormat="1" applyFill="1" applyBorder="1" applyAlignment="1">
      <alignment horizontal="center" vertical="center" wrapText="1"/>
    </xf>
    <xf numFmtId="0" fontId="0" fillId="2" borderId="49" xfId="0" applyFont="1" applyFill="1" applyBorder="1" applyAlignment="1">
      <alignment vertical="center" wrapText="1"/>
    </xf>
    <xf numFmtId="0" fontId="1" fillId="2" borderId="36" xfId="0" applyFont="1" applyFill="1" applyBorder="1" applyAlignment="1">
      <alignment vertical="center" wrapText="1"/>
    </xf>
    <xf numFmtId="0" fontId="1" fillId="2" borderId="37" xfId="0" applyFont="1" applyFill="1" applyBorder="1" applyAlignment="1">
      <alignment vertical="center" wrapText="1"/>
    </xf>
    <xf numFmtId="0" fontId="1" fillId="2" borderId="49" xfId="0" applyFont="1" applyFill="1" applyBorder="1" applyAlignment="1">
      <alignment vertical="center" wrapText="1"/>
    </xf>
    <xf numFmtId="0" fontId="0" fillId="4" borderId="42" xfId="0" applyFont="1" applyFill="1" applyBorder="1" applyAlignment="1">
      <alignment horizontal="center" vertical="center" wrapText="1"/>
    </xf>
    <xf numFmtId="0" fontId="1" fillId="4" borderId="43" xfId="0" applyFont="1" applyFill="1" applyBorder="1" applyAlignment="1">
      <alignment horizontal="center" vertical="center" wrapText="1"/>
    </xf>
    <xf numFmtId="0" fontId="0" fillId="4" borderId="27" xfId="0" applyFont="1" applyFill="1" applyBorder="1" applyAlignment="1">
      <alignment vertical="center" wrapText="1"/>
    </xf>
    <xf numFmtId="0" fontId="1" fillId="4" borderId="27" xfId="0" applyFont="1" applyFill="1" applyBorder="1" applyAlignment="1">
      <alignment vertical="center" wrapText="1"/>
    </xf>
    <xf numFmtId="0" fontId="1" fillId="4" borderId="28" xfId="0" applyFont="1" applyFill="1" applyBorder="1" applyAlignment="1">
      <alignment vertical="center" wrapText="1"/>
    </xf>
    <xf numFmtId="0" fontId="1" fillId="4" borderId="31" xfId="0" applyFont="1" applyFill="1" applyBorder="1" applyAlignment="1">
      <alignment vertical="center" wrapText="1"/>
    </xf>
    <xf numFmtId="0" fontId="1" fillId="4" borderId="32" xfId="0" applyFont="1" applyFill="1" applyBorder="1" applyAlignment="1">
      <alignment vertical="center" wrapText="1"/>
    </xf>
    <xf numFmtId="0" fontId="0" fillId="3" borderId="25" xfId="0" applyFont="1" applyFill="1" applyBorder="1" applyAlignment="1">
      <alignment horizontal="center" vertical="center" wrapText="1"/>
    </xf>
    <xf numFmtId="0" fontId="1" fillId="3" borderId="30" xfId="0" applyFont="1" applyFill="1" applyBorder="1" applyAlignment="1">
      <alignment horizontal="center" vertical="center" wrapText="1"/>
    </xf>
    <xf numFmtId="0" fontId="0" fillId="3" borderId="49" xfId="0" applyFont="1" applyFill="1" applyBorder="1" applyAlignment="1">
      <alignment vertical="center" wrapText="1"/>
    </xf>
    <xf numFmtId="0" fontId="1" fillId="3" borderId="36" xfId="0" applyFont="1" applyFill="1" applyBorder="1" applyAlignment="1">
      <alignment vertical="center" wrapText="1"/>
    </xf>
    <xf numFmtId="0" fontId="1" fillId="3" borderId="37" xfId="0" applyFont="1" applyFill="1" applyBorder="1" applyAlignment="1">
      <alignment vertical="center" wrapText="1"/>
    </xf>
    <xf numFmtId="0" fontId="1" fillId="3" borderId="49" xfId="0" applyFont="1" applyFill="1" applyBorder="1" applyAlignment="1">
      <alignment vertical="center" wrapText="1"/>
    </xf>
    <xf numFmtId="0" fontId="0" fillId="3" borderId="49" xfId="0" applyFont="1" applyFill="1" applyBorder="1" applyAlignment="1">
      <alignment horizontal="left" vertical="center" wrapText="1"/>
    </xf>
    <xf numFmtId="0" fontId="1" fillId="3" borderId="36" xfId="0" applyFont="1" applyFill="1" applyBorder="1" applyAlignment="1">
      <alignment horizontal="left" vertical="center" wrapText="1"/>
    </xf>
    <xf numFmtId="0" fontId="1" fillId="3" borderId="37" xfId="0" applyFont="1" applyFill="1" applyBorder="1" applyAlignment="1">
      <alignment horizontal="left" vertical="center" wrapText="1"/>
    </xf>
    <xf numFmtId="0" fontId="1" fillId="3" borderId="50" xfId="0" applyFont="1" applyFill="1" applyBorder="1" applyAlignment="1">
      <alignment horizontal="left" vertical="center" wrapText="1"/>
    </xf>
    <xf numFmtId="0" fontId="1" fillId="3" borderId="38" xfId="0" applyFont="1" applyFill="1" applyBorder="1" applyAlignment="1">
      <alignment horizontal="left" vertical="center" wrapText="1"/>
    </xf>
    <xf numFmtId="0" fontId="1" fillId="3" borderId="39" xfId="0" applyFont="1" applyFill="1" applyBorder="1" applyAlignment="1">
      <alignment horizontal="left" vertical="center" wrapText="1"/>
    </xf>
    <xf numFmtId="0" fontId="2" fillId="3" borderId="33" xfId="0" applyFont="1" applyFill="1" applyBorder="1" applyAlignment="1">
      <alignment vertical="center" wrapText="1"/>
    </xf>
    <xf numFmtId="0" fontId="2" fillId="3" borderId="34" xfId="0" applyFont="1" applyFill="1" applyBorder="1" applyAlignment="1">
      <alignment vertical="center" wrapText="1"/>
    </xf>
    <xf numFmtId="0" fontId="0" fillId="3" borderId="26" xfId="0" applyFont="1" applyFill="1" applyBorder="1" applyAlignment="1">
      <alignment vertical="center" wrapText="1"/>
    </xf>
    <xf numFmtId="0" fontId="1" fillId="3" borderId="35" xfId="0" applyFont="1" applyFill="1" applyBorder="1" applyAlignment="1">
      <alignment vertical="center" wrapText="1"/>
    </xf>
    <xf numFmtId="0" fontId="0" fillId="3" borderId="26" xfId="0" applyFont="1" applyFill="1" applyBorder="1" applyAlignment="1">
      <alignment horizontal="center" vertical="center" wrapText="1"/>
    </xf>
    <xf numFmtId="0" fontId="1" fillId="3" borderId="35" xfId="0" applyFont="1" applyFill="1" applyBorder="1" applyAlignment="1">
      <alignment horizontal="center" vertical="center" wrapText="1"/>
    </xf>
    <xf numFmtId="0" fontId="1" fillId="3" borderId="25" xfId="0" applyFont="1" applyFill="1" applyBorder="1" applyAlignment="1">
      <alignment horizontal="center" vertical="center" wrapText="1"/>
    </xf>
    <xf numFmtId="0" fontId="1" fillId="3" borderId="40" xfId="0" applyFont="1" applyFill="1" applyBorder="1" applyAlignment="1">
      <alignment horizontal="center" vertical="center" wrapText="1"/>
    </xf>
    <xf numFmtId="0" fontId="1" fillId="4" borderId="42" xfId="0" applyFont="1" applyFill="1" applyBorder="1" applyAlignment="1">
      <alignment horizontal="center" vertical="center" wrapText="1"/>
    </xf>
    <xf numFmtId="0" fontId="1" fillId="3" borderId="26" xfId="0" applyFont="1" applyFill="1" applyBorder="1" applyAlignment="1">
      <alignment vertical="center" wrapText="1"/>
    </xf>
    <xf numFmtId="0" fontId="1" fillId="3" borderId="26" xfId="0" applyFont="1" applyFill="1" applyBorder="1" applyAlignment="1">
      <alignment horizontal="center" vertical="center" wrapText="1"/>
    </xf>
    <xf numFmtId="0" fontId="0" fillId="3" borderId="26" xfId="0" applyFont="1" applyFill="1" applyBorder="1" applyAlignment="1">
      <alignment horizontal="center" vertical="center"/>
    </xf>
    <xf numFmtId="0" fontId="1" fillId="3" borderId="26" xfId="0" applyFont="1" applyFill="1" applyBorder="1" applyAlignment="1">
      <alignment horizontal="center" vertical="center"/>
    </xf>
    <xf numFmtId="0" fontId="2" fillId="4" borderId="44" xfId="0" applyFont="1" applyFill="1" applyBorder="1" applyAlignment="1">
      <alignment horizontal="left" vertical="center" wrapText="1"/>
    </xf>
    <xf numFmtId="0" fontId="2" fillId="4" borderId="45" xfId="0" applyFont="1" applyFill="1" applyBorder="1" applyAlignment="1">
      <alignment horizontal="left" vertical="center" wrapText="1"/>
    </xf>
    <xf numFmtId="0" fontId="0" fillId="3" borderId="27" xfId="1" applyFont="1" applyFill="1" applyBorder="1" applyAlignment="1">
      <alignment horizontal="justify" vertical="center" wrapText="1"/>
    </xf>
    <xf numFmtId="0" fontId="1" fillId="3" borderId="27" xfId="1" applyFont="1" applyFill="1" applyBorder="1" applyAlignment="1">
      <alignment horizontal="justify" vertical="center"/>
    </xf>
    <xf numFmtId="0" fontId="1" fillId="3" borderId="28" xfId="1" applyFont="1" applyFill="1" applyBorder="1" applyAlignment="1">
      <alignment horizontal="justify" vertical="center"/>
    </xf>
    <xf numFmtId="0" fontId="1" fillId="3" borderId="31" xfId="1" applyFont="1" applyFill="1" applyBorder="1" applyAlignment="1">
      <alignment horizontal="justify" vertical="center"/>
    </xf>
    <xf numFmtId="0" fontId="1" fillId="3" borderId="32" xfId="1" applyFont="1" applyFill="1" applyBorder="1" applyAlignment="1">
      <alignment horizontal="justify" vertical="center"/>
    </xf>
    <xf numFmtId="0" fontId="1" fillId="3" borderId="25" xfId="1" applyFont="1" applyFill="1" applyBorder="1" applyAlignment="1">
      <alignment horizontal="justify" vertical="center" wrapText="1"/>
    </xf>
    <xf numFmtId="0" fontId="1" fillId="3" borderId="30" xfId="1" applyFont="1" applyFill="1" applyBorder="1" applyAlignment="1">
      <alignment horizontal="justify" vertical="center" wrapText="1"/>
    </xf>
    <xf numFmtId="0" fontId="1" fillId="3" borderId="25" xfId="1" applyFont="1" applyFill="1" applyBorder="1" applyAlignment="1">
      <alignment horizontal="center" vertical="center" wrapText="1"/>
    </xf>
    <xf numFmtId="0" fontId="1" fillId="3" borderId="30" xfId="1" applyFont="1" applyFill="1" applyBorder="1" applyAlignment="1">
      <alignment horizontal="center" vertical="center" wrapText="1"/>
    </xf>
    <xf numFmtId="0" fontId="1" fillId="3" borderId="25" xfId="1" applyFont="1" applyFill="1" applyBorder="1" applyAlignment="1">
      <alignment horizontal="center" vertical="center"/>
    </xf>
    <xf numFmtId="0" fontId="1" fillId="3" borderId="30" xfId="1" applyFont="1" applyFill="1" applyBorder="1" applyAlignment="1">
      <alignment horizontal="center" vertical="center"/>
    </xf>
    <xf numFmtId="10" fontId="1" fillId="3" borderId="25" xfId="1" applyNumberFormat="1" applyFont="1" applyFill="1" applyBorder="1" applyAlignment="1">
      <alignment horizontal="center" vertical="center"/>
    </xf>
    <xf numFmtId="10" fontId="1" fillId="3" borderId="30" xfId="1" applyNumberFormat="1" applyFont="1" applyFill="1" applyBorder="1" applyAlignment="1">
      <alignment horizontal="center" vertical="center"/>
    </xf>
    <xf numFmtId="0" fontId="2" fillId="3" borderId="24" xfId="1" applyFont="1" applyFill="1" applyBorder="1" applyAlignment="1">
      <alignment horizontal="left" vertical="center" wrapText="1"/>
    </xf>
    <xf numFmtId="0" fontId="2" fillId="3" borderId="29" xfId="1" applyFont="1" applyFill="1" applyBorder="1" applyAlignment="1">
      <alignment horizontal="left" vertical="center" wrapText="1"/>
    </xf>
    <xf numFmtId="10" fontId="0" fillId="5" borderId="21" xfId="0" applyNumberFormat="1" applyFont="1" applyFill="1" applyBorder="1" applyAlignment="1">
      <alignment horizontal="center" vertical="center" wrapText="1"/>
    </xf>
    <xf numFmtId="10" fontId="0" fillId="5" borderId="17" xfId="0" applyNumberFormat="1" applyFont="1" applyFill="1" applyBorder="1" applyAlignment="1">
      <alignment horizontal="center" vertical="center" wrapText="1"/>
    </xf>
    <xf numFmtId="10" fontId="0" fillId="5" borderId="3" xfId="0" applyNumberFormat="1" applyFont="1" applyFill="1" applyBorder="1" applyAlignment="1">
      <alignment horizontal="center" vertical="center" wrapText="1"/>
    </xf>
    <xf numFmtId="10" fontId="0" fillId="5" borderId="51" xfId="0" applyNumberFormat="1" applyFont="1" applyFill="1" applyBorder="1" applyAlignment="1">
      <alignment horizontal="center" vertical="center" wrapText="1"/>
    </xf>
    <xf numFmtId="0" fontId="0" fillId="2" borderId="33" xfId="0" applyFont="1" applyFill="1" applyBorder="1" applyAlignment="1">
      <alignment vertical="center" wrapText="1"/>
    </xf>
    <xf numFmtId="0" fontId="0" fillId="2" borderId="26" xfId="0" applyFont="1" applyFill="1" applyBorder="1" applyAlignment="1">
      <alignment vertical="center" wrapText="1"/>
    </xf>
    <xf numFmtId="0" fontId="1" fillId="2" borderId="26" xfId="0" applyFont="1" applyFill="1" applyBorder="1" applyAlignment="1">
      <alignment vertical="center" wrapText="1"/>
    </xf>
    <xf numFmtId="0" fontId="0" fillId="2" borderId="26" xfId="0" applyFont="1" applyFill="1" applyBorder="1" applyAlignment="1">
      <alignment horizontal="center" vertical="center" wrapText="1"/>
    </xf>
    <xf numFmtId="0" fontId="1" fillId="2" borderId="26" xfId="0" applyFont="1" applyFill="1" applyBorder="1" applyAlignment="1">
      <alignment horizontal="center" vertical="center" wrapText="1"/>
    </xf>
    <xf numFmtId="10" fontId="0" fillId="5" borderId="52" xfId="0" applyNumberFormat="1" applyFill="1" applyBorder="1" applyAlignment="1">
      <alignment horizontal="center" vertical="center" wrapText="1"/>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0" xfId="1" applyFont="1" applyFill="1" applyBorder="1" applyAlignment="1">
      <alignment horizontal="center" vertical="center"/>
    </xf>
    <xf numFmtId="0" fontId="2" fillId="2" borderId="13"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8" xfId="1" applyFont="1" applyFill="1" applyBorder="1" applyAlignment="1">
      <alignment horizontal="center" vertical="center"/>
    </xf>
    <xf numFmtId="0" fontId="0" fillId="3" borderId="33" xfId="0" applyFont="1" applyFill="1" applyBorder="1" applyAlignment="1">
      <alignment vertical="center" wrapText="1"/>
    </xf>
    <xf numFmtId="0" fontId="1" fillId="3" borderId="49" xfId="0" applyFont="1" applyFill="1" applyBorder="1" applyAlignment="1">
      <alignment horizontal="left" vertical="center" wrapText="1"/>
    </xf>
  </cellXfs>
  <cellStyles count="2">
    <cellStyle name="Normal" xfId="0" builtinId="0"/>
    <cellStyle name="Normal 2" xfId="1"/>
  </cellStyles>
  <dxfs count="12">
    <dxf>
      <fill>
        <patternFill>
          <bgColor theme="0"/>
        </patternFill>
      </fill>
    </dxf>
    <dxf>
      <numFmt numFmtId="14" formatCode="0.00%"/>
      <fill>
        <patternFill>
          <bgColor rgb="FFFFFF00"/>
        </patternFill>
      </fill>
    </dxf>
    <dxf>
      <numFmt numFmtId="14" formatCode="0.00%"/>
      <fill>
        <patternFill>
          <bgColor rgb="FFFF0000"/>
        </patternFill>
      </fill>
    </dxf>
    <dxf>
      <numFmt numFmtId="14" formatCode="0.00%"/>
      <fill>
        <patternFill>
          <bgColor rgb="FF00B050"/>
        </patternFill>
      </fill>
    </dxf>
    <dxf>
      <fill>
        <patternFill>
          <bgColor rgb="FFFF0000"/>
        </patternFill>
      </fill>
    </dxf>
    <dxf>
      <fill>
        <patternFill>
          <bgColor rgb="FFFFFF00"/>
        </patternFill>
      </fill>
    </dxf>
    <dxf>
      <fill>
        <patternFill>
          <bgColor rgb="FF00B050"/>
        </patternFill>
      </fill>
    </dxf>
    <dxf>
      <fill>
        <patternFill>
          <bgColor theme="0"/>
        </patternFill>
      </fill>
    </dxf>
    <dxf>
      <fill>
        <patternFill>
          <bgColor rgb="FFFF0000"/>
        </patternFill>
      </fill>
    </dxf>
    <dxf>
      <fill>
        <patternFill>
          <bgColor rgb="FFFFFF00"/>
        </patternFill>
      </fill>
    </dxf>
    <dxf>
      <fill>
        <patternFill>
          <bgColor rgb="FF00B050"/>
        </patternFill>
      </fill>
    </dxf>
    <dxf>
      <fill>
        <patternFill>
          <bgColor theme="0"/>
        </patternFill>
      </fill>
    </dxf>
  </dxfs>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619125</xdr:colOff>
      <xdr:row>2</xdr:row>
      <xdr:rowOff>124664</xdr:rowOff>
    </xdr:from>
    <xdr:to>
      <xdr:col>3</xdr:col>
      <xdr:colOff>1666874</xdr:colOff>
      <xdr:row>7</xdr:row>
      <xdr:rowOff>135312</xdr:rowOff>
    </xdr:to>
    <xdr:pic>
      <xdr:nvPicPr>
        <xdr:cNvPr id="2" name="Imagen 1">
          <a:extLst>
            <a:ext uri="{FF2B5EF4-FFF2-40B4-BE49-F238E27FC236}">
              <a16:creationId xmlns=""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oneCellAnchor>
    <xdr:from>
      <xdr:col>3</xdr:col>
      <xdr:colOff>508000</xdr:colOff>
      <xdr:row>38</xdr:row>
      <xdr:rowOff>111125</xdr:rowOff>
    </xdr:from>
    <xdr:ext cx="4953001" cy="1112232"/>
    <xdr:sp macro="" textlink="">
      <xdr:nvSpPr>
        <xdr:cNvPr id="3" name="CuadroTexto 2">
          <a:extLst>
            <a:ext uri="{FF2B5EF4-FFF2-40B4-BE49-F238E27FC236}">
              <a16:creationId xmlns="" xmlns:a16="http://schemas.microsoft.com/office/drawing/2014/main" id="{2777544F-864E-44AE-975C-93DC31A49616}"/>
            </a:ext>
          </a:extLst>
        </xdr:cNvPr>
        <xdr:cNvSpPr txBox="1"/>
      </xdr:nvSpPr>
      <xdr:spPr>
        <a:xfrm>
          <a:off x="2794000" y="9223375"/>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                                                                                                                               L.C.P</a:t>
          </a:r>
          <a:r>
            <a:rPr lang="es-MX" sz="1200" baseline="0"/>
            <a:t> Geser Manuel Caporali Santos                                                                     Coordinador Administrativo </a:t>
          </a:r>
          <a:endParaRPr lang="es-MX" sz="1200"/>
        </a:p>
      </xdr:txBody>
    </xdr:sp>
    <xdr:clientData/>
  </xdr:oneCellAnchor>
  <xdr:oneCellAnchor>
    <xdr:from>
      <xdr:col>9</xdr:col>
      <xdr:colOff>549852</xdr:colOff>
      <xdr:row>38</xdr:row>
      <xdr:rowOff>202045</xdr:rowOff>
    </xdr:from>
    <xdr:ext cx="3635025" cy="960662"/>
    <xdr:sp macro="" textlink="">
      <xdr:nvSpPr>
        <xdr:cNvPr id="4" name="CuadroTexto 3">
          <a:extLst>
            <a:ext uri="{FF2B5EF4-FFF2-40B4-BE49-F238E27FC236}">
              <a16:creationId xmlns="" xmlns:a16="http://schemas.microsoft.com/office/drawing/2014/main" id="{F5B29B5F-D882-488D-8A70-1E2EA90106F3}"/>
            </a:ext>
          </a:extLst>
        </xdr:cNvPr>
        <xdr:cNvSpPr txBox="1"/>
      </xdr:nvSpPr>
      <xdr:spPr>
        <a:xfrm>
          <a:off x="11598852" y="9314295"/>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  M.</a:t>
          </a:r>
          <a:r>
            <a:rPr lang="es-MX" sz="1200" baseline="0"/>
            <a:t>C.. Enrique Eduardo Encalada Sánchez       Director de Planeación de la DGPM </a:t>
          </a:r>
          <a:endParaRPr lang="es-MX" sz="1200"/>
        </a:p>
      </xdr:txBody>
    </xdr:sp>
    <xdr:clientData/>
  </xdr:oneCellAnchor>
  <xdr:oneCellAnchor>
    <xdr:from>
      <xdr:col>14</xdr:col>
      <xdr:colOff>1998807</xdr:colOff>
      <xdr:row>38</xdr:row>
      <xdr:rowOff>200703</xdr:rowOff>
    </xdr:from>
    <xdr:ext cx="4534395" cy="843821"/>
    <xdr:sp macro="" textlink="">
      <xdr:nvSpPr>
        <xdr:cNvPr id="5" name="CuadroTexto 4">
          <a:extLst>
            <a:ext uri="{FF2B5EF4-FFF2-40B4-BE49-F238E27FC236}">
              <a16:creationId xmlns="" xmlns:a16="http://schemas.microsoft.com/office/drawing/2014/main" id="{9B0C73F3-9F7E-4E6D-81F5-447ED76408D0}"/>
            </a:ext>
          </a:extLst>
        </xdr:cNvPr>
        <xdr:cNvSpPr txBox="1"/>
      </xdr:nvSpPr>
      <xdr:spPr>
        <a:xfrm>
          <a:off x="18548495" y="21000922"/>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                                                                                                                                C. Danielle Camargo Davila Madrid                                                                     Directora</a:t>
          </a:r>
          <a:r>
            <a:rPr lang="es-MX" sz="1200" baseline="0"/>
            <a:t> General del Instituto Municipal de la Juventud </a:t>
          </a:r>
          <a:endParaRPr lang="es-MX" sz="1200"/>
        </a:p>
      </xdr:txBody>
    </xdr:sp>
    <xdr:clientData/>
  </xdr:oneCellAnchor>
  <xdr:twoCellAnchor editAs="oneCell">
    <xdr:from>
      <xdr:col>15</xdr:col>
      <xdr:colOff>654844</xdr:colOff>
      <xdr:row>2</xdr:row>
      <xdr:rowOff>142876</xdr:rowOff>
    </xdr:from>
    <xdr:to>
      <xdr:col>17</xdr:col>
      <xdr:colOff>2345531</xdr:colOff>
      <xdr:row>7</xdr:row>
      <xdr:rowOff>27710</xdr:rowOff>
    </xdr:to>
    <xdr:pic>
      <xdr:nvPicPr>
        <xdr:cNvPr id="7" name="Imagen 6">
          <a:extLst>
            <a:ext uri="{FF2B5EF4-FFF2-40B4-BE49-F238E27FC236}">
              <a16:creationId xmlns="" xmlns:a16="http://schemas.microsoft.com/office/drawing/2014/main" id="{00000000-0008-0000-0100-00000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264313" y="547689"/>
          <a:ext cx="3214687" cy="96830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3:U37"/>
  <sheetViews>
    <sheetView tabSelected="1" topLeftCell="A17" zoomScale="85" zoomScaleNormal="85" workbookViewId="0">
      <selection activeCell="G21" sqref="G21:G22"/>
    </sheetView>
  </sheetViews>
  <sheetFormatPr baseColWidth="10" defaultColWidth="11.42578125" defaultRowHeight="15.75" x14ac:dyDescent="0.25"/>
  <cols>
    <col min="1" max="3" width="11.42578125" style="4"/>
    <col min="4" max="4" width="32" style="4" customWidth="1"/>
    <col min="5" max="5" width="24.140625" style="4" customWidth="1"/>
    <col min="6" max="6" width="18.85546875" style="4" customWidth="1"/>
    <col min="7" max="7" width="20.5703125" style="4" customWidth="1"/>
    <col min="8" max="8" width="18.28515625" style="4" customWidth="1"/>
    <col min="9" max="9" width="17.85546875" style="4" customWidth="1"/>
    <col min="10" max="13" width="11.42578125" style="4"/>
    <col min="14" max="14" width="36.5703125" style="4" bestFit="1" customWidth="1"/>
    <col min="15" max="15" width="30.85546875" style="4" customWidth="1"/>
    <col min="16" max="17" width="11.42578125" style="4"/>
    <col min="18" max="18" width="48.5703125" style="4" customWidth="1"/>
    <col min="19" max="16384" width="11.42578125" style="4"/>
  </cols>
  <sheetData>
    <row r="3" spans="4:21" x14ac:dyDescent="0.25">
      <c r="D3" s="1"/>
      <c r="E3" s="2"/>
      <c r="F3" s="2"/>
      <c r="G3" s="2"/>
      <c r="H3" s="2"/>
      <c r="I3" s="2"/>
      <c r="J3" s="2"/>
      <c r="K3" s="2"/>
      <c r="L3" s="2"/>
      <c r="M3" s="2"/>
      <c r="N3" s="2"/>
      <c r="O3" s="2"/>
      <c r="P3" s="2"/>
      <c r="Q3" s="2"/>
      <c r="R3" s="3"/>
    </row>
    <row r="4" spans="4:21" ht="18" x14ac:dyDescent="0.25">
      <c r="D4" s="5"/>
      <c r="E4" s="105" t="s">
        <v>0</v>
      </c>
      <c r="F4" s="105"/>
      <c r="G4" s="105"/>
      <c r="H4" s="105"/>
      <c r="I4" s="105"/>
      <c r="J4" s="105"/>
      <c r="K4" s="105"/>
      <c r="L4" s="105"/>
      <c r="M4" s="105"/>
      <c r="N4" s="105"/>
      <c r="O4" s="105"/>
      <c r="P4" s="105"/>
      <c r="Q4" s="105"/>
      <c r="R4" s="106"/>
    </row>
    <row r="5" spans="4:21" ht="18" x14ac:dyDescent="0.25">
      <c r="D5" s="5"/>
      <c r="E5" s="105" t="s">
        <v>1</v>
      </c>
      <c r="F5" s="105"/>
      <c r="G5" s="105"/>
      <c r="H5" s="105"/>
      <c r="I5" s="105"/>
      <c r="J5" s="105"/>
      <c r="K5" s="105"/>
      <c r="L5" s="105"/>
      <c r="M5" s="105"/>
      <c r="N5" s="105"/>
      <c r="O5" s="105"/>
      <c r="P5" s="105"/>
      <c r="Q5" s="105"/>
      <c r="R5" s="106"/>
    </row>
    <row r="6" spans="4:21" ht="18" x14ac:dyDescent="0.25">
      <c r="D6" s="5"/>
      <c r="E6" s="107" t="s">
        <v>61</v>
      </c>
      <c r="F6" s="107"/>
      <c r="G6" s="107"/>
      <c r="H6" s="107"/>
      <c r="I6" s="107"/>
      <c r="J6" s="107"/>
      <c r="K6" s="107"/>
      <c r="L6" s="107"/>
      <c r="M6" s="107"/>
      <c r="N6" s="107"/>
      <c r="O6" s="107"/>
      <c r="P6" s="107"/>
      <c r="Q6" s="107"/>
      <c r="R6" s="108"/>
    </row>
    <row r="7" spans="4:21" x14ac:dyDescent="0.25">
      <c r="D7" s="5"/>
      <c r="R7" s="6"/>
    </row>
    <row r="8" spans="4:21" ht="16.5" thickBot="1" x14ac:dyDescent="0.3">
      <c r="D8" s="5"/>
      <c r="R8" s="6"/>
    </row>
    <row r="9" spans="4:21" ht="36" customHeight="1" thickBot="1" x14ac:dyDescent="0.3">
      <c r="D9" s="109" t="s">
        <v>21</v>
      </c>
      <c r="E9" s="110"/>
      <c r="F9" s="111" t="s">
        <v>50</v>
      </c>
      <c r="G9" s="111"/>
      <c r="H9" s="111"/>
      <c r="I9" s="111"/>
      <c r="J9" s="111"/>
      <c r="K9" s="111"/>
      <c r="L9" s="111"/>
      <c r="M9" s="111"/>
      <c r="N9" s="111"/>
      <c r="O9" s="111"/>
      <c r="P9" s="111"/>
      <c r="Q9" s="111"/>
      <c r="R9" s="112"/>
    </row>
    <row r="10" spans="4:21" ht="30" customHeight="1" x14ac:dyDescent="0.25">
      <c r="D10" s="93" t="s">
        <v>2</v>
      </c>
      <c r="E10" s="96" t="s">
        <v>3</v>
      </c>
      <c r="F10" s="99" t="s">
        <v>22</v>
      </c>
      <c r="G10" s="96" t="s">
        <v>4</v>
      </c>
      <c r="H10" s="102" t="s">
        <v>5</v>
      </c>
      <c r="I10" s="103"/>
      <c r="J10" s="103"/>
      <c r="K10" s="103"/>
      <c r="L10" s="103"/>
      <c r="M10" s="103"/>
      <c r="N10" s="103"/>
      <c r="O10" s="104"/>
      <c r="P10" s="103" t="s">
        <v>6</v>
      </c>
      <c r="Q10" s="103"/>
      <c r="R10" s="113"/>
    </row>
    <row r="11" spans="4:21" ht="30" customHeight="1" x14ac:dyDescent="0.25">
      <c r="D11" s="94"/>
      <c r="E11" s="97"/>
      <c r="F11" s="100"/>
      <c r="G11" s="97"/>
      <c r="H11" s="97" t="s">
        <v>7</v>
      </c>
      <c r="I11" s="97" t="s">
        <v>8</v>
      </c>
      <c r="J11" s="114" t="s">
        <v>9</v>
      </c>
      <c r="K11" s="114"/>
      <c r="L11" s="114"/>
      <c r="M11" s="114"/>
      <c r="N11" s="114" t="s">
        <v>10</v>
      </c>
      <c r="O11" s="118"/>
      <c r="P11" s="114"/>
      <c r="Q11" s="114"/>
      <c r="R11" s="115"/>
    </row>
    <row r="12" spans="4:21" ht="30" customHeight="1" x14ac:dyDescent="0.25">
      <c r="D12" s="95"/>
      <c r="E12" s="98"/>
      <c r="F12" s="101"/>
      <c r="G12" s="98"/>
      <c r="H12" s="98"/>
      <c r="I12" s="98"/>
      <c r="J12" s="8" t="s">
        <v>11</v>
      </c>
      <c r="K12" s="8" t="s">
        <v>12</v>
      </c>
      <c r="L12" s="8" t="s">
        <v>13</v>
      </c>
      <c r="M12" s="8" t="s">
        <v>14</v>
      </c>
      <c r="N12" s="8" t="s">
        <v>24</v>
      </c>
      <c r="O12" s="8" t="s">
        <v>15</v>
      </c>
      <c r="P12" s="116"/>
      <c r="Q12" s="116"/>
      <c r="R12" s="117"/>
    </row>
    <row r="13" spans="4:21" ht="102.75" customHeight="1" x14ac:dyDescent="0.25">
      <c r="D13" s="81" t="s">
        <v>62</v>
      </c>
      <c r="E13" s="73" t="s">
        <v>23</v>
      </c>
      <c r="F13" s="75" t="s">
        <v>20</v>
      </c>
      <c r="G13" s="77" t="s">
        <v>18</v>
      </c>
      <c r="H13" s="79">
        <v>0.78339999999999999</v>
      </c>
      <c r="I13" s="77" t="s">
        <v>19</v>
      </c>
      <c r="J13" s="11">
        <v>0.83499999999999996</v>
      </c>
      <c r="K13" s="11" t="s">
        <v>16</v>
      </c>
      <c r="L13" s="11" t="s">
        <v>16</v>
      </c>
      <c r="M13" s="16" t="s">
        <v>16</v>
      </c>
      <c r="N13" s="83">
        <f>IFERROR((J13/J14),"ND")</f>
        <v>1.0658667347459791</v>
      </c>
      <c r="O13" s="85">
        <f>IFERROR((J13/H13),"ND")</f>
        <v>1.0658667347459791</v>
      </c>
      <c r="P13" s="68" t="s">
        <v>25</v>
      </c>
      <c r="Q13" s="69"/>
      <c r="R13" s="70"/>
      <c r="T13" s="7"/>
      <c r="U13" s="7"/>
    </row>
    <row r="14" spans="4:21" ht="102.75" customHeight="1" x14ac:dyDescent="0.25">
      <c r="D14" s="82"/>
      <c r="E14" s="74"/>
      <c r="F14" s="76" t="s">
        <v>17</v>
      </c>
      <c r="G14" s="78"/>
      <c r="H14" s="80"/>
      <c r="I14" s="78"/>
      <c r="J14" s="11">
        <v>0.78339999999999999</v>
      </c>
      <c r="K14" s="11">
        <v>0.78339999999999999</v>
      </c>
      <c r="L14" s="11">
        <v>0.78339999999999999</v>
      </c>
      <c r="M14" s="16">
        <v>0.78339999999999999</v>
      </c>
      <c r="N14" s="84"/>
      <c r="O14" s="86"/>
      <c r="P14" s="71"/>
      <c r="Q14" s="71"/>
      <c r="R14" s="72"/>
    </row>
    <row r="15" spans="4:21" ht="57.75" customHeight="1" x14ac:dyDescent="0.25">
      <c r="D15" s="87" t="s">
        <v>26</v>
      </c>
      <c r="E15" s="88" t="s">
        <v>27</v>
      </c>
      <c r="F15" s="90" t="s">
        <v>28</v>
      </c>
      <c r="G15" s="90" t="s">
        <v>29</v>
      </c>
      <c r="H15" s="25">
        <v>14000</v>
      </c>
      <c r="I15" s="27" t="s">
        <v>48</v>
      </c>
      <c r="J15" s="9">
        <v>3637</v>
      </c>
      <c r="K15" s="9">
        <v>7805</v>
      </c>
      <c r="L15" s="9" t="s">
        <v>16</v>
      </c>
      <c r="M15" s="17" t="s">
        <v>16</v>
      </c>
      <c r="N15" s="28">
        <f>IFERROR((K15/K16),"ND")</f>
        <v>1.8364705882352941</v>
      </c>
      <c r="O15" s="28">
        <f>IFERROR((J15+K15)/H15,"ND")</f>
        <v>0.81728571428571428</v>
      </c>
      <c r="P15" s="30" t="s">
        <v>53</v>
      </c>
      <c r="Q15" s="31"/>
      <c r="R15" s="32"/>
      <c r="S15" s="7"/>
      <c r="T15" s="7"/>
    </row>
    <row r="16" spans="4:21" ht="75.75" customHeight="1" x14ac:dyDescent="0.25">
      <c r="D16" s="87"/>
      <c r="E16" s="89"/>
      <c r="F16" s="91"/>
      <c r="G16" s="91"/>
      <c r="H16" s="26"/>
      <c r="I16" s="26"/>
      <c r="J16" s="10">
        <v>2500</v>
      </c>
      <c r="K16" s="10">
        <v>4250</v>
      </c>
      <c r="L16" s="10">
        <v>4250</v>
      </c>
      <c r="M16" s="18">
        <v>3000</v>
      </c>
      <c r="N16" s="29"/>
      <c r="O16" s="29"/>
      <c r="P16" s="33"/>
      <c r="Q16" s="31"/>
      <c r="R16" s="32"/>
      <c r="S16" s="7"/>
      <c r="T16" s="7"/>
    </row>
    <row r="17" spans="4:20" ht="73.5" customHeight="1" x14ac:dyDescent="0.25">
      <c r="D17" s="66" t="s">
        <v>30</v>
      </c>
      <c r="E17" s="34" t="s">
        <v>31</v>
      </c>
      <c r="F17" s="34" t="s">
        <v>28</v>
      </c>
      <c r="G17" s="34" t="s">
        <v>29</v>
      </c>
      <c r="H17" s="61">
        <v>140</v>
      </c>
      <c r="I17" s="34" t="s">
        <v>48</v>
      </c>
      <c r="J17" s="15">
        <v>35</v>
      </c>
      <c r="K17" s="15">
        <v>66</v>
      </c>
      <c r="L17" s="15" t="s">
        <v>16</v>
      </c>
      <c r="M17" s="19" t="s">
        <v>16</v>
      </c>
      <c r="N17" s="28">
        <f>IFERROR((K17/K18),"ND")</f>
        <v>1.5714285714285714</v>
      </c>
      <c r="O17" s="28">
        <f>IFERROR((J17+K17)/H17,"ND")</f>
        <v>0.72142857142857142</v>
      </c>
      <c r="P17" s="36" t="s">
        <v>54</v>
      </c>
      <c r="Q17" s="37"/>
      <c r="R17" s="38"/>
      <c r="S17" s="7"/>
      <c r="T17" s="7"/>
    </row>
    <row r="18" spans="4:20" ht="51.75" customHeight="1" x14ac:dyDescent="0.25">
      <c r="D18" s="67"/>
      <c r="E18" s="35"/>
      <c r="F18" s="35"/>
      <c r="G18" s="35"/>
      <c r="H18" s="35"/>
      <c r="I18" s="35"/>
      <c r="J18" s="15">
        <v>15</v>
      </c>
      <c r="K18" s="15">
        <v>42</v>
      </c>
      <c r="L18" s="15">
        <v>42</v>
      </c>
      <c r="M18" s="19">
        <v>41</v>
      </c>
      <c r="N18" s="29"/>
      <c r="O18" s="29"/>
      <c r="P18" s="39"/>
      <c r="Q18" s="39"/>
      <c r="R18" s="40"/>
      <c r="S18" s="7"/>
      <c r="T18" s="7"/>
    </row>
    <row r="19" spans="4:20" ht="42.75" customHeight="1" x14ac:dyDescent="0.25">
      <c r="D19" s="53" t="s">
        <v>32</v>
      </c>
      <c r="E19" s="55" t="s">
        <v>33</v>
      </c>
      <c r="F19" s="57" t="s">
        <v>28</v>
      </c>
      <c r="G19" s="64" t="s">
        <v>29</v>
      </c>
      <c r="H19" s="59">
        <v>15</v>
      </c>
      <c r="I19" s="41" t="s">
        <v>48</v>
      </c>
      <c r="J19" s="12">
        <v>5</v>
      </c>
      <c r="K19" s="12">
        <v>3</v>
      </c>
      <c r="L19" s="12" t="s">
        <v>16</v>
      </c>
      <c r="M19" s="20" t="s">
        <v>16</v>
      </c>
      <c r="N19" s="28">
        <f>IFERROR((K19/K20),"ND")</f>
        <v>1</v>
      </c>
      <c r="O19" s="28">
        <f>IFERROR((J19+K19)/H19,"ND")</f>
        <v>0.53333333333333333</v>
      </c>
      <c r="P19" s="43" t="s">
        <v>56</v>
      </c>
      <c r="Q19" s="44"/>
      <c r="R19" s="45"/>
      <c r="S19" s="7"/>
      <c r="T19" s="7"/>
    </row>
    <row r="20" spans="4:20" ht="50.25" customHeight="1" x14ac:dyDescent="0.25">
      <c r="D20" s="53"/>
      <c r="E20" s="62"/>
      <c r="F20" s="63"/>
      <c r="G20" s="65"/>
      <c r="H20" s="42"/>
      <c r="I20" s="42"/>
      <c r="J20" s="23">
        <v>6</v>
      </c>
      <c r="K20" s="23">
        <v>3</v>
      </c>
      <c r="L20" s="23">
        <v>3</v>
      </c>
      <c r="M20" s="21">
        <v>3</v>
      </c>
      <c r="N20" s="29"/>
      <c r="O20" s="29"/>
      <c r="P20" s="46"/>
      <c r="Q20" s="44"/>
      <c r="R20" s="45"/>
      <c r="S20" s="7"/>
      <c r="T20" s="7"/>
    </row>
    <row r="21" spans="4:20" ht="84" customHeight="1" x14ac:dyDescent="0.25">
      <c r="D21" s="53" t="s">
        <v>34</v>
      </c>
      <c r="E21" s="55" t="s">
        <v>35</v>
      </c>
      <c r="F21" s="57" t="s">
        <v>28</v>
      </c>
      <c r="G21" s="64" t="s">
        <v>29</v>
      </c>
      <c r="H21" s="59">
        <v>107</v>
      </c>
      <c r="I21" s="41" t="s">
        <v>48</v>
      </c>
      <c r="J21" s="12">
        <v>25</v>
      </c>
      <c r="K21" s="12">
        <v>55</v>
      </c>
      <c r="L21" s="12" t="s">
        <v>16</v>
      </c>
      <c r="M21" s="20" t="s">
        <v>16</v>
      </c>
      <c r="N21" s="28">
        <f>IFERROR((K21/K22),"ND")</f>
        <v>1.6176470588235294</v>
      </c>
      <c r="O21" s="28">
        <f>IFERROR((J21+K21)/H21,"ND")</f>
        <v>0.74766355140186913</v>
      </c>
      <c r="P21" s="43" t="s">
        <v>55</v>
      </c>
      <c r="Q21" s="44"/>
      <c r="R21" s="45"/>
      <c r="S21" s="7"/>
      <c r="T21" s="7"/>
    </row>
    <row r="22" spans="4:20" ht="56.25" customHeight="1" x14ac:dyDescent="0.25">
      <c r="D22" s="53"/>
      <c r="E22" s="62"/>
      <c r="F22" s="63"/>
      <c r="G22" s="65"/>
      <c r="H22" s="42"/>
      <c r="I22" s="42"/>
      <c r="J22" s="23">
        <v>6</v>
      </c>
      <c r="K22" s="23">
        <v>34</v>
      </c>
      <c r="L22" s="23">
        <v>34</v>
      </c>
      <c r="M22" s="21">
        <v>33</v>
      </c>
      <c r="N22" s="29"/>
      <c r="O22" s="29"/>
      <c r="P22" s="46"/>
      <c r="Q22" s="44"/>
      <c r="R22" s="45"/>
      <c r="S22" s="7"/>
      <c r="T22" s="7"/>
    </row>
    <row r="23" spans="4:20" ht="76.5" customHeight="1" x14ac:dyDescent="0.25">
      <c r="D23" s="119" t="s">
        <v>36</v>
      </c>
      <c r="E23" s="55" t="s">
        <v>37</v>
      </c>
      <c r="F23" s="57" t="s">
        <v>28</v>
      </c>
      <c r="G23" s="64" t="s">
        <v>29</v>
      </c>
      <c r="H23" s="59">
        <v>18</v>
      </c>
      <c r="I23" s="41" t="s">
        <v>48</v>
      </c>
      <c r="J23" s="12">
        <v>5</v>
      </c>
      <c r="K23" s="12">
        <v>8</v>
      </c>
      <c r="L23" s="12" t="s">
        <v>16</v>
      </c>
      <c r="M23" s="20" t="s">
        <v>16</v>
      </c>
      <c r="N23" s="28">
        <f>IFERROR((K23/K24),"ND")</f>
        <v>1.6</v>
      </c>
      <c r="O23" s="28">
        <f>IFERROR((J23+K23)/H23,"ND")</f>
        <v>0.72222222222222221</v>
      </c>
      <c r="P23" s="47" t="s">
        <v>57</v>
      </c>
      <c r="Q23" s="48"/>
      <c r="R23" s="49"/>
      <c r="S23" s="7"/>
      <c r="T23" s="7"/>
    </row>
    <row r="24" spans="4:20" ht="60.75" customHeight="1" x14ac:dyDescent="0.25">
      <c r="D24" s="119"/>
      <c r="E24" s="62"/>
      <c r="F24" s="63"/>
      <c r="G24" s="65"/>
      <c r="H24" s="42"/>
      <c r="I24" s="42"/>
      <c r="J24" s="23">
        <v>3</v>
      </c>
      <c r="K24" s="23">
        <v>5</v>
      </c>
      <c r="L24" s="23">
        <v>5</v>
      </c>
      <c r="M24" s="21">
        <v>5</v>
      </c>
      <c r="N24" s="29"/>
      <c r="O24" s="29"/>
      <c r="P24" s="120"/>
      <c r="Q24" s="48"/>
      <c r="R24" s="49"/>
      <c r="S24" s="7"/>
      <c r="T24" s="7"/>
    </row>
    <row r="25" spans="4:20" ht="75.75" customHeight="1" x14ac:dyDescent="0.25">
      <c r="D25" s="66" t="s">
        <v>38</v>
      </c>
      <c r="E25" s="34" t="s">
        <v>39</v>
      </c>
      <c r="F25" s="34" t="s">
        <v>28</v>
      </c>
      <c r="G25" s="34" t="s">
        <v>29</v>
      </c>
      <c r="H25" s="61">
        <v>59</v>
      </c>
      <c r="I25" s="34" t="s">
        <v>48</v>
      </c>
      <c r="J25" s="15">
        <v>16</v>
      </c>
      <c r="K25" s="15">
        <v>14</v>
      </c>
      <c r="L25" s="15" t="s">
        <v>16</v>
      </c>
      <c r="M25" s="19" t="s">
        <v>16</v>
      </c>
      <c r="N25" s="28">
        <f>IFERROR((K25/K26),"ND")</f>
        <v>1</v>
      </c>
      <c r="O25" s="28">
        <f>IFERROR((J25+K25)/H25,"ND")</f>
        <v>0.50847457627118642</v>
      </c>
      <c r="P25" s="36" t="s">
        <v>51</v>
      </c>
      <c r="Q25" s="37"/>
      <c r="R25" s="38"/>
      <c r="S25" s="7"/>
      <c r="T25" s="7"/>
    </row>
    <row r="26" spans="4:20" ht="41.25" customHeight="1" x14ac:dyDescent="0.25">
      <c r="D26" s="67"/>
      <c r="E26" s="35"/>
      <c r="F26" s="35"/>
      <c r="G26" s="35"/>
      <c r="H26" s="35"/>
      <c r="I26" s="35"/>
      <c r="J26" s="15">
        <v>23</v>
      </c>
      <c r="K26" s="15">
        <v>14</v>
      </c>
      <c r="L26" s="15">
        <v>12</v>
      </c>
      <c r="M26" s="19">
        <v>10</v>
      </c>
      <c r="N26" s="29"/>
      <c r="O26" s="29"/>
      <c r="P26" s="39"/>
      <c r="Q26" s="39"/>
      <c r="R26" s="40"/>
      <c r="S26" s="7"/>
      <c r="T26" s="7"/>
    </row>
    <row r="27" spans="4:20" ht="57.75" customHeight="1" x14ac:dyDescent="0.25">
      <c r="D27" s="53" t="s">
        <v>40</v>
      </c>
      <c r="E27" s="55" t="s">
        <v>41</v>
      </c>
      <c r="F27" s="57" t="s">
        <v>28</v>
      </c>
      <c r="G27" s="64" t="s">
        <v>29</v>
      </c>
      <c r="H27" s="59">
        <v>41</v>
      </c>
      <c r="I27" s="41" t="s">
        <v>48</v>
      </c>
      <c r="J27" s="12">
        <v>14</v>
      </c>
      <c r="K27" s="12">
        <v>4</v>
      </c>
      <c r="L27" s="12" t="s">
        <v>16</v>
      </c>
      <c r="M27" s="20" t="s">
        <v>16</v>
      </c>
      <c r="N27" s="28">
        <f>IFERROR((K27/K28),"ND")</f>
        <v>0.5714285714285714</v>
      </c>
      <c r="O27" s="28">
        <f>IFERROR((J27+K27)/H27,"ND")</f>
        <v>0.43902439024390244</v>
      </c>
      <c r="P27" s="43" t="s">
        <v>58</v>
      </c>
      <c r="Q27" s="44"/>
      <c r="R27" s="45"/>
      <c r="S27" s="7"/>
      <c r="T27" s="7"/>
    </row>
    <row r="28" spans="4:20" ht="63.75" customHeight="1" x14ac:dyDescent="0.25">
      <c r="D28" s="53"/>
      <c r="E28" s="62"/>
      <c r="F28" s="63"/>
      <c r="G28" s="65"/>
      <c r="H28" s="42"/>
      <c r="I28" s="42"/>
      <c r="J28" s="13">
        <v>20</v>
      </c>
      <c r="K28" s="13">
        <v>7</v>
      </c>
      <c r="L28" s="13">
        <v>7</v>
      </c>
      <c r="M28" s="21">
        <v>7</v>
      </c>
      <c r="N28" s="29"/>
      <c r="O28" s="29"/>
      <c r="P28" s="46"/>
      <c r="Q28" s="44"/>
      <c r="R28" s="45"/>
      <c r="S28" s="7"/>
      <c r="T28" s="7"/>
    </row>
    <row r="29" spans="4:20" ht="50.25" customHeight="1" x14ac:dyDescent="0.25">
      <c r="D29" s="53" t="s">
        <v>42</v>
      </c>
      <c r="E29" s="55" t="s">
        <v>43</v>
      </c>
      <c r="F29" s="57" t="s">
        <v>28</v>
      </c>
      <c r="G29" s="64" t="s">
        <v>29</v>
      </c>
      <c r="H29" s="59">
        <v>11</v>
      </c>
      <c r="I29" s="41" t="s">
        <v>48</v>
      </c>
      <c r="J29" s="12">
        <v>2</v>
      </c>
      <c r="K29" s="12">
        <v>3</v>
      </c>
      <c r="L29" s="12" t="s">
        <v>16</v>
      </c>
      <c r="M29" s="20" t="s">
        <v>16</v>
      </c>
      <c r="N29" s="28">
        <f>IFERROR((K29/K30),"ND")</f>
        <v>1</v>
      </c>
      <c r="O29" s="28">
        <f>IFERROR((J29+K29)/H29,"ND")</f>
        <v>0.45454545454545453</v>
      </c>
      <c r="P29" s="43" t="s">
        <v>52</v>
      </c>
      <c r="Q29" s="44"/>
      <c r="R29" s="45"/>
      <c r="S29" s="7"/>
      <c r="T29" s="7"/>
    </row>
    <row r="30" spans="4:20" ht="63" customHeight="1" x14ac:dyDescent="0.25">
      <c r="D30" s="53"/>
      <c r="E30" s="62"/>
      <c r="F30" s="63"/>
      <c r="G30" s="65"/>
      <c r="H30" s="42"/>
      <c r="I30" s="42"/>
      <c r="J30" s="23">
        <v>3</v>
      </c>
      <c r="K30" s="23">
        <v>3</v>
      </c>
      <c r="L30" s="23">
        <v>3</v>
      </c>
      <c r="M30" s="21">
        <v>2</v>
      </c>
      <c r="N30" s="29"/>
      <c r="O30" s="29"/>
      <c r="P30" s="46"/>
      <c r="Q30" s="44"/>
      <c r="R30" s="45"/>
      <c r="S30" s="7"/>
      <c r="T30" s="7"/>
    </row>
    <row r="31" spans="4:20" ht="39.75" customHeight="1" x14ac:dyDescent="0.25">
      <c r="D31" s="119" t="s">
        <v>44</v>
      </c>
      <c r="E31" s="55" t="s">
        <v>45</v>
      </c>
      <c r="F31" s="57" t="s">
        <v>28</v>
      </c>
      <c r="G31" s="64" t="s">
        <v>29</v>
      </c>
      <c r="H31" s="59">
        <v>200</v>
      </c>
      <c r="I31" s="41" t="s">
        <v>48</v>
      </c>
      <c r="J31" s="12">
        <v>0</v>
      </c>
      <c r="K31" s="12">
        <v>0</v>
      </c>
      <c r="L31" s="12" t="s">
        <v>16</v>
      </c>
      <c r="M31" s="20" t="s">
        <v>16</v>
      </c>
      <c r="N31" s="28" t="str">
        <f>IFERROR((K31/K32),"ND")</f>
        <v>ND</v>
      </c>
      <c r="O31" s="28">
        <f>IFERROR((J31+K31)/H31,"ND")</f>
        <v>0</v>
      </c>
      <c r="P31" s="47" t="s">
        <v>59</v>
      </c>
      <c r="Q31" s="48"/>
      <c r="R31" s="49"/>
      <c r="S31" s="7"/>
      <c r="T31" s="7"/>
    </row>
    <row r="32" spans="4:20" ht="61.5" customHeight="1" x14ac:dyDescent="0.25">
      <c r="D32" s="119"/>
      <c r="E32" s="62"/>
      <c r="F32" s="63"/>
      <c r="G32" s="65"/>
      <c r="H32" s="42"/>
      <c r="I32" s="42"/>
      <c r="J32" s="23">
        <v>100</v>
      </c>
      <c r="K32" s="23">
        <v>0</v>
      </c>
      <c r="L32" s="23">
        <v>0</v>
      </c>
      <c r="M32" s="21">
        <v>100</v>
      </c>
      <c r="N32" s="29"/>
      <c r="O32" s="29"/>
      <c r="P32" s="120"/>
      <c r="Q32" s="48"/>
      <c r="R32" s="49"/>
      <c r="S32" s="7"/>
      <c r="T32" s="7"/>
    </row>
    <row r="33" spans="4:20" ht="49.5" customHeight="1" x14ac:dyDescent="0.25">
      <c r="D33" s="53" t="s">
        <v>46</v>
      </c>
      <c r="E33" s="55" t="s">
        <v>47</v>
      </c>
      <c r="F33" s="57" t="s">
        <v>28</v>
      </c>
      <c r="G33" s="57" t="s">
        <v>29</v>
      </c>
      <c r="H33" s="59">
        <v>7</v>
      </c>
      <c r="I33" s="41" t="s">
        <v>49</v>
      </c>
      <c r="J33" s="12">
        <v>0</v>
      </c>
      <c r="K33" s="12">
        <v>7</v>
      </c>
      <c r="L33" s="12" t="s">
        <v>16</v>
      </c>
      <c r="M33" s="20" t="s">
        <v>16</v>
      </c>
      <c r="N33" s="28">
        <f>IFERROR((K33/K34),"ND")</f>
        <v>1.75</v>
      </c>
      <c r="O33" s="28">
        <f>IFERROR((J33+K33)/H33,"ND")</f>
        <v>1</v>
      </c>
      <c r="P33" s="47" t="s">
        <v>60</v>
      </c>
      <c r="Q33" s="48"/>
      <c r="R33" s="49"/>
      <c r="S33" s="7"/>
      <c r="T33" s="7"/>
    </row>
    <row r="34" spans="4:20" ht="63" customHeight="1" thickBot="1" x14ac:dyDescent="0.3">
      <c r="D34" s="54"/>
      <c r="E34" s="56"/>
      <c r="F34" s="58"/>
      <c r="G34" s="58"/>
      <c r="H34" s="60"/>
      <c r="I34" s="60"/>
      <c r="J34" s="24">
        <v>0</v>
      </c>
      <c r="K34" s="14">
        <v>4</v>
      </c>
      <c r="L34" s="14">
        <v>2</v>
      </c>
      <c r="M34" s="22">
        <v>1</v>
      </c>
      <c r="N34" s="92"/>
      <c r="O34" s="92"/>
      <c r="P34" s="50"/>
      <c r="Q34" s="51"/>
      <c r="R34" s="52"/>
      <c r="S34" s="7"/>
      <c r="T34" s="7"/>
    </row>
    <row r="35" spans="4:20" x14ac:dyDescent="0.25">
      <c r="D35"/>
      <c r="E35"/>
      <c r="F35"/>
      <c r="G35"/>
      <c r="H35"/>
      <c r="I35"/>
      <c r="J35"/>
      <c r="K35"/>
      <c r="L35"/>
      <c r="M35"/>
      <c r="N35"/>
      <c r="O35"/>
      <c r="P35"/>
      <c r="Q35"/>
      <c r="R35"/>
    </row>
    <row r="36" spans="4:20" x14ac:dyDescent="0.25">
      <c r="D36"/>
      <c r="E36"/>
      <c r="F36"/>
      <c r="G36"/>
      <c r="H36"/>
      <c r="I36"/>
      <c r="J36"/>
      <c r="K36"/>
      <c r="L36"/>
      <c r="M36"/>
      <c r="N36"/>
      <c r="O36"/>
      <c r="P36"/>
      <c r="Q36"/>
      <c r="R36"/>
    </row>
    <row r="37" spans="4:20" x14ac:dyDescent="0.25">
      <c r="D37"/>
      <c r="E37"/>
      <c r="F37"/>
      <c r="G37"/>
      <c r="H37"/>
      <c r="I37"/>
      <c r="J37"/>
      <c r="K37"/>
      <c r="L37"/>
      <c r="M37"/>
      <c r="N37"/>
      <c r="O37"/>
      <c r="P37"/>
      <c r="Q37"/>
      <c r="R37"/>
    </row>
  </sheetData>
  <mergeCells count="114">
    <mergeCell ref="I31:I32"/>
    <mergeCell ref="N31:N32"/>
    <mergeCell ref="O31:O32"/>
    <mergeCell ref="P31:R32"/>
    <mergeCell ref="D29:D30"/>
    <mergeCell ref="E29:E30"/>
    <mergeCell ref="F29:F30"/>
    <mergeCell ref="G29:G30"/>
    <mergeCell ref="H29:H30"/>
    <mergeCell ref="I29:I30"/>
    <mergeCell ref="N29:N30"/>
    <mergeCell ref="O29:O30"/>
    <mergeCell ref="P29:R30"/>
    <mergeCell ref="D31:D32"/>
    <mergeCell ref="E31:E32"/>
    <mergeCell ref="F31:F32"/>
    <mergeCell ref="G31:G32"/>
    <mergeCell ref="H31:H32"/>
    <mergeCell ref="G25:G26"/>
    <mergeCell ref="H25:H26"/>
    <mergeCell ref="I21:I22"/>
    <mergeCell ref="N21:N22"/>
    <mergeCell ref="O21:O22"/>
    <mergeCell ref="P21:R22"/>
    <mergeCell ref="D23:D24"/>
    <mergeCell ref="E23:E24"/>
    <mergeCell ref="F23:F24"/>
    <mergeCell ref="G23:G24"/>
    <mergeCell ref="H23:H24"/>
    <mergeCell ref="I23:I24"/>
    <mergeCell ref="N23:N24"/>
    <mergeCell ref="O23:O24"/>
    <mergeCell ref="P23:R24"/>
    <mergeCell ref="D21:D22"/>
    <mergeCell ref="E21:E22"/>
    <mergeCell ref="F21:F22"/>
    <mergeCell ref="G21:G22"/>
    <mergeCell ref="H21:H22"/>
    <mergeCell ref="D10:D12"/>
    <mergeCell ref="E10:E12"/>
    <mergeCell ref="F10:F12"/>
    <mergeCell ref="G10:G12"/>
    <mergeCell ref="H10:O10"/>
    <mergeCell ref="E4:R4"/>
    <mergeCell ref="E5:R5"/>
    <mergeCell ref="E6:R6"/>
    <mergeCell ref="D9:E9"/>
    <mergeCell ref="F9:R9"/>
    <mergeCell ref="P10:R12"/>
    <mergeCell ref="H11:H12"/>
    <mergeCell ref="I11:I12"/>
    <mergeCell ref="J11:M11"/>
    <mergeCell ref="N11:O11"/>
    <mergeCell ref="P13:R14"/>
    <mergeCell ref="E13:E14"/>
    <mergeCell ref="F13:F14"/>
    <mergeCell ref="G13:G14"/>
    <mergeCell ref="H13:H14"/>
    <mergeCell ref="D13:D14"/>
    <mergeCell ref="G33:G34"/>
    <mergeCell ref="I13:I14"/>
    <mergeCell ref="N13:N14"/>
    <mergeCell ref="O13:O14"/>
    <mergeCell ref="D27:D28"/>
    <mergeCell ref="E27:E28"/>
    <mergeCell ref="F27:F28"/>
    <mergeCell ref="G27:G28"/>
    <mergeCell ref="D15:D16"/>
    <mergeCell ref="E15:E16"/>
    <mergeCell ref="F15:F16"/>
    <mergeCell ref="G15:G16"/>
    <mergeCell ref="D17:D18"/>
    <mergeCell ref="E17:E18"/>
    <mergeCell ref="F17:F18"/>
    <mergeCell ref="G17:G18"/>
    <mergeCell ref="N33:N34"/>
    <mergeCell ref="O33:O34"/>
    <mergeCell ref="P33:R34"/>
    <mergeCell ref="D33:D34"/>
    <mergeCell ref="E33:E34"/>
    <mergeCell ref="F33:F34"/>
    <mergeCell ref="H33:H34"/>
    <mergeCell ref="I33:I34"/>
    <mergeCell ref="H17:H18"/>
    <mergeCell ref="I17:I18"/>
    <mergeCell ref="N17:N18"/>
    <mergeCell ref="O17:O18"/>
    <mergeCell ref="P17:R18"/>
    <mergeCell ref="H27:H28"/>
    <mergeCell ref="I27:I28"/>
    <mergeCell ref="N27:N28"/>
    <mergeCell ref="O27:O28"/>
    <mergeCell ref="P27:R28"/>
    <mergeCell ref="D19:D20"/>
    <mergeCell ref="E19:E20"/>
    <mergeCell ref="F19:F20"/>
    <mergeCell ref="G19:G20"/>
    <mergeCell ref="H19:H20"/>
    <mergeCell ref="D25:D26"/>
    <mergeCell ref="E25:E26"/>
    <mergeCell ref="F25:F26"/>
    <mergeCell ref="H15:H16"/>
    <mergeCell ref="I15:I16"/>
    <mergeCell ref="N15:N16"/>
    <mergeCell ref="O15:O16"/>
    <mergeCell ref="P15:R16"/>
    <mergeCell ref="I25:I26"/>
    <mergeCell ref="N25:N26"/>
    <mergeCell ref="O25:O26"/>
    <mergeCell ref="P25:R26"/>
    <mergeCell ref="I19:I20"/>
    <mergeCell ref="N19:N20"/>
    <mergeCell ref="O19:O20"/>
    <mergeCell ref="P19:R20"/>
  </mergeCells>
  <conditionalFormatting sqref="N13">
    <cfRule type="cellIs" dxfId="11" priority="33" operator="equal">
      <formula>"ND"</formula>
    </cfRule>
    <cfRule type="cellIs" dxfId="10" priority="34" operator="lessThanOrEqual">
      <formula>100%</formula>
    </cfRule>
    <cfRule type="cellIs" dxfId="9" priority="35" operator="between">
      <formula>100%</formula>
      <formula>110%</formula>
    </cfRule>
    <cfRule type="cellIs" dxfId="8" priority="36" operator="greaterThanOrEqual">
      <formula>110%</formula>
    </cfRule>
  </conditionalFormatting>
  <conditionalFormatting sqref="O13">
    <cfRule type="cellIs" dxfId="7" priority="29" operator="equal">
      <formula>"ND"</formula>
    </cfRule>
    <cfRule type="cellIs" dxfId="6" priority="30" operator="lessThanOrEqual">
      <formula>100%</formula>
    </cfRule>
    <cfRule type="cellIs" dxfId="5" priority="31" operator="between">
      <formula>100%</formula>
      <formula>110%</formula>
    </cfRule>
    <cfRule type="cellIs" dxfId="4" priority="32" operator="greaterThanOrEqual">
      <formula>110%</formula>
    </cfRule>
  </conditionalFormatting>
  <conditionalFormatting sqref="N15:O34">
    <cfRule type="cellIs" dxfId="3" priority="2" operator="greaterThan">
      <formula>0.7</formula>
    </cfRule>
    <cfRule type="cellIs" dxfId="2" priority="4" operator="lessThan">
      <formula>0.5</formula>
    </cfRule>
    <cfRule type="cellIs" dxfId="1" priority="3" operator="between">
      <formula>0.5</formula>
      <formula>0.7</formula>
    </cfRule>
    <cfRule type="containsText" dxfId="0" priority="1" operator="containsText" text="ND">
      <formula>NOT(ISERROR(SEARCH("ND",N15)))</formula>
    </cfRule>
  </conditionalFormatting>
  <pageMargins left="0.70866141732283472" right="0.70866141732283472" top="0.94488188976377963" bottom="0.74803149606299213" header="0.31496062992125984" footer="0.31496062992125984"/>
  <pageSetup paperSize="5" scale="50" orientation="landscape" r:id="rId1"/>
  <rowBreaks count="1" manualBreakCount="1">
    <brk id="20"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PC</cp:lastModifiedBy>
  <cp:lastPrinted>2023-07-10T18:57:10Z</cp:lastPrinted>
  <dcterms:created xsi:type="dcterms:W3CDTF">2021-09-15T15:35:29Z</dcterms:created>
  <dcterms:modified xsi:type="dcterms:W3CDTF">2023-07-10T18:57:54Z</dcterms:modified>
</cp:coreProperties>
</file>