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amair\OneDrive\Escritorio\PLANEACIÓN 2023\"/>
    </mc:Choice>
  </mc:AlternateContent>
  <bookViews>
    <workbookView xWindow="-120" yWindow="-120" windowWidth="29040" windowHeight="16440"/>
  </bookViews>
  <sheets>
    <sheet name="CEDULA 1TR23 E2" sheetId="1" r:id="rId1"/>
  </sheets>
  <definedNames>
    <definedName name="_xlnm.Print_Area" localSheetId="0">'CEDULA 1TR23 E2'!$C$1:$Q$47</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M13" i="1" l="1"/>
  <c r="M15" i="1"/>
  <c r="N27" i="1" l="1"/>
  <c r="N29" i="1"/>
  <c r="N31" i="1"/>
  <c r="N15" i="1" l="1"/>
  <c r="N13" i="1"/>
</calcChain>
</file>

<file path=xl/sharedStrings.xml><?xml version="1.0" encoding="utf-8"?>
<sst xmlns="http://schemas.openxmlformats.org/spreadsheetml/2006/main" count="117" uniqueCount="82">
  <si>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</si>
  <si>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</si>
  <si>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</si>
  <si>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</si>
  <si>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</si>
  <si>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</si>
  <si>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</si>
  <si>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</si>
  <si>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</si>
  <si>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</si>
  <si>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</si>
  <si>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</si>
  <si>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</si>
  <si>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</si>
  <si>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</si>
  <si>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</si>
  <si>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</si>
  <si>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IEE:</t>
    </r>
    <r>
      <rPr>
        <sz val="11"/>
        <color theme="1"/>
        <rFont val="Calibri"/>
        <family val="2"/>
        <scheme val="minor"/>
      </rPr>
      <t xml:space="preserve"> Índice de Economía Estable. </t>
    </r>
  </si>
  <si>
    <t>Bienal</t>
  </si>
  <si>
    <t>NO</t>
  </si>
  <si>
    <r>
      <rPr>
        <b/>
        <sz val="11"/>
        <color theme="1"/>
        <rFont val="Calibri"/>
        <family val="2"/>
        <scheme val="minor"/>
      </rPr>
      <t xml:space="preserve">CdG: </t>
    </r>
    <r>
      <rPr>
        <sz val="11"/>
        <color theme="1"/>
        <rFont val="Calibri"/>
        <family val="2"/>
        <scheme val="minor"/>
      </rPr>
      <t xml:space="preserve">Coeficiente de Gini. </t>
    </r>
  </si>
  <si>
    <t>SENTIDO DEL INDICADOR 
( ascendente, descendente, regular o nominal)</t>
  </si>
  <si>
    <t>Ascendente
Regular</t>
  </si>
  <si>
    <t>Descendente
Regular</t>
  </si>
  <si>
    <t xml:space="preserve">PROGRAMA PRESUPUESTARIO ANUAL: </t>
  </si>
  <si>
    <r>
      <t xml:space="preserve">PAI: </t>
    </r>
    <r>
      <rPr>
        <sz val="12"/>
        <rFont val="Arial"/>
        <family val="2"/>
      </rPr>
      <t>Porcentaje de servicios entregados por OPABIEM a la población.</t>
    </r>
  </si>
  <si>
    <r>
      <t>PSFR:</t>
    </r>
    <r>
      <rPr>
        <sz val="12"/>
        <color theme="1"/>
        <rFont val="Arial"/>
        <family val="2"/>
      </rPr>
      <t>Porcentaje de Servicios Funerarios Realizados.</t>
    </r>
  </si>
  <si>
    <r>
      <rPr>
        <b/>
        <sz val="12"/>
        <color theme="1"/>
        <rFont val="Arial"/>
        <family val="2"/>
      </rPr>
      <t xml:space="preserve">PSVS: </t>
    </r>
    <r>
      <rPr>
        <sz val="12"/>
        <color theme="1"/>
        <rFont val="Arial"/>
        <family val="2"/>
      </rPr>
      <t>Porcentaje de Servicios de Velación y Sepultura.</t>
    </r>
  </si>
  <si>
    <r>
      <rPr>
        <b/>
        <sz val="12"/>
        <color theme="1"/>
        <rFont val="Arial"/>
        <family val="2"/>
      </rPr>
      <t xml:space="preserve">PSVC: </t>
    </r>
    <r>
      <rPr>
        <sz val="12"/>
        <color theme="1"/>
        <rFont val="Arial"/>
        <family val="2"/>
      </rPr>
      <t>Porcentaje de Servicios de Velación y Cremación.</t>
    </r>
  </si>
  <si>
    <r>
      <t xml:space="preserve">PIIR= </t>
    </r>
    <r>
      <rPr>
        <sz val="12"/>
        <color theme="1"/>
        <rFont val="Arial"/>
        <family val="2"/>
      </rPr>
      <t>Porcentaje de Incremento de Introductres en Rastro.</t>
    </r>
  </si>
  <si>
    <r>
      <t xml:space="preserve">PMGP= </t>
    </r>
    <r>
      <rPr>
        <sz val="12"/>
        <color theme="1"/>
        <rFont val="Arial"/>
        <family val="2"/>
      </rPr>
      <t>Porcentaje de maquila de ganado porcino.</t>
    </r>
  </si>
  <si>
    <r>
      <t xml:space="preserve">PMGO= </t>
    </r>
    <r>
      <rPr>
        <sz val="12"/>
        <color theme="1"/>
        <rFont val="Arial"/>
        <family val="2"/>
      </rPr>
      <t>Porcentaje de maquila de ganado ovino.</t>
    </r>
  </si>
  <si>
    <r>
      <t xml:space="preserve">PBOC: </t>
    </r>
    <r>
      <rPr>
        <sz val="12"/>
        <color theme="1"/>
        <rFont val="Arial"/>
        <family val="2"/>
      </rPr>
      <t>Porcentaje de Bovedas Ocupadas Censadas</t>
    </r>
  </si>
  <si>
    <r>
      <t xml:space="preserve">PSSRM: </t>
    </r>
    <r>
      <rPr>
        <sz val="12"/>
        <color theme="1"/>
        <rFont val="Arial"/>
        <family val="2"/>
      </rPr>
      <t xml:space="preserve">porcentaje de Servicios de Sepultura, realizados </t>
    </r>
  </si>
  <si>
    <r>
      <t xml:space="preserve">PSSE: </t>
    </r>
    <r>
      <rPr>
        <sz val="12"/>
        <color theme="1"/>
        <rFont val="Arial"/>
        <family val="2"/>
      </rPr>
      <t>porcentaje de servicios de sepultura ejecutadas</t>
    </r>
  </si>
  <si>
    <r>
      <t xml:space="preserve">PBR: </t>
    </r>
    <r>
      <rPr>
        <sz val="12"/>
        <color theme="1"/>
        <rFont val="Arial"/>
        <family val="2"/>
      </rPr>
      <t>Porcentaje de Bóvedas regulaizadas</t>
    </r>
  </si>
  <si>
    <t>Ascendente</t>
  </si>
  <si>
    <t>Trimestral</t>
  </si>
  <si>
    <t>PMGB= Porcentaje de maquila de ganado bovino.</t>
  </si>
  <si>
    <t>E-PPA 2.11 Programa de Servicios Funerarios Integrales y de Rastro Municipal</t>
  </si>
  <si>
    <t>ELABORÓ</t>
  </si>
  <si>
    <t>AUTORIZÓ</t>
  </si>
  <si>
    <t>Lic. Cruz Amairany Morgan Padrón</t>
  </si>
  <si>
    <t>Mtro. Enrique E. Encalada Sánchez</t>
  </si>
  <si>
    <t>Titular de la Unidad Juridica y Administrativa de OPABIEM</t>
  </si>
  <si>
    <t>Dirección de Planeación de la DGPM</t>
  </si>
  <si>
    <t xml:space="preserve">   Administradora Unica de OPABIEM</t>
  </si>
  <si>
    <t>_____________________________________________</t>
  </si>
  <si>
    <t>_______________________________________________</t>
  </si>
  <si>
    <t>REVISÓ</t>
  </si>
  <si>
    <t>Lic. Landy Guadalupe Canche Pantoja</t>
  </si>
  <si>
    <t>______________________________________</t>
  </si>
  <si>
    <r>
      <rPr>
        <b/>
        <sz val="12"/>
        <rFont val="Arial"/>
        <family val="2"/>
      </rPr>
      <t xml:space="preserve">2.11.1..1 </t>
    </r>
    <r>
      <rPr>
        <sz val="12"/>
        <rFont val="Arial"/>
        <family val="2"/>
      </rPr>
      <t>La poblacion benitojuarense recibe los servicios de calidad en funeraria municipal, panteon municipal y rastro municipal,  a cargo de la Operadora y Administradora de Bienes Municipales.</t>
    </r>
  </si>
  <si>
    <r>
      <t xml:space="preserve">2.11.1.1.1 </t>
    </r>
    <r>
      <rPr>
        <sz val="12"/>
        <color theme="1"/>
        <rFont val="Arial"/>
        <family val="2"/>
      </rPr>
      <t xml:space="preserve">Servicios de funeraria y panteón dirigidos a la población benitojuarense realizados. </t>
    </r>
  </si>
  <si>
    <r>
      <t xml:space="preserve">2.11.1.1.1.1  </t>
    </r>
    <r>
      <rPr>
        <sz val="12"/>
        <color theme="1"/>
        <rFont val="Arial"/>
        <family val="2"/>
      </rPr>
      <t>Ejecución de servicios de velación y sepultura</t>
    </r>
  </si>
  <si>
    <r>
      <t xml:space="preserve">2.11.1.1.1.2  </t>
    </r>
    <r>
      <rPr>
        <sz val="12"/>
        <color theme="1"/>
        <rFont val="Arial"/>
        <family val="2"/>
      </rPr>
      <t>Ejecución de servicios de velación y cremación</t>
    </r>
  </si>
  <si>
    <r>
      <rPr>
        <b/>
        <sz val="12"/>
        <color theme="1"/>
        <rFont val="Arial"/>
        <family val="2"/>
      </rPr>
      <t>2.11.1.1.2</t>
    </r>
    <r>
      <rPr>
        <sz val="12"/>
        <color theme="1"/>
        <rFont val="Arial"/>
        <family val="2"/>
      </rPr>
      <t xml:space="preserve">  Servicios operativos y técnicos de ganadería dirgido a introductores en todas las áreas del rastro.</t>
    </r>
  </si>
  <si>
    <r>
      <t xml:space="preserve">2.11.1.1.2.1. </t>
    </r>
    <r>
      <rPr>
        <sz val="12"/>
        <color theme="1"/>
        <rFont val="Arial"/>
        <family val="2"/>
      </rPr>
      <t>Ejecución de servicios de maquila de ganado bovino.</t>
    </r>
  </si>
  <si>
    <r>
      <t xml:space="preserve">2.11.1.1.2.2. </t>
    </r>
    <r>
      <rPr>
        <sz val="12"/>
        <color theme="1"/>
        <rFont val="Arial"/>
        <family val="2"/>
      </rPr>
      <t>Ejecución de servicios de maquila de ganado porcino.</t>
    </r>
  </si>
  <si>
    <r>
      <t xml:space="preserve">2.11.1.1.2.3.  </t>
    </r>
    <r>
      <rPr>
        <sz val="12"/>
        <color theme="1"/>
        <rFont val="Arial"/>
        <family val="2"/>
      </rPr>
      <t>Ejecución de servicios de maquila de ganado ovino.</t>
    </r>
  </si>
  <si>
    <r>
      <t xml:space="preserve">2.11.1.1.3 </t>
    </r>
    <r>
      <rPr>
        <sz val="12"/>
        <color theme="1"/>
        <rFont val="Arial"/>
        <family val="2"/>
      </rPr>
      <t xml:space="preserve">Servicios de sepulturas </t>
    </r>
  </si>
  <si>
    <r>
      <t xml:space="preserve">2.11.1.1.3.1 </t>
    </r>
    <r>
      <rPr>
        <sz val="12"/>
        <color theme="1"/>
        <rFont val="Arial"/>
        <family val="2"/>
      </rPr>
      <t>Ejecución de servicios de sepulturas de Panteón Municipal</t>
    </r>
  </si>
  <si>
    <r>
      <t xml:space="preserve">2.11.1.1.3.2  </t>
    </r>
    <r>
      <rPr>
        <sz val="12"/>
        <color theme="1"/>
        <rFont val="Arial"/>
        <family val="2"/>
      </rPr>
      <t>Ejecución de servicios de sepulturas funerarias externas</t>
    </r>
  </si>
  <si>
    <r>
      <t xml:space="preserve">2.11.1.1.3.3. </t>
    </r>
    <r>
      <rPr>
        <sz val="12"/>
        <color theme="1"/>
        <rFont val="Arial"/>
        <family val="2"/>
      </rPr>
      <t xml:space="preserve">Regularizacion con familiares de bovedas abandonadas o con adeudos de refrendos </t>
    </r>
  </si>
  <si>
    <r>
      <rPr>
        <b/>
        <sz val="12"/>
        <color theme="1"/>
        <rFont val="Calibri"/>
        <family val="2"/>
        <scheme val="minor"/>
      </rPr>
      <t>Avance Trimestral:</t>
    </r>
    <r>
      <rPr>
        <sz val="12"/>
        <color theme="1"/>
        <rFont val="Calibri"/>
        <family val="2"/>
        <scheme val="minor"/>
      </rPr>
      <t xml:space="preserve"> El Instituto Mexicano para la Competitividad A. C. IMCO actualiza y publica los índices y subíndices de manera bienal. Se obtuvieron 57 puntos en 2022.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</si>
  <si>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xml:space="preserve"> Pag 23 https://www.aseqroo.mx/MARCO_JURIDICO/2023/Guias/GUIA%202023.pdf</t>
    </r>
  </si>
  <si>
    <t xml:space="preserve"> </t>
  </si>
  <si>
    <t>SI</t>
  </si>
  <si>
    <t>2.11. 1. Contribuir a cerrar las brechas de desigualdad reactivando y diversificando la economica y poniendo fin a la exclusión social para fortalecer a las familias y mejorar la calidad de vida de la población mediante OPABIEM.</t>
  </si>
  <si>
    <t>PERÍODO QUE SE INFORMA: DEL 1 DE ENERO AL 31 DE DICIEMBRE DE 2023</t>
  </si>
  <si>
    <r>
      <rPr>
        <b/>
        <sz val="12"/>
        <color theme="0"/>
        <rFont val="Calibri"/>
        <family val="2"/>
        <scheme val="minor"/>
      </rPr>
      <t>Meta trimestral:</t>
    </r>
    <r>
      <rPr>
        <sz val="12"/>
        <color theme="0"/>
        <rFont val="Calibri"/>
        <family val="2"/>
        <scheme val="minor"/>
      </rPr>
      <t xml:space="preserve"> Se realizarón 717 de 8,045 servicios planteados durante el Cuarto  Trimestre de 2023, alcanzando el 8.91% sobre la meta planteada respecto del mismo. En virtud que el Rastro Municipal se encuentra en mantenimiento y rehabilitación por los que en el segundo trimestre no mantuvo operaciones.                                                                                                                     </t>
    </r>
    <r>
      <rPr>
        <b/>
        <sz val="12"/>
        <color theme="0"/>
        <rFont val="Calibri"/>
        <family val="2"/>
        <scheme val="minor"/>
      </rPr>
      <t xml:space="preserve">Meta anual: </t>
    </r>
    <r>
      <rPr>
        <sz val="12"/>
        <color theme="0"/>
        <rFont val="Calibri"/>
        <family val="2"/>
        <scheme val="minor"/>
      </rPr>
      <t xml:space="preserve">Con respecto al avance alcanzado se acumulo el 7.19% sobre la meta anual planteada. 
</t>
    </r>
  </si>
  <si>
    <r>
      <rPr>
        <b/>
        <sz val="12"/>
        <color theme="1"/>
        <rFont val="Arial"/>
        <family val="2"/>
      </rPr>
      <t>Meta trimestral:</t>
    </r>
    <r>
      <rPr>
        <sz val="12"/>
        <color theme="1"/>
        <rFont val="Arial"/>
        <family val="2"/>
      </rPr>
      <t xml:space="preserve"> La variación entre la meta planteada y los servicios funerarios realizados se deben a queactualmente en existe gran competencia en los servicios funerarios con empresas particulares.                                                                                                    </t>
    </r>
    <r>
      <rPr>
        <b/>
        <sz val="12"/>
        <color theme="1"/>
        <rFont val="Arial"/>
        <family val="2"/>
      </rPr>
      <t xml:space="preserve">Meta anual: </t>
    </r>
    <r>
      <rPr>
        <sz val="12"/>
        <color theme="1"/>
        <rFont val="Arial"/>
        <family val="2"/>
      </rPr>
      <t xml:space="preserve">Con respecto al avance alcanzado se acumulo el 74.13% sobre la meta anual planteada. </t>
    </r>
  </si>
  <si>
    <r>
      <rPr>
        <b/>
        <sz val="12"/>
        <color theme="1"/>
        <rFont val="Arial"/>
        <family val="2"/>
      </rPr>
      <t>Meta trimestral:</t>
    </r>
    <r>
      <rPr>
        <sz val="12"/>
        <color theme="1"/>
        <rFont val="Arial"/>
        <family val="2"/>
      </rPr>
      <t xml:space="preserve"> La variación entre la meta planteada y los servicios funerarios realizados se deben a queactualmente en existe gran competencia en los servicios funerarios con empresas particulares.                                                                                                    </t>
    </r>
    <r>
      <rPr>
        <b/>
        <sz val="12"/>
        <color theme="1"/>
        <rFont val="Arial"/>
        <family val="2"/>
      </rPr>
      <t xml:space="preserve">Meta anual: </t>
    </r>
    <r>
      <rPr>
        <sz val="12"/>
        <color theme="1"/>
        <rFont val="Arial"/>
        <family val="2"/>
      </rPr>
      <t xml:space="preserve">Con respecto al avance alcanzado se acumulo el 66.84% sobre la meta anual planteada. </t>
    </r>
  </si>
  <si>
    <r>
      <rPr>
        <b/>
        <sz val="12"/>
        <color theme="1"/>
        <rFont val="Arial"/>
        <family val="2"/>
      </rPr>
      <t>Meta trimestral:</t>
    </r>
    <r>
      <rPr>
        <sz val="12"/>
        <color theme="1"/>
        <rFont val="Arial"/>
        <family val="2"/>
      </rPr>
      <t xml:space="preserve"> La variación entre la meta planteada y los servicios funerarios realizados se deben a queactualmente en existe gran competencia en los servicios funerarios con empresas particulares.                                                                                                    </t>
    </r>
    <r>
      <rPr>
        <b/>
        <sz val="12"/>
        <color theme="1"/>
        <rFont val="Arial"/>
        <family val="2"/>
      </rPr>
      <t xml:space="preserve">Meta anual: </t>
    </r>
    <r>
      <rPr>
        <sz val="12"/>
        <color theme="1"/>
        <rFont val="Arial"/>
        <family val="2"/>
      </rPr>
      <t xml:space="preserve">Con respecto al avance alcanzado se acumulo el 82.63% sobre la meta anual planteada. </t>
    </r>
  </si>
  <si>
    <r>
      <rPr>
        <b/>
        <sz val="12"/>
        <color theme="1"/>
        <rFont val="Arial"/>
        <family val="2"/>
      </rPr>
      <t xml:space="preserve">Meta trimestral: </t>
    </r>
    <r>
      <rPr>
        <sz val="12"/>
        <color theme="1"/>
        <rFont val="Arial"/>
        <family val="2"/>
      </rPr>
      <t xml:space="preserve">El Rastro Municipal se encuentra en mantenimiento y rehabilitación por los que en el Cuarto Trimestre no mantuvo operaciones, pues no genero ningun servicio.
</t>
    </r>
    <r>
      <rPr>
        <b/>
        <sz val="12"/>
        <color theme="1"/>
        <rFont val="Arial"/>
        <family val="2"/>
      </rPr>
      <t xml:space="preserve">Meta anual: </t>
    </r>
    <r>
      <rPr>
        <sz val="12"/>
        <color theme="1"/>
        <rFont val="Arial"/>
        <family val="2"/>
      </rPr>
      <t>Con respecto al avance alcanzado se acumulo el 0% sobre la meta anual planteada.</t>
    </r>
  </si>
  <si>
    <r>
      <rPr>
        <b/>
        <sz val="12"/>
        <color theme="1"/>
        <rFont val="Arial"/>
        <family val="2"/>
      </rPr>
      <t xml:space="preserve">Meta trimestral: </t>
    </r>
    <r>
      <rPr>
        <sz val="12"/>
        <color theme="1"/>
        <rFont val="Arial"/>
        <family val="2"/>
      </rPr>
      <t xml:space="preserve">El Rastro Municipal se encuentra en mantenimiento y rehabilitación por los que en el Cuarto Trimestre no mantuvo operaciones, pues no genero ningun servicio.
</t>
    </r>
    <r>
      <rPr>
        <b/>
        <sz val="12"/>
        <color theme="1"/>
        <rFont val="Arial"/>
        <family val="2"/>
      </rPr>
      <t>Meta anual:</t>
    </r>
    <r>
      <rPr>
        <sz val="12"/>
        <color theme="1"/>
        <rFont val="Arial"/>
        <family val="2"/>
      </rPr>
      <t xml:space="preserve"> Con respecto al avance alcanzado se acumulo el 1.10% sobre la meta anual planteada.</t>
    </r>
  </si>
  <si>
    <r>
      <rPr>
        <b/>
        <sz val="12"/>
        <color theme="1"/>
        <rFont val="Arial"/>
        <family val="2"/>
      </rPr>
      <t xml:space="preserve">Meta trimestral: </t>
    </r>
    <r>
      <rPr>
        <sz val="12"/>
        <color theme="1"/>
        <rFont val="Arial"/>
        <family val="2"/>
      </rPr>
      <t xml:space="preserve">El Rastro Municipal se encuentra en mantenimiento y rehabilitación por los que en el Cuarto Trimestre no mantuvo operaciones, pues no genero ningun servicio.
</t>
    </r>
    <r>
      <rPr>
        <b/>
        <sz val="12"/>
        <color theme="1"/>
        <rFont val="Arial"/>
        <family val="2"/>
      </rPr>
      <t xml:space="preserve">Meta anual: </t>
    </r>
    <r>
      <rPr>
        <sz val="12"/>
        <color theme="1"/>
        <rFont val="Arial"/>
        <family val="2"/>
      </rPr>
      <t>Con respecto al avance alcanzado se acumulo el 1.77% sobre la meta anual planteada.</t>
    </r>
  </si>
  <si>
    <r>
      <rPr>
        <b/>
        <sz val="12"/>
        <color theme="1"/>
        <rFont val="Arial"/>
        <family val="2"/>
      </rPr>
      <t xml:space="preserve">Meta trimestral: </t>
    </r>
    <r>
      <rPr>
        <sz val="12"/>
        <color theme="1"/>
        <rFont val="Arial"/>
        <family val="2"/>
      </rPr>
      <t xml:space="preserve">El Rastro Municipal se encuentra en mantenimiento y rehabilitación por los que en el Cuarto Trimestre no mantuvo operaciones, pues no genero ningun servicio.
</t>
    </r>
    <r>
      <rPr>
        <b/>
        <sz val="12"/>
        <color theme="1"/>
        <rFont val="Arial"/>
        <family val="2"/>
      </rPr>
      <t xml:space="preserve">Meta anual: </t>
    </r>
    <r>
      <rPr>
        <sz val="12"/>
        <color theme="1"/>
        <rFont val="Arial"/>
        <family val="2"/>
      </rPr>
      <t>Con respecto al avance alcanzado se acumulo el 1.16% sobre la meta anual planteada.</t>
    </r>
  </si>
  <si>
    <r>
      <rPr>
        <b/>
        <sz val="12"/>
        <color theme="1"/>
        <rFont val="Arial"/>
        <family val="2"/>
      </rPr>
      <t>Meta trimestral</t>
    </r>
    <r>
      <rPr>
        <sz val="12"/>
        <color theme="1"/>
        <rFont val="Arial"/>
        <family val="2"/>
      </rPr>
      <t xml:space="preserve">: Los servicios de panteón exedieron la meta planteada para el Cuarto Trimestre del ejercicio 2023, a razón del periodo de descuentos por motivo del Festival de los Fieles Difuntos, donde se otorga el 50% de descuento en pago de derechos refrendables, y el 20% en la adquisición de derechos sobre nichos u osarios.
</t>
    </r>
    <r>
      <rPr>
        <b/>
        <sz val="12"/>
        <color theme="1"/>
        <rFont val="Arial"/>
        <family val="2"/>
      </rPr>
      <t xml:space="preserve">Meta anual: </t>
    </r>
    <r>
      <rPr>
        <sz val="12"/>
        <color theme="1"/>
        <rFont val="Arial"/>
        <family val="2"/>
      </rPr>
      <t>Con respecto al avance alcanzado se acumulo el 150.13% sobre la meta anual planteada.</t>
    </r>
  </si>
  <si>
    <r>
      <rPr>
        <b/>
        <sz val="12"/>
        <color theme="1"/>
        <rFont val="Arial"/>
        <family val="2"/>
      </rPr>
      <t>Meta trimestral</t>
    </r>
    <r>
      <rPr>
        <sz val="12"/>
        <color theme="1"/>
        <rFont val="Arial"/>
        <family val="2"/>
      </rPr>
      <t xml:space="preserve">: En cuanto a la meta planteada para el cuarto trimestre en sepulturas realizados a traves de la funeraria municipal se alcanzo el 49.33%.
</t>
    </r>
    <r>
      <rPr>
        <b/>
        <sz val="12"/>
        <color theme="1"/>
        <rFont val="Arial"/>
        <family val="2"/>
      </rPr>
      <t xml:space="preserve">Meta anual: </t>
    </r>
    <r>
      <rPr>
        <sz val="12"/>
        <color theme="1"/>
        <rFont val="Arial"/>
        <family val="2"/>
      </rPr>
      <t>Con respecto al avance alcanzado se acumulo el 63.66% sobre la meta anual planteada.</t>
    </r>
  </si>
  <si>
    <r>
      <rPr>
        <b/>
        <sz val="12"/>
        <color theme="1"/>
        <rFont val="Arial"/>
        <family val="2"/>
      </rPr>
      <t>Meta trimestral:</t>
    </r>
    <r>
      <rPr>
        <sz val="12"/>
        <color theme="1"/>
        <rFont val="Arial"/>
        <family val="2"/>
      </rPr>
      <t xml:space="preserve"> En cuanto a la meta planteada para el cuarto trimestre en sepulturas realizados a traves de la funeraria municipal se alcanzo el 36.00%.
</t>
    </r>
    <r>
      <rPr>
        <b/>
        <sz val="12"/>
        <color theme="1"/>
        <rFont val="Arial"/>
        <family val="2"/>
      </rPr>
      <t xml:space="preserve">Meta anual: </t>
    </r>
    <r>
      <rPr>
        <sz val="12"/>
        <color theme="1"/>
        <rFont val="Arial"/>
        <family val="2"/>
      </rPr>
      <t>Con respecto al avance alcanzado se acumulo el 94.50% sobre la meta anual planteada.</t>
    </r>
  </si>
  <si>
    <r>
      <rPr>
        <b/>
        <sz val="12"/>
        <color theme="1"/>
        <rFont val="Arial"/>
        <family val="2"/>
      </rPr>
      <t xml:space="preserve">Meta trimestral: </t>
    </r>
    <r>
      <rPr>
        <sz val="12"/>
        <color theme="1"/>
        <rFont val="Arial"/>
        <family val="2"/>
      </rPr>
      <t xml:space="preserve">Los servicios de panteón exedieron la meta planteada para el Cuarto Trimestre del ejercicio 2023, a razón del periodo de descuentos por motivo del Festival de los Fieles Difuntos, donde se otorga el 50% de descuento en pago de derechos refrendables, y el 20% en la adquisición de derechos sobre nichos u osarios.
</t>
    </r>
    <r>
      <rPr>
        <b/>
        <sz val="12"/>
        <color theme="1"/>
        <rFont val="Arial"/>
        <family val="2"/>
      </rPr>
      <t xml:space="preserve">Meta anual: </t>
    </r>
    <r>
      <rPr>
        <sz val="12"/>
        <color theme="1"/>
        <rFont val="Arial"/>
        <family val="2"/>
      </rPr>
      <t>Con respecto al avance alcanzado se acumulo el 278.66% sobre la meta anual planteada.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</si>
</sst>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1" x14ac:knownFonts="1">
    <font>
      <sz val="11"/>
      <color theme="1"/>
      <name val="Calibri"/>
      <family val="2"/>
      <scheme val="minor"/>
    </font>
    <font>
      <sz val="11"/>
      <color theme="1"/>
      <name val="Calibri"/>
      <family val="2"/>
      <scheme val="minor"/>
    </font>
    <font>
      <b/>
      <sz val="11"/>
      <color theme="1"/>
      <name val="Calibri"/>
      <family val="2"/>
      <scheme val="minor"/>
    </font>
    <font>
      <b/>
      <sz val="14"/>
      <color theme="1"/>
      <name val="Arial"/>
      <family val="2"/>
    </font>
    <font>
      <b/>
      <sz val="14"/>
      <color theme="1"/>
      <name val="Calibri"/>
      <family val="2"/>
      <scheme val="minor"/>
    </font>
    <font>
      <sz val="10"/>
      <color theme="1"/>
      <name val="Calibri"/>
      <family val="2"/>
      <scheme val="minor"/>
    </font>
    <font>
      <b/>
      <sz val="14"/>
      <color theme="0"/>
      <name val="Calibri"/>
      <family val="2"/>
      <scheme val="minor"/>
    </font>
    <font>
      <b/>
      <sz val="12"/>
      <color theme="0"/>
      <name val="Calibri"/>
      <family val="2"/>
      <scheme val="minor"/>
    </font>
    <font>
      <sz val="11"/>
      <color theme="0"/>
      <name val="Arial"/>
      <family val="2"/>
    </font>
    <font>
      <b/>
      <sz val="12"/>
      <name val="Arial"/>
      <family val="2"/>
    </font>
    <font>
      <b/>
      <sz val="12"/>
      <color theme="1"/>
      <name val="Arial"/>
      <family val="2"/>
    </font>
    <font>
      <sz val="12"/>
      <name val="Arial"/>
      <family val="2"/>
    </font>
    <font>
      <sz val="12"/>
      <color theme="1"/>
      <name val="Arial"/>
      <family val="2"/>
    </font>
    <font>
      <sz val="11"/>
      <color theme="1"/>
      <name val="Arial"/>
      <family val="2"/>
    </font>
    <font>
      <b/>
      <sz val="10"/>
      <color theme="1"/>
      <name val="Arial"/>
      <family val="2"/>
    </font>
    <font>
      <sz val="10"/>
      <color theme="1"/>
      <name val="Arial"/>
      <family val="2"/>
    </font>
    <font>
      <sz val="12"/>
      <color theme="1"/>
      <name val="Calibri"/>
      <family val="2"/>
      <scheme val="minor"/>
    </font>
    <font>
      <b/>
      <sz val="12"/>
      <color theme="1"/>
      <name val="Calibri"/>
      <family val="2"/>
      <scheme val="minor"/>
    </font>
    <font>
      <sz val="12"/>
      <color theme="0"/>
      <name val="Calibri"/>
      <family val="2"/>
      <scheme val="minor"/>
    </font>
    <font>
      <sz val="11"/>
      <name val="Arial"/>
      <family val="2"/>
    </font>
    <font>
      <sz val="11"/>
      <color rgb="FF9C6500"/>
      <name val="Calibri"/>
      <family val="2"/>
      <scheme val="minor"/>
    </font>
  </fonts>
  <fills count="10">
    <fill>
      <patternFill patternType="none"/>
    </fill>
    <fill>
      <patternFill patternType="gray125"/>
    </fill>
    <fill>
      <patternFill patternType="solid">
        <fgColor theme="0" tint="-4.9989318521683403E-2"/>
        <bgColor indexed="64"/>
      </patternFill>
    </fill>
    <fill>
      <patternFill patternType="solid">
        <fgColor theme="0"/>
        <bgColor indexed="64"/>
      </patternFill>
    </fill>
    <fill>
      <patternFill patternType="solid">
        <fgColor rgb="FFBD2452"/>
        <bgColor indexed="64"/>
      </patternFill>
    </fill>
    <fill>
      <patternFill patternType="solid">
        <fgColor rgb="FFFAE6EC"/>
        <bgColor indexed="64"/>
      </patternFill>
    </fill>
    <fill>
      <patternFill patternType="solid">
        <fgColor theme="6" tint="0.79998168889431442"/>
        <bgColor indexed="64"/>
      </patternFill>
    </fill>
    <fill>
      <patternFill patternType="solid">
        <fgColor rgb="FFFDE9EB"/>
        <bgColor indexed="64"/>
      </patternFill>
    </fill>
    <fill>
      <patternFill patternType="solid">
        <fgColor theme="0" tint="-0.14999847407452621"/>
        <bgColor indexed="64"/>
      </patternFill>
    </fill>
    <fill>
      <patternFill patternType="solid">
        <fgColor rgb="FFFFEB9C"/>
      </patternFill>
    </fill>
  </fills>
  <borders count="15">
    <border>
      <left/>
      <right/>
      <top/>
      <bottom/>
      <diagonal/>
    </border>
    <border>
      <left style="thin">
        <color indexed="64"/>
      </left>
      <right/>
      <top/>
      <bottom/>
      <diagonal/>
    </border>
    <border>
      <left style="thin">
        <color indexed="64"/>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3">
    <xf numFmtId="0" fontId="0" fillId="0" borderId="0"/>
    <xf numFmtId="9" fontId="1" fillId="0" borderId="0" applyFont="0" applyFill="0" applyBorder="0" applyAlignment="0" applyProtection="0"/>
    <xf numFmtId="0" fontId="20" fillId="9" borderId="0" applyNumberFormat="0" applyBorder="0" applyAlignment="0" applyProtection="0"/>
  </cellStyleXfs>
  <cellXfs count="118">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xf>
    <xf numFmtId="0" fontId="0" fillId="0" borderId="0" xfId="0" applyAlignment="1">
      <alignment horizontal="center" vertical="top"/>
    </xf>
    <xf numFmtId="0" fontId="0" fillId="0" borderId="1" xfId="0" applyBorder="1"/>
    <xf numFmtId="0" fontId="0" fillId="0" borderId="11" xfId="0" applyBorder="1"/>
    <xf numFmtId="0" fontId="7" fillId="4" borderId="3" xfId="0" applyFont="1" applyFill="1" applyBorder="1" applyAlignment="1">
      <alignment horizontal="center" vertical="center" wrapText="1"/>
    </xf>
    <xf numFmtId="10" fontId="7" fillId="4" borderId="3" xfId="0" applyNumberFormat="1" applyFont="1" applyFill="1" applyBorder="1" applyAlignment="1">
      <alignment horizontal="center" vertical="center" wrapText="1"/>
    </xf>
    <xf numFmtId="0" fontId="6" fillId="4" borderId="3" xfId="0" applyFont="1" applyFill="1" applyBorder="1" applyAlignment="1">
      <alignment vertical="center" wrapText="1"/>
    </xf>
    <xf numFmtId="0" fontId="1" fillId="2" borderId="3" xfId="0" applyFont="1" applyFill="1" applyBorder="1" applyAlignment="1">
      <alignment horizontal="center" vertical="center" wrapText="1"/>
    </xf>
    <xf numFmtId="3" fontId="13" fillId="4" borderId="3" xfId="0" applyNumberFormat="1" applyFont="1" applyFill="1" applyBorder="1" applyAlignment="1">
      <alignment horizontal="center" vertical="center" wrapText="1"/>
    </xf>
    <xf numFmtId="3" fontId="13" fillId="5" borderId="3" xfId="0" applyNumberFormat="1" applyFont="1" applyFill="1" applyBorder="1" applyAlignment="1">
      <alignment horizontal="center" vertical="center" wrapText="1"/>
    </xf>
    <xf numFmtId="0" fontId="2" fillId="0" borderId="0" xfId="0" applyFont="1" applyAlignment="1">
      <alignment horizontal="center" wrapText="1"/>
    </xf>
    <xf numFmtId="0" fontId="2" fillId="0" borderId="0" xfId="0" applyFont="1" applyAlignment="1">
      <alignment horizontal="center" vertical="center" wrapText="1"/>
    </xf>
    <xf numFmtId="0" fontId="2" fillId="0" borderId="0" xfId="0" applyFont="1"/>
    <xf numFmtId="10" fontId="2" fillId="0" borderId="0" xfId="0" applyNumberFormat="1" applyFont="1"/>
    <xf numFmtId="0" fontId="2" fillId="0" borderId="0" xfId="0" applyFont="1" applyAlignment="1">
      <alignment wrapText="1"/>
    </xf>
    <xf numFmtId="3" fontId="13" fillId="6" borderId="3" xfId="0" applyNumberFormat="1" applyFont="1" applyFill="1" applyBorder="1" applyAlignment="1">
      <alignment horizontal="center" vertical="center" wrapText="1"/>
    </xf>
    <xf numFmtId="0" fontId="1" fillId="5" borderId="3" xfId="0" applyFont="1" applyFill="1" applyBorder="1" applyAlignment="1">
      <alignment horizontal="center" vertical="center" wrapText="1"/>
    </xf>
    <xf numFmtId="3" fontId="13" fillId="5" borderId="3" xfId="0" applyNumberFormat="1" applyFont="1" applyFill="1" applyBorder="1" applyAlignment="1">
      <alignment horizontal="center" vertical="center" wrapText="1"/>
    </xf>
    <xf numFmtId="3" fontId="13" fillId="6" borderId="3" xfId="0" applyNumberFormat="1" applyFont="1" applyFill="1" applyBorder="1" applyAlignment="1">
      <alignment horizontal="center" vertical="center" wrapText="1"/>
    </xf>
    <xf numFmtId="0" fontId="1" fillId="2" borderId="3" xfId="0" applyFont="1" applyFill="1" applyBorder="1" applyAlignment="1">
      <alignment horizontal="center" vertical="center" wrapText="1"/>
    </xf>
    <xf numFmtId="0" fontId="1" fillId="2" borderId="3" xfId="0" applyFont="1" applyFill="1" applyBorder="1" applyAlignment="1">
      <alignment horizontal="center" vertical="center" wrapText="1"/>
    </xf>
    <xf numFmtId="0" fontId="1" fillId="4" borderId="3" xfId="0" applyFont="1" applyFill="1" applyBorder="1" applyAlignment="1">
      <alignment horizontal="center" vertical="center" wrapText="1"/>
    </xf>
    <xf numFmtId="0" fontId="1" fillId="2" borderId="3" xfId="0" applyFont="1" applyFill="1" applyBorder="1" applyAlignment="1">
      <alignment horizontal="center" vertical="center" wrapText="1"/>
    </xf>
    <xf numFmtId="3" fontId="13" fillId="2" borderId="3" xfId="0" applyNumberFormat="1" applyFont="1" applyFill="1" applyBorder="1" applyAlignment="1">
      <alignment horizontal="center" vertical="center" wrapText="1"/>
    </xf>
    <xf numFmtId="0" fontId="1" fillId="2" borderId="3" xfId="2" applyFont="1" applyFill="1" applyBorder="1" applyAlignment="1">
      <alignment horizontal="center" vertical="center"/>
    </xf>
    <xf numFmtId="0" fontId="1" fillId="2" borderId="3" xfId="0" applyFont="1" applyFill="1" applyBorder="1" applyAlignment="1">
      <alignment horizontal="center" vertical="center" wrapText="1"/>
    </xf>
    <xf numFmtId="0" fontId="0" fillId="6" borderId="4" xfId="0" applyFill="1" applyBorder="1" applyAlignment="1">
      <alignment horizontal="center" vertical="center"/>
    </xf>
    <xf numFmtId="0" fontId="0" fillId="6" borderId="5" xfId="0" applyFill="1" applyBorder="1" applyAlignment="1">
      <alignment horizontal="center" vertical="center"/>
    </xf>
    <xf numFmtId="1" fontId="1" fillId="2" borderId="3" xfId="1" applyNumberFormat="1" applyFont="1" applyFill="1" applyBorder="1" applyAlignment="1">
      <alignment horizontal="center" vertical="center" wrapText="1"/>
    </xf>
    <xf numFmtId="0" fontId="18" fillId="4" borderId="6" xfId="0" applyFont="1" applyFill="1" applyBorder="1" applyAlignment="1">
      <alignment horizontal="left" vertical="center" wrapText="1"/>
    </xf>
    <xf numFmtId="0" fontId="18" fillId="4" borderId="9" xfId="0" applyFont="1" applyFill="1" applyBorder="1" applyAlignment="1">
      <alignment horizontal="left" vertical="center" wrapText="1"/>
    </xf>
    <xf numFmtId="0" fontId="18" fillId="4" borderId="10" xfId="0" applyFont="1" applyFill="1" applyBorder="1" applyAlignment="1">
      <alignment horizontal="left" vertical="center" wrapText="1"/>
    </xf>
    <xf numFmtId="0" fontId="18" fillId="4" borderId="12" xfId="0" applyFont="1" applyFill="1" applyBorder="1" applyAlignment="1">
      <alignment horizontal="left" vertical="center" wrapText="1"/>
    </xf>
    <xf numFmtId="0" fontId="18" fillId="4" borderId="13" xfId="0" applyFont="1" applyFill="1" applyBorder="1" applyAlignment="1">
      <alignment horizontal="left" vertical="center" wrapText="1"/>
    </xf>
    <xf numFmtId="0" fontId="18" fillId="4" borderId="14" xfId="0" applyFont="1" applyFill="1" applyBorder="1" applyAlignment="1">
      <alignment horizontal="left" vertical="center" wrapText="1"/>
    </xf>
    <xf numFmtId="0" fontId="12" fillId="2" borderId="6" xfId="0" applyFont="1" applyFill="1" applyBorder="1" applyAlignment="1">
      <alignment horizontal="left" vertical="top" wrapText="1"/>
    </xf>
    <xf numFmtId="0" fontId="12" fillId="2" borderId="9" xfId="0" applyFont="1" applyFill="1" applyBorder="1" applyAlignment="1">
      <alignment horizontal="left" vertical="top" wrapText="1"/>
    </xf>
    <xf numFmtId="0" fontId="12" fillId="2" borderId="10" xfId="0" applyFont="1" applyFill="1" applyBorder="1" applyAlignment="1">
      <alignment horizontal="left" vertical="top" wrapText="1"/>
    </xf>
    <xf numFmtId="0" fontId="12" fillId="2" borderId="12" xfId="0" applyFont="1" applyFill="1" applyBorder="1" applyAlignment="1">
      <alignment horizontal="left" vertical="top" wrapText="1"/>
    </xf>
    <xf numFmtId="0" fontId="12" fillId="2" borderId="13" xfId="0" applyFont="1" applyFill="1" applyBorder="1" applyAlignment="1">
      <alignment horizontal="left" vertical="top" wrapText="1"/>
    </xf>
    <xf numFmtId="0" fontId="12" fillId="2" borderId="14" xfId="0" applyFont="1" applyFill="1" applyBorder="1" applyAlignment="1">
      <alignment horizontal="left" vertical="top" wrapText="1"/>
    </xf>
    <xf numFmtId="3" fontId="19" fillId="8" borderId="3" xfId="0" applyNumberFormat="1" applyFont="1" applyFill="1" applyBorder="1" applyAlignment="1">
      <alignment horizontal="center" vertical="center" wrapText="1"/>
    </xf>
    <xf numFmtId="0" fontId="16" fillId="2" borderId="3" xfId="0" applyFont="1" applyFill="1" applyBorder="1" applyAlignment="1">
      <alignment horizontal="justify" vertical="center" wrapText="1"/>
    </xf>
    <xf numFmtId="3" fontId="8" fillId="4" borderId="3" xfId="0" applyNumberFormat="1" applyFont="1" applyFill="1" applyBorder="1" applyAlignment="1">
      <alignment horizontal="center" vertical="center" wrapText="1"/>
    </xf>
    <xf numFmtId="0" fontId="12" fillId="5" borderId="6" xfId="0" applyFont="1" applyFill="1" applyBorder="1" applyAlignment="1">
      <alignment horizontal="left" vertical="justify" wrapText="1"/>
    </xf>
    <xf numFmtId="0" fontId="12" fillId="5" borderId="9" xfId="0" applyFont="1" applyFill="1" applyBorder="1" applyAlignment="1">
      <alignment horizontal="left" vertical="justify" wrapText="1"/>
    </xf>
    <xf numFmtId="0" fontId="12" fillId="5" borderId="10" xfId="0" applyFont="1" applyFill="1" applyBorder="1" applyAlignment="1">
      <alignment horizontal="left" vertical="justify" wrapText="1"/>
    </xf>
    <xf numFmtId="0" fontId="12" fillId="5" borderId="12" xfId="0" applyFont="1" applyFill="1" applyBorder="1" applyAlignment="1">
      <alignment horizontal="left" vertical="justify" wrapText="1"/>
    </xf>
    <xf numFmtId="0" fontId="12" fillId="5" borderId="13" xfId="0" applyFont="1" applyFill="1" applyBorder="1" applyAlignment="1">
      <alignment horizontal="left" vertical="justify" wrapText="1"/>
    </xf>
    <xf numFmtId="0" fontId="12" fillId="5" borderId="14" xfId="0" applyFont="1" applyFill="1" applyBorder="1" applyAlignment="1">
      <alignment horizontal="left" vertical="justify" wrapText="1"/>
    </xf>
    <xf numFmtId="0" fontId="12" fillId="2" borderId="6" xfId="0" applyFont="1" applyFill="1" applyBorder="1" applyAlignment="1">
      <alignment horizontal="left" vertical="justify" wrapText="1"/>
    </xf>
    <xf numFmtId="0" fontId="12" fillId="2" borderId="9" xfId="0" applyFont="1" applyFill="1" applyBorder="1" applyAlignment="1">
      <alignment horizontal="left" vertical="justify" wrapText="1"/>
    </xf>
    <xf numFmtId="0" fontId="12" fillId="2" borderId="10" xfId="0" applyFont="1" applyFill="1" applyBorder="1" applyAlignment="1">
      <alignment horizontal="left" vertical="justify" wrapText="1"/>
    </xf>
    <xf numFmtId="0" fontId="12" fillId="2" borderId="12" xfId="0" applyFont="1" applyFill="1" applyBorder="1" applyAlignment="1">
      <alignment horizontal="left" vertical="justify" wrapText="1"/>
    </xf>
    <xf numFmtId="0" fontId="12" fillId="2" borderId="13" xfId="0" applyFont="1" applyFill="1" applyBorder="1" applyAlignment="1">
      <alignment horizontal="left" vertical="justify" wrapText="1"/>
    </xf>
    <xf numFmtId="0" fontId="12" fillId="2" borderId="14" xfId="0" applyFont="1" applyFill="1" applyBorder="1" applyAlignment="1">
      <alignment horizontal="left" vertical="justify" wrapText="1"/>
    </xf>
    <xf numFmtId="0" fontId="1" fillId="2" borderId="3" xfId="0" applyFont="1" applyFill="1" applyBorder="1" applyAlignment="1">
      <alignment horizontal="center" vertical="center" wrapText="1"/>
    </xf>
    <xf numFmtId="0" fontId="3" fillId="0" borderId="0" xfId="0" applyFont="1" applyAlignment="1">
      <alignment horizontal="center"/>
    </xf>
    <xf numFmtId="0" fontId="3" fillId="0" borderId="11" xfId="0" applyFont="1" applyBorder="1" applyAlignment="1">
      <alignment horizontal="center"/>
    </xf>
    <xf numFmtId="0" fontId="3" fillId="0" borderId="0" xfId="0" applyFont="1" applyAlignment="1">
      <alignment horizontal="center" vertical="center"/>
    </xf>
    <xf numFmtId="0" fontId="3" fillId="0" borderId="11" xfId="0" applyFont="1" applyBorder="1" applyAlignment="1">
      <alignment horizontal="center" vertical="center"/>
    </xf>
    <xf numFmtId="0" fontId="7" fillId="4" borderId="3" xfId="0" applyFont="1" applyFill="1" applyBorder="1" applyAlignment="1">
      <alignment horizontal="center" vertical="center" wrapText="1"/>
    </xf>
    <xf numFmtId="0" fontId="14" fillId="2" borderId="3" xfId="0" applyFont="1" applyFill="1" applyBorder="1" applyAlignment="1">
      <alignment horizontal="justify" vertical="center" wrapText="1"/>
    </xf>
    <xf numFmtId="0" fontId="15" fillId="2" borderId="3" xfId="0" applyFont="1" applyFill="1" applyBorder="1" applyAlignment="1">
      <alignment horizontal="justify" vertical="center" wrapText="1"/>
    </xf>
    <xf numFmtId="0" fontId="0" fillId="2" borderId="3" xfId="0" applyFill="1" applyBorder="1" applyAlignment="1">
      <alignment horizontal="left" vertical="center" wrapText="1"/>
    </xf>
    <xf numFmtId="0" fontId="1" fillId="2" borderId="3" xfId="0" applyFont="1" applyFill="1" applyBorder="1" applyAlignment="1">
      <alignment horizontal="left" vertical="center" wrapText="1"/>
    </xf>
    <xf numFmtId="0" fontId="4" fillId="3" borderId="2" xfId="0" applyFont="1" applyFill="1" applyBorder="1" applyAlignment="1">
      <alignment horizontal="center" vertical="center" wrapText="1"/>
    </xf>
    <xf numFmtId="0" fontId="4" fillId="3" borderId="7" xfId="0" applyFont="1" applyFill="1" applyBorder="1" applyAlignment="1">
      <alignment horizontal="center" vertical="center" wrapText="1"/>
    </xf>
    <xf numFmtId="0" fontId="4" fillId="3" borderId="8" xfId="0" applyFont="1" applyFill="1" applyBorder="1" applyAlignment="1">
      <alignment horizontal="center" vertical="center" wrapText="1"/>
    </xf>
    <xf numFmtId="10" fontId="7" fillId="4" borderId="3" xfId="0" applyNumberFormat="1" applyFont="1" applyFill="1" applyBorder="1" applyAlignment="1">
      <alignment horizontal="center" vertical="center" wrapText="1"/>
    </xf>
    <xf numFmtId="0" fontId="5" fillId="2" borderId="3" xfId="0" applyFont="1" applyFill="1" applyBorder="1" applyAlignment="1">
      <alignment horizontal="center" vertical="center" wrapText="1"/>
    </xf>
    <xf numFmtId="0" fontId="10" fillId="2" borderId="4" xfId="0" applyFont="1" applyFill="1" applyBorder="1" applyAlignment="1">
      <alignment horizontal="left" vertical="center" wrapText="1"/>
    </xf>
    <xf numFmtId="0" fontId="10" fillId="2" borderId="5" xfId="0" applyFont="1" applyFill="1" applyBorder="1" applyAlignment="1">
      <alignment horizontal="left" vertical="center" wrapText="1"/>
    </xf>
    <xf numFmtId="0" fontId="11" fillId="4" borderId="4" xfId="0" applyFont="1" applyFill="1" applyBorder="1" applyAlignment="1">
      <alignment horizontal="left" vertical="center" wrapText="1"/>
    </xf>
    <xf numFmtId="0" fontId="11" fillId="4" borderId="5" xfId="0" applyFont="1" applyFill="1" applyBorder="1" applyAlignment="1">
      <alignment horizontal="left" vertical="center" wrapText="1"/>
    </xf>
    <xf numFmtId="0" fontId="9" fillId="4" borderId="3" xfId="0" applyFont="1" applyFill="1" applyBorder="1" applyAlignment="1">
      <alignment horizontal="center" vertical="center" wrapText="1"/>
    </xf>
    <xf numFmtId="0" fontId="10" fillId="7" borderId="4" xfId="0" applyFont="1" applyFill="1" applyBorder="1" applyAlignment="1">
      <alignment horizontal="left" vertical="center" wrapText="1"/>
    </xf>
    <xf numFmtId="0" fontId="10" fillId="7" borderId="5" xfId="0" applyFont="1" applyFill="1" applyBorder="1" applyAlignment="1">
      <alignment horizontal="left" vertical="center" wrapText="1"/>
    </xf>
    <xf numFmtId="0" fontId="10" fillId="5" borderId="3" xfId="0" applyFont="1" applyFill="1" applyBorder="1" applyAlignment="1">
      <alignment horizontal="center" vertical="center" wrapText="1"/>
    </xf>
    <xf numFmtId="0" fontId="12" fillId="5" borderId="3" xfId="0" applyFont="1" applyFill="1" applyBorder="1" applyAlignment="1">
      <alignment horizontal="center" vertical="center" wrapText="1"/>
    </xf>
    <xf numFmtId="0" fontId="13" fillId="5" borderId="4"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2" fillId="6" borderId="3" xfId="0" applyFont="1" applyFill="1" applyBorder="1" applyAlignment="1">
      <alignment horizontal="center" vertical="center" wrapText="1"/>
    </xf>
    <xf numFmtId="0" fontId="11" fillId="4" borderId="3" xfId="0" applyFont="1" applyFill="1" applyBorder="1" applyAlignment="1">
      <alignment horizontal="center" vertical="center" wrapText="1"/>
    </xf>
    <xf numFmtId="0" fontId="13" fillId="4" borderId="4" xfId="0" applyFont="1" applyFill="1" applyBorder="1" applyAlignment="1">
      <alignment horizontal="center" vertical="center" wrapText="1"/>
    </xf>
    <xf numFmtId="0" fontId="13" fillId="4" borderId="5"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13" fillId="6" borderId="5" xfId="0" applyFont="1" applyFill="1" applyBorder="1" applyAlignment="1">
      <alignment horizontal="center" vertical="center" wrapText="1"/>
    </xf>
    <xf numFmtId="0" fontId="12" fillId="7" borderId="4" xfId="0" applyFont="1" applyFill="1" applyBorder="1" applyAlignment="1">
      <alignment horizontal="left" vertical="center" wrapText="1"/>
    </xf>
    <xf numFmtId="0" fontId="12" fillId="7" borderId="5" xfId="0" applyFont="1" applyFill="1" applyBorder="1" applyAlignment="1">
      <alignment horizontal="left" vertical="center" wrapText="1"/>
    </xf>
    <xf numFmtId="0" fontId="10" fillId="7" borderId="3" xfId="0" applyFont="1" applyFill="1" applyBorder="1" applyAlignment="1">
      <alignment horizontal="center" vertical="center" wrapText="1"/>
    </xf>
    <xf numFmtId="0" fontId="10" fillId="2" borderId="3" xfId="0" applyFont="1" applyFill="1" applyBorder="1" applyAlignment="1">
      <alignment horizontal="center" vertical="center" wrapText="1"/>
    </xf>
    <xf numFmtId="0" fontId="0" fillId="5" borderId="4" xfId="0" applyFill="1" applyBorder="1" applyAlignment="1">
      <alignment horizontal="center" vertical="center"/>
    </xf>
    <xf numFmtId="0" fontId="0" fillId="5" borderId="5" xfId="0" applyFill="1" applyBorder="1" applyAlignment="1">
      <alignment horizontal="center" vertical="center"/>
    </xf>
    <xf numFmtId="0" fontId="10" fillId="6" borderId="3" xfId="0" applyFont="1" applyFill="1" applyBorder="1" applyAlignment="1">
      <alignment horizontal="center" vertical="center" wrapText="1"/>
    </xf>
    <xf numFmtId="0" fontId="10" fillId="2" borderId="3" xfId="0" applyFont="1" applyFill="1" applyBorder="1" applyAlignment="1">
      <alignment horizontal="left" vertical="center" wrapText="1"/>
    </xf>
    <xf numFmtId="0" fontId="0" fillId="6" borderId="3" xfId="0" applyFill="1" applyBorder="1" applyAlignment="1">
      <alignment horizontal="center" vertical="center"/>
    </xf>
    <xf numFmtId="0" fontId="12" fillId="0" borderId="6" xfId="0" applyFont="1" applyBorder="1" applyAlignment="1">
      <alignment horizontal="left" vertical="justify" wrapText="1"/>
    </xf>
    <xf numFmtId="0" fontId="12" fillId="0" borderId="9" xfId="0" applyFont="1" applyBorder="1" applyAlignment="1">
      <alignment horizontal="left" vertical="justify" wrapText="1"/>
    </xf>
    <xf numFmtId="0" fontId="12" fillId="0" borderId="10" xfId="0" applyFont="1" applyBorder="1" applyAlignment="1">
      <alignment horizontal="left" vertical="justify" wrapText="1"/>
    </xf>
    <xf numFmtId="0" fontId="12" fillId="0" borderId="12" xfId="0" applyFont="1" applyBorder="1" applyAlignment="1">
      <alignment horizontal="left" vertical="justify" wrapText="1"/>
    </xf>
    <xf numFmtId="0" fontId="12" fillId="0" borderId="13" xfId="0" applyFont="1" applyBorder="1" applyAlignment="1">
      <alignment horizontal="left" vertical="justify" wrapText="1"/>
    </xf>
    <xf numFmtId="0" fontId="12" fillId="0" borderId="14" xfId="0" applyFont="1" applyBorder="1" applyAlignment="1">
      <alignment horizontal="left" vertical="justify" wrapText="1"/>
    </xf>
    <xf numFmtId="0" fontId="2" fillId="0" borderId="0" xfId="0" applyFont="1" applyAlignment="1">
      <alignment horizontal="center"/>
    </xf>
    <xf numFmtId="0" fontId="2" fillId="0" borderId="0" xfId="0" applyFont="1" applyAlignment="1">
      <alignment horizontal="center" vertical="center" wrapText="1"/>
    </xf>
    <xf numFmtId="0" fontId="2" fillId="0" borderId="0" xfId="0" applyFont="1" applyAlignment="1">
      <alignment horizontal="center" vertical="top"/>
    </xf>
    <xf numFmtId="0" fontId="0" fillId="0" borderId="3" xfId="0" applyBorder="1" applyAlignment="1">
      <alignment horizontal="center" vertical="center"/>
    </xf>
    <xf numFmtId="0" fontId="0" fillId="3" borderId="3" xfId="0" applyFill="1" applyBorder="1" applyAlignment="1">
      <alignment horizontal="center" vertical="center"/>
    </xf>
    <xf numFmtId="3" fontId="13" fillId="6" borderId="5" xfId="0" applyNumberFormat="1" applyFont="1" applyFill="1" applyBorder="1" applyAlignment="1">
      <alignment horizontal="center" vertical="center" wrapText="1"/>
    </xf>
    <xf numFmtId="10" fontId="0" fillId="0" borderId="3" xfId="0" applyNumberFormat="1" applyBorder="1" applyAlignment="1">
      <alignment horizontal="center" vertical="center"/>
    </xf>
    <xf numFmtId="10" fontId="0" fillId="3" borderId="3" xfId="0" applyNumberFormat="1" applyFill="1" applyBorder="1" applyAlignment="1">
      <alignment horizontal="center" vertical="center"/>
    </xf>
    <xf numFmtId="9" fontId="0" fillId="0" borderId="3" xfId="0" applyNumberFormat="1" applyBorder="1" applyAlignment="1">
      <alignment horizontal="center" vertical="center"/>
    </xf>
  </cellXfs>
  <cellStyles count="3">
    <cellStyle name="Neutral" xfId="2" builtinId="28"/>
    <cellStyle name="Normal" xfId="0" builtinId="0"/>
    <cellStyle name="Porcentaje" xfId="1" builtinId="5"/>
  </cellStyles>
  <dxfs count="68">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colors>
    <mruColors>
      <color rgb="FFBD2452"/>
      <color rgb="FFFDE9EB"/>
      <color rgb="FFFAE6EC"/>
      <color rgb="FFF7ABB2"/>
      <color rgb="FFDDEBF7"/>
      <color rgb="FFDD5148"/>
      <color rgb="FF9BC2E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1375002</xdr:colOff>
      <xdr:row>2</xdr:row>
      <xdr:rowOff>91326</xdr:rowOff>
    </xdr:from>
    <xdr:to>
      <xdr:col>2</xdr:col>
      <xdr:colOff>2295752</xdr:colOff>
      <xdr:row>7</xdr:row>
      <xdr:rowOff>13379</xdr:rowOff>
    </xdr:to>
    <xdr:pic>
      <xdr:nvPicPr>
        <xdr:cNvPr id="3" name="Imagen 2">
          <a:extLst>
            <a:ext uri="{FF2B5EF4-FFF2-40B4-BE49-F238E27FC236}">
              <a16:creationId xmlns:a16="http://schemas.microsoft.com/office/drawing/2014/main" id="{E0C61384-05C6-4C51-BA7F-29D86120803C}"/>
            </a:ext>
          </a:extLst>
        </xdr:cNvPr>
        <xdr:cNvPicPr>
          <a:picLocks noChangeAspect="1"/>
        </xdr:cNvPicPr>
      </xdr:nvPicPr>
      <xdr:blipFill>
        <a:blip xmlns:r="http://schemas.openxmlformats.org/officeDocument/2006/relationships" r:embed="rId1"/>
        <a:stretch>
          <a:fillRect/>
        </a:stretch>
      </xdr:blipFill>
      <xdr:spPr>
        <a:xfrm>
          <a:off x="2899002" y="472326"/>
          <a:ext cx="920750" cy="988853"/>
        </a:xfrm>
        <a:prstGeom prst="rect">
          <a:avLst/>
        </a:prstGeom>
      </xdr:spPr>
    </xdr:pic>
    <xdr:clientData/>
  </xdr:twoCellAnchor>
  <xdr:twoCellAnchor editAs="oneCell">
    <xdr:from>
      <xdr:col>14</xdr:col>
      <xdr:colOff>1578429</xdr:colOff>
      <xdr:row>1</xdr:row>
      <xdr:rowOff>81644</xdr:rowOff>
    </xdr:from>
    <xdr:to>
      <xdr:col>16</xdr:col>
      <xdr:colOff>1211035</xdr:colOff>
      <xdr:row>7</xdr:row>
      <xdr:rowOff>5066</xdr:rowOff>
    </xdr:to>
    <xdr:pic>
      <xdr:nvPicPr>
        <xdr:cNvPr id="5" name="Imagen 4">
          <a:extLst>
            <a:ext uri="{FF2B5EF4-FFF2-40B4-BE49-F238E27FC236}">
              <a16:creationId xmlns:a16="http://schemas.microsoft.com/office/drawing/2014/main" id="{9C5EC36E-B9BD-4426-8C7A-9E0B4038EA2F}"/>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056929" y="272144"/>
          <a:ext cx="2871106" cy="1188886"/>
        </a:xfrm>
        <a:prstGeom prst="rect">
          <a:avLst/>
        </a:prstGeom>
        <a:noFill/>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C3:T57"/>
  <sheetViews>
    <sheetView tabSelected="1" topLeftCell="A31" zoomScale="70" zoomScaleNormal="70" workbookViewId="0">
      <selection activeCell="O51" sqref="O51"/>
    </sheetView>
  </sheetViews>
  <sheetFormatPr baseColWidth="10" defaultColWidth="11.42578125" defaultRowHeight="15" x14ac:dyDescent="0.25"/>
  <cols>
    <col min="3" max="3" width="56.28515625" style="1" customWidth="1"/>
    <col min="4" max="4" width="23.8554687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7" customWidth="1"/>
  </cols>
  <sheetData>
    <row r="3" spans="3:17" ht="18" x14ac:dyDescent="0.25">
      <c r="C3" s="8"/>
      <c r="D3" s="63" t="s">
        <v>0</v>
      </c>
      <c r="E3" s="63"/>
      <c r="F3" s="63"/>
      <c r="G3" s="63"/>
      <c r="H3" s="63"/>
      <c r="I3" s="63"/>
      <c r="J3" s="63"/>
      <c r="K3" s="63"/>
      <c r="L3" s="63"/>
      <c r="M3" s="63"/>
      <c r="N3" s="63"/>
      <c r="O3" s="63"/>
      <c r="P3" s="63"/>
      <c r="Q3" s="64"/>
    </row>
    <row r="4" spans="3:17" ht="18" x14ac:dyDescent="0.25">
      <c r="C4" s="8"/>
      <c r="D4" s="63" t="s">
        <v>1</v>
      </c>
      <c r="E4" s="63"/>
      <c r="F4" s="63"/>
      <c r="G4" s="63"/>
      <c r="H4" s="63"/>
      <c r="I4" s="63"/>
      <c r="J4" s="63"/>
      <c r="K4" s="63"/>
      <c r="L4" s="63"/>
      <c r="M4" s="63"/>
      <c r="N4" s="63"/>
      <c r="O4" s="63"/>
      <c r="P4" s="63"/>
      <c r="Q4" s="64"/>
    </row>
    <row r="5" spans="3:17" ht="18" x14ac:dyDescent="0.25">
      <c r="C5" s="8"/>
      <c r="D5" s="65" t="s">
        <v>69</v>
      </c>
      <c r="E5" s="65"/>
      <c r="F5" s="65"/>
      <c r="G5" s="65"/>
      <c r="H5" s="65"/>
      <c r="I5" s="65"/>
      <c r="J5" s="65"/>
      <c r="K5" s="65"/>
      <c r="L5" s="65"/>
      <c r="M5" s="65"/>
      <c r="N5" s="65"/>
      <c r="O5" s="65"/>
      <c r="P5" s="65"/>
      <c r="Q5" s="66"/>
    </row>
    <row r="6" spans="3:17" x14ac:dyDescent="0.25">
      <c r="C6" s="8"/>
      <c r="D6"/>
      <c r="E6"/>
      <c r="G6"/>
      <c r="H6"/>
      <c r="M6"/>
      <c r="N6"/>
      <c r="O6"/>
      <c r="P6"/>
      <c r="Q6" s="9"/>
    </row>
    <row r="7" spans="3:17" x14ac:dyDescent="0.25">
      <c r="C7" s="8"/>
      <c r="D7"/>
      <c r="E7"/>
      <c r="G7"/>
      <c r="H7"/>
      <c r="M7"/>
      <c r="N7"/>
      <c r="O7"/>
      <c r="P7"/>
      <c r="Q7" s="9"/>
    </row>
    <row r="8" spans="3:17" ht="15.75" thickBot="1" x14ac:dyDescent="0.3">
      <c r="C8" s="8"/>
      <c r="D8"/>
      <c r="E8"/>
      <c r="G8"/>
      <c r="H8"/>
      <c r="M8"/>
      <c r="N8"/>
      <c r="O8"/>
      <c r="P8"/>
      <c r="Q8" s="9"/>
    </row>
    <row r="9" spans="3:17" ht="18.75" x14ac:dyDescent="0.25">
      <c r="C9" s="12" t="s">
        <v>24</v>
      </c>
      <c r="D9" s="72" t="s">
        <v>39</v>
      </c>
      <c r="E9" s="73"/>
      <c r="F9" s="73"/>
      <c r="G9" s="73"/>
      <c r="H9" s="73"/>
      <c r="I9" s="73"/>
      <c r="J9" s="73"/>
      <c r="K9" s="73"/>
      <c r="L9" s="73"/>
      <c r="M9" s="73"/>
      <c r="N9" s="73"/>
      <c r="O9" s="73"/>
      <c r="P9" s="73"/>
      <c r="Q9" s="74"/>
    </row>
    <row r="10" spans="3:17" ht="78" customHeight="1" x14ac:dyDescent="0.25">
      <c r="C10" s="67" t="s">
        <v>2</v>
      </c>
      <c r="D10" s="67" t="s">
        <v>3</v>
      </c>
      <c r="E10" s="67" t="s">
        <v>21</v>
      </c>
      <c r="F10" s="67" t="s">
        <v>4</v>
      </c>
      <c r="G10" s="67" t="s">
        <v>5</v>
      </c>
      <c r="H10" s="67"/>
      <c r="I10" s="67"/>
      <c r="J10" s="67"/>
      <c r="K10" s="67"/>
      <c r="L10" s="67"/>
      <c r="M10" s="67"/>
      <c r="N10" s="67"/>
      <c r="O10" s="67" t="s">
        <v>6</v>
      </c>
      <c r="P10" s="67"/>
      <c r="Q10" s="67"/>
    </row>
    <row r="11" spans="3:17" ht="78" customHeight="1" x14ac:dyDescent="0.25">
      <c r="C11" s="67"/>
      <c r="D11" s="67"/>
      <c r="E11" s="67"/>
      <c r="F11" s="67"/>
      <c r="G11" s="67" t="s">
        <v>7</v>
      </c>
      <c r="H11" s="67" t="s">
        <v>8</v>
      </c>
      <c r="I11" s="67" t="s">
        <v>9</v>
      </c>
      <c r="J11" s="67"/>
      <c r="K11" s="67"/>
      <c r="L11" s="67"/>
      <c r="M11" s="75" t="s">
        <v>10</v>
      </c>
      <c r="N11" s="75"/>
      <c r="O11" s="67"/>
      <c r="P11" s="67"/>
      <c r="Q11" s="67"/>
    </row>
    <row r="12" spans="3:17" ht="78" customHeight="1" x14ac:dyDescent="0.25">
      <c r="C12" s="67"/>
      <c r="D12" s="67"/>
      <c r="E12" s="67"/>
      <c r="F12" s="67"/>
      <c r="G12" s="67"/>
      <c r="H12" s="67"/>
      <c r="I12" s="10" t="s">
        <v>11</v>
      </c>
      <c r="J12" s="10" t="s">
        <v>12</v>
      </c>
      <c r="K12" s="10" t="s">
        <v>13</v>
      </c>
      <c r="L12" s="10" t="s">
        <v>14</v>
      </c>
      <c r="M12" s="11" t="s">
        <v>15</v>
      </c>
      <c r="N12" s="11" t="s">
        <v>16</v>
      </c>
      <c r="O12" s="67"/>
      <c r="P12" s="67"/>
      <c r="Q12" s="67"/>
    </row>
    <row r="13" spans="3:17" ht="78" customHeight="1" x14ac:dyDescent="0.25">
      <c r="C13" s="68" t="s">
        <v>68</v>
      </c>
      <c r="D13" s="70" t="s">
        <v>17</v>
      </c>
      <c r="E13" s="76" t="s">
        <v>22</v>
      </c>
      <c r="F13" s="62" t="s">
        <v>18</v>
      </c>
      <c r="G13" s="34">
        <v>57</v>
      </c>
      <c r="H13" s="62" t="s">
        <v>19</v>
      </c>
      <c r="I13" s="13">
        <v>57</v>
      </c>
      <c r="J13" s="26">
        <v>57</v>
      </c>
      <c r="K13" s="28">
        <v>57</v>
      </c>
      <c r="L13" s="31">
        <v>57</v>
      </c>
      <c r="M13" s="112">
        <f t="shared" ref="M13" si="0">IFERROR(I13/I14,"ND")</f>
        <v>1</v>
      </c>
      <c r="N13" s="112">
        <f>IFERROR(((I13)/G13),"ND")</f>
        <v>1</v>
      </c>
      <c r="O13" s="48" t="s">
        <v>64</v>
      </c>
      <c r="P13" s="48"/>
      <c r="Q13" s="48"/>
    </row>
    <row r="14" spans="3:17" ht="78" customHeight="1" x14ac:dyDescent="0.25">
      <c r="C14" s="69"/>
      <c r="D14" s="70"/>
      <c r="E14" s="76"/>
      <c r="F14" s="62"/>
      <c r="G14" s="34"/>
      <c r="H14" s="62"/>
      <c r="I14" s="13">
        <v>57</v>
      </c>
      <c r="J14" s="13">
        <v>57</v>
      </c>
      <c r="K14" s="13">
        <v>57</v>
      </c>
      <c r="L14" s="13">
        <v>57</v>
      </c>
      <c r="M14" s="112"/>
      <c r="N14" s="112"/>
      <c r="O14" s="48"/>
      <c r="P14" s="48"/>
      <c r="Q14" s="48"/>
    </row>
    <row r="15" spans="3:17" ht="78" customHeight="1" x14ac:dyDescent="0.25">
      <c r="C15" s="69"/>
      <c r="D15" s="70" t="s">
        <v>20</v>
      </c>
      <c r="E15" s="76" t="s">
        <v>23</v>
      </c>
      <c r="F15" s="62" t="s">
        <v>18</v>
      </c>
      <c r="G15" s="62">
        <v>0.39700000000000002</v>
      </c>
      <c r="H15" s="62" t="s">
        <v>19</v>
      </c>
      <c r="I15" s="13">
        <v>0.39700000000000002</v>
      </c>
      <c r="J15" s="26">
        <v>0.39700000000000002</v>
      </c>
      <c r="K15" s="28">
        <v>0.39700000000000002</v>
      </c>
      <c r="L15" s="31">
        <v>57</v>
      </c>
      <c r="M15" s="112">
        <f t="shared" ref="M15" si="1">IFERROR(I15/I16,"ND")</f>
        <v>1</v>
      </c>
      <c r="N15" s="112">
        <f>IFERROR(((I15)/G15),"ND")</f>
        <v>1</v>
      </c>
      <c r="O15" s="48" t="s">
        <v>65</v>
      </c>
      <c r="P15" s="48"/>
      <c r="Q15" s="48"/>
    </row>
    <row r="16" spans="3:17" ht="78" customHeight="1" x14ac:dyDescent="0.25">
      <c r="C16" s="69"/>
      <c r="D16" s="71"/>
      <c r="E16" s="76"/>
      <c r="F16" s="62"/>
      <c r="G16" s="62"/>
      <c r="H16" s="62"/>
      <c r="I16" s="13">
        <v>0.39700000000000002</v>
      </c>
      <c r="J16" s="13">
        <v>0.39700000000000002</v>
      </c>
      <c r="K16" s="13">
        <v>0.39700000000000002</v>
      </c>
      <c r="L16" s="13">
        <v>0.39700000000000002</v>
      </c>
      <c r="M16" s="112"/>
      <c r="N16" s="112"/>
      <c r="O16" s="48"/>
      <c r="P16" s="48"/>
      <c r="Q16" s="48"/>
    </row>
    <row r="17" spans="3:20" ht="78" customHeight="1" x14ac:dyDescent="0.25">
      <c r="C17" s="79" t="s">
        <v>52</v>
      </c>
      <c r="D17" s="81" t="s">
        <v>25</v>
      </c>
      <c r="E17" s="89" t="s">
        <v>36</v>
      </c>
      <c r="F17" s="89" t="s">
        <v>37</v>
      </c>
      <c r="G17" s="90">
        <v>32055</v>
      </c>
      <c r="H17" s="49" t="s">
        <v>67</v>
      </c>
      <c r="I17" s="14">
        <v>828</v>
      </c>
      <c r="J17" s="27">
        <v>433</v>
      </c>
      <c r="K17" s="14">
        <v>327</v>
      </c>
      <c r="L17" s="27">
        <v>717</v>
      </c>
      <c r="M17" s="115">
        <v>8.9099999999999999E-2</v>
      </c>
      <c r="N17" s="116">
        <v>7.1900000000000006E-2</v>
      </c>
      <c r="O17" s="35" t="s">
        <v>70</v>
      </c>
      <c r="P17" s="36"/>
      <c r="Q17" s="37"/>
    </row>
    <row r="18" spans="3:20" ht="78" customHeight="1" x14ac:dyDescent="0.25">
      <c r="C18" s="80"/>
      <c r="D18" s="81"/>
      <c r="E18" s="89"/>
      <c r="F18" s="89"/>
      <c r="G18" s="91"/>
      <c r="H18" s="49"/>
      <c r="I18" s="14">
        <v>7990</v>
      </c>
      <c r="J18" s="14">
        <v>8010</v>
      </c>
      <c r="K18" s="14">
        <v>8010</v>
      </c>
      <c r="L18" s="14">
        <v>8045</v>
      </c>
      <c r="M18" s="112"/>
      <c r="N18" s="113"/>
      <c r="O18" s="38"/>
      <c r="P18" s="39"/>
      <c r="Q18" s="40"/>
      <c r="T18" s="6"/>
    </row>
    <row r="19" spans="3:20" ht="78" customHeight="1" x14ac:dyDescent="0.25">
      <c r="C19" s="82" t="s">
        <v>53</v>
      </c>
      <c r="D19" s="84" t="s">
        <v>26</v>
      </c>
      <c r="E19" s="85" t="s">
        <v>36</v>
      </c>
      <c r="F19" s="85" t="s">
        <v>37</v>
      </c>
      <c r="G19" s="86">
        <v>380</v>
      </c>
      <c r="H19" s="47" t="s">
        <v>67</v>
      </c>
      <c r="I19" s="15">
        <v>55</v>
      </c>
      <c r="J19" s="22">
        <v>66</v>
      </c>
      <c r="K19" s="29">
        <v>83</v>
      </c>
      <c r="L19" s="22">
        <v>80</v>
      </c>
      <c r="M19" s="117">
        <v>0.8</v>
      </c>
      <c r="N19" s="115">
        <v>0.74729999999999996</v>
      </c>
      <c r="O19" s="41" t="s">
        <v>71</v>
      </c>
      <c r="P19" s="42"/>
      <c r="Q19" s="43"/>
      <c r="T19" s="6"/>
    </row>
    <row r="20" spans="3:20" ht="78" customHeight="1" x14ac:dyDescent="0.25">
      <c r="C20" s="83"/>
      <c r="D20" s="84"/>
      <c r="E20" s="85"/>
      <c r="F20" s="85"/>
      <c r="G20" s="87"/>
      <c r="H20" s="47"/>
      <c r="I20" s="23">
        <v>80</v>
      </c>
      <c r="J20" s="23">
        <v>100</v>
      </c>
      <c r="K20" s="23">
        <v>100</v>
      </c>
      <c r="L20" s="23">
        <v>100</v>
      </c>
      <c r="M20" s="112"/>
      <c r="N20" s="112"/>
      <c r="O20" s="44"/>
      <c r="P20" s="45"/>
      <c r="Q20" s="46"/>
      <c r="T20" s="6"/>
    </row>
    <row r="21" spans="3:20" ht="78" customHeight="1" x14ac:dyDescent="0.25">
      <c r="C21" s="77" t="s">
        <v>54</v>
      </c>
      <c r="D21" s="88" t="s">
        <v>27</v>
      </c>
      <c r="E21" s="88" t="s">
        <v>36</v>
      </c>
      <c r="F21" s="88" t="s">
        <v>37</v>
      </c>
      <c r="G21" s="92">
        <v>190</v>
      </c>
      <c r="H21" s="47" t="s">
        <v>67</v>
      </c>
      <c r="I21" s="21">
        <v>28</v>
      </c>
      <c r="J21" s="25">
        <v>31</v>
      </c>
      <c r="K21" s="29">
        <v>38</v>
      </c>
      <c r="L21" s="25">
        <v>30</v>
      </c>
      <c r="M21" s="117">
        <v>0.6</v>
      </c>
      <c r="N21" s="115">
        <v>0.66839999999999999</v>
      </c>
      <c r="O21" s="41" t="s">
        <v>72</v>
      </c>
      <c r="P21" s="42"/>
      <c r="Q21" s="43"/>
    </row>
    <row r="22" spans="3:20" ht="78" customHeight="1" x14ac:dyDescent="0.25">
      <c r="C22" s="78"/>
      <c r="D22" s="88"/>
      <c r="E22" s="88"/>
      <c r="F22" s="88"/>
      <c r="G22" s="93"/>
      <c r="H22" s="47"/>
      <c r="I22" s="24">
        <v>40</v>
      </c>
      <c r="J22" s="24">
        <v>50</v>
      </c>
      <c r="K22" s="24">
        <v>50</v>
      </c>
      <c r="L22" s="24">
        <v>50</v>
      </c>
      <c r="M22" s="112"/>
      <c r="N22" s="112"/>
      <c r="O22" s="44"/>
      <c r="P22" s="45"/>
      <c r="Q22" s="46"/>
    </row>
    <row r="23" spans="3:20" ht="78" customHeight="1" x14ac:dyDescent="0.25">
      <c r="C23" s="77" t="s">
        <v>55</v>
      </c>
      <c r="D23" s="88" t="s">
        <v>28</v>
      </c>
      <c r="E23" s="88" t="s">
        <v>36</v>
      </c>
      <c r="F23" s="88" t="s">
        <v>37</v>
      </c>
      <c r="G23" s="92">
        <v>190</v>
      </c>
      <c r="H23" s="47" t="s">
        <v>67</v>
      </c>
      <c r="I23" s="21">
        <v>27</v>
      </c>
      <c r="J23" s="25">
        <v>35</v>
      </c>
      <c r="K23" s="29">
        <v>45</v>
      </c>
      <c r="L23" s="25">
        <v>50</v>
      </c>
      <c r="M23" s="117">
        <v>1</v>
      </c>
      <c r="N23" s="115">
        <v>0.82630000000000003</v>
      </c>
      <c r="O23" s="41" t="s">
        <v>73</v>
      </c>
      <c r="P23" s="42"/>
      <c r="Q23" s="43"/>
    </row>
    <row r="24" spans="3:20" ht="78" customHeight="1" x14ac:dyDescent="0.25">
      <c r="C24" s="78"/>
      <c r="D24" s="88"/>
      <c r="E24" s="88"/>
      <c r="F24" s="88"/>
      <c r="G24" s="93"/>
      <c r="H24" s="47"/>
      <c r="I24" s="24">
        <v>40</v>
      </c>
      <c r="J24" s="24">
        <v>50</v>
      </c>
      <c r="K24" s="24">
        <v>50</v>
      </c>
      <c r="L24" s="24">
        <v>50</v>
      </c>
      <c r="M24" s="112"/>
      <c r="N24" s="112"/>
      <c r="O24" s="44"/>
      <c r="P24" s="45"/>
      <c r="Q24" s="46"/>
    </row>
    <row r="25" spans="3:20" ht="78" customHeight="1" x14ac:dyDescent="0.25">
      <c r="C25" s="94" t="s">
        <v>56</v>
      </c>
      <c r="D25" s="96" t="s">
        <v>29</v>
      </c>
      <c r="E25" s="85" t="s">
        <v>36</v>
      </c>
      <c r="F25" s="85" t="s">
        <v>37</v>
      </c>
      <c r="G25" s="98">
        <v>30600</v>
      </c>
      <c r="H25" s="47" t="s">
        <v>67</v>
      </c>
      <c r="I25" s="15">
        <v>356</v>
      </c>
      <c r="J25" s="22">
        <v>0</v>
      </c>
      <c r="K25" s="22">
        <v>0</v>
      </c>
      <c r="L25" s="22">
        <v>0</v>
      </c>
      <c r="M25" s="112">
        <v>0</v>
      </c>
      <c r="N25" s="113">
        <v>1.1599999999999999E-2</v>
      </c>
      <c r="O25" s="50" t="s">
        <v>77</v>
      </c>
      <c r="P25" s="51"/>
      <c r="Q25" s="52"/>
    </row>
    <row r="26" spans="3:20" ht="78" customHeight="1" x14ac:dyDescent="0.25">
      <c r="C26" s="95"/>
      <c r="D26" s="96"/>
      <c r="E26" s="85"/>
      <c r="F26" s="85"/>
      <c r="G26" s="99"/>
      <c r="H26" s="47"/>
      <c r="I26" s="23">
        <v>7650</v>
      </c>
      <c r="J26" s="23">
        <v>7650</v>
      </c>
      <c r="K26" s="23">
        <v>7650</v>
      </c>
      <c r="L26" s="23">
        <v>7650</v>
      </c>
      <c r="M26" s="112"/>
      <c r="N26" s="113"/>
      <c r="O26" s="53"/>
      <c r="P26" s="54"/>
      <c r="Q26" s="55"/>
    </row>
    <row r="27" spans="3:20" ht="78" customHeight="1" x14ac:dyDescent="0.25">
      <c r="C27" s="77" t="s">
        <v>57</v>
      </c>
      <c r="D27" s="97" t="s">
        <v>38</v>
      </c>
      <c r="E27" s="88" t="s">
        <v>36</v>
      </c>
      <c r="F27" s="88" t="s">
        <v>37</v>
      </c>
      <c r="G27" s="32">
        <v>4500</v>
      </c>
      <c r="H27" s="47" t="s">
        <v>67</v>
      </c>
      <c r="I27" s="21">
        <v>80</v>
      </c>
      <c r="J27" s="25">
        <v>0</v>
      </c>
      <c r="K27" s="25">
        <v>0</v>
      </c>
      <c r="L27" s="25">
        <v>0</v>
      </c>
      <c r="M27" s="112">
        <v>0</v>
      </c>
      <c r="N27" s="112">
        <f t="shared" ref="N27:N31" si="2">IFERROR(((I27)/G27),"ND")</f>
        <v>1.7777777777777778E-2</v>
      </c>
      <c r="O27" s="56" t="s">
        <v>76</v>
      </c>
      <c r="P27" s="57"/>
      <c r="Q27" s="58"/>
    </row>
    <row r="28" spans="3:20" ht="78" customHeight="1" x14ac:dyDescent="0.25">
      <c r="C28" s="78"/>
      <c r="D28" s="97"/>
      <c r="E28" s="88"/>
      <c r="F28" s="88"/>
      <c r="G28" s="33"/>
      <c r="H28" s="47"/>
      <c r="I28" s="24">
        <v>1125</v>
      </c>
      <c r="J28" s="24">
        <v>1125</v>
      </c>
      <c r="K28" s="24">
        <v>1125</v>
      </c>
      <c r="L28" s="24">
        <v>1125</v>
      </c>
      <c r="M28" s="112"/>
      <c r="N28" s="112"/>
      <c r="O28" s="59"/>
      <c r="P28" s="60"/>
      <c r="Q28" s="61"/>
    </row>
    <row r="29" spans="3:20" ht="78" customHeight="1" x14ac:dyDescent="0.25">
      <c r="C29" s="77" t="s">
        <v>58</v>
      </c>
      <c r="D29" s="100" t="s">
        <v>30</v>
      </c>
      <c r="E29" s="88" t="s">
        <v>36</v>
      </c>
      <c r="F29" s="88" t="s">
        <v>37</v>
      </c>
      <c r="G29" s="32">
        <v>25000</v>
      </c>
      <c r="H29" s="47" t="s">
        <v>67</v>
      </c>
      <c r="I29" s="21">
        <v>276</v>
      </c>
      <c r="J29" s="25">
        <v>0</v>
      </c>
      <c r="K29" s="25">
        <v>0</v>
      </c>
      <c r="L29" s="25">
        <v>0</v>
      </c>
      <c r="M29" s="112">
        <v>0</v>
      </c>
      <c r="N29" s="112">
        <f t="shared" si="2"/>
        <v>1.1039999999999999E-2</v>
      </c>
      <c r="O29" s="56" t="s">
        <v>75</v>
      </c>
      <c r="P29" s="57"/>
      <c r="Q29" s="58"/>
    </row>
    <row r="30" spans="3:20" ht="78" customHeight="1" x14ac:dyDescent="0.25">
      <c r="C30" s="78"/>
      <c r="D30" s="100"/>
      <c r="E30" s="88"/>
      <c r="F30" s="88"/>
      <c r="G30" s="33"/>
      <c r="H30" s="47"/>
      <c r="I30" s="24">
        <v>6250</v>
      </c>
      <c r="J30" s="24">
        <v>6250</v>
      </c>
      <c r="K30" s="24">
        <v>6250</v>
      </c>
      <c r="L30" s="24">
        <v>6250</v>
      </c>
      <c r="M30" s="112"/>
      <c r="N30" s="112"/>
      <c r="O30" s="59"/>
      <c r="P30" s="60"/>
      <c r="Q30" s="61"/>
    </row>
    <row r="31" spans="3:20" ht="78" customHeight="1" x14ac:dyDescent="0.25">
      <c r="C31" s="77" t="s">
        <v>59</v>
      </c>
      <c r="D31" s="100" t="s">
        <v>31</v>
      </c>
      <c r="E31" s="88" t="s">
        <v>36</v>
      </c>
      <c r="F31" s="88" t="s">
        <v>37</v>
      </c>
      <c r="G31" s="32">
        <v>1100</v>
      </c>
      <c r="H31" s="47" t="s">
        <v>67</v>
      </c>
      <c r="I31" s="21">
        <v>0</v>
      </c>
      <c r="J31" s="25">
        <v>0</v>
      </c>
      <c r="K31" s="25">
        <v>0</v>
      </c>
      <c r="L31" s="25">
        <v>0</v>
      </c>
      <c r="M31" s="112">
        <v>0</v>
      </c>
      <c r="N31" s="112">
        <f t="shared" si="2"/>
        <v>0</v>
      </c>
      <c r="O31" s="56" t="s">
        <v>74</v>
      </c>
      <c r="P31" s="57"/>
      <c r="Q31" s="58"/>
    </row>
    <row r="32" spans="3:20" ht="78" customHeight="1" x14ac:dyDescent="0.25">
      <c r="C32" s="78"/>
      <c r="D32" s="100"/>
      <c r="E32" s="88"/>
      <c r="F32" s="88"/>
      <c r="G32" s="33"/>
      <c r="H32" s="47"/>
      <c r="I32" s="24">
        <v>275</v>
      </c>
      <c r="J32" s="24">
        <v>275</v>
      </c>
      <c r="K32" s="24">
        <v>275</v>
      </c>
      <c r="L32" s="24">
        <v>275</v>
      </c>
      <c r="M32" s="112"/>
      <c r="N32" s="112"/>
      <c r="O32" s="59"/>
      <c r="P32" s="60"/>
      <c r="Q32" s="61"/>
    </row>
    <row r="33" spans="3:17" ht="78" customHeight="1" x14ac:dyDescent="0.25">
      <c r="C33" s="82" t="s">
        <v>60</v>
      </c>
      <c r="D33" s="84" t="s">
        <v>32</v>
      </c>
      <c r="E33" s="85" t="s">
        <v>36</v>
      </c>
      <c r="F33" s="85" t="s">
        <v>37</v>
      </c>
      <c r="G33" s="98">
        <v>1075</v>
      </c>
      <c r="H33" s="47" t="s">
        <v>67</v>
      </c>
      <c r="I33" s="15">
        <v>417</v>
      </c>
      <c r="J33" s="22">
        <v>367</v>
      </c>
      <c r="K33" s="30">
        <v>193</v>
      </c>
      <c r="L33" s="22">
        <v>637</v>
      </c>
      <c r="M33" s="115">
        <v>2.1593</v>
      </c>
      <c r="N33" s="115">
        <v>1.5013000000000001</v>
      </c>
      <c r="O33" s="56" t="s">
        <v>78</v>
      </c>
      <c r="P33" s="57"/>
      <c r="Q33" s="58"/>
    </row>
    <row r="34" spans="3:17" ht="78" customHeight="1" x14ac:dyDescent="0.25">
      <c r="C34" s="83"/>
      <c r="D34" s="84"/>
      <c r="E34" s="85"/>
      <c r="F34" s="85"/>
      <c r="G34" s="99"/>
      <c r="H34" s="47"/>
      <c r="I34" s="23">
        <v>260</v>
      </c>
      <c r="J34" s="23">
        <v>260</v>
      </c>
      <c r="K34" s="23">
        <v>260</v>
      </c>
      <c r="L34" s="23">
        <v>295</v>
      </c>
      <c r="M34" s="112"/>
      <c r="N34" s="112"/>
      <c r="O34" s="59"/>
      <c r="P34" s="60"/>
      <c r="Q34" s="61"/>
    </row>
    <row r="35" spans="3:17" ht="78" customHeight="1" x14ac:dyDescent="0.25">
      <c r="C35" s="77" t="s">
        <v>61</v>
      </c>
      <c r="D35" s="100" t="s">
        <v>33</v>
      </c>
      <c r="E35" s="88" t="s">
        <v>36</v>
      </c>
      <c r="F35" s="88" t="s">
        <v>37</v>
      </c>
      <c r="G35" s="32">
        <v>300</v>
      </c>
      <c r="H35" s="47" t="s">
        <v>67</v>
      </c>
      <c r="I35" s="21">
        <v>28</v>
      </c>
      <c r="J35" s="25">
        <v>88</v>
      </c>
      <c r="K35" s="30">
        <v>38</v>
      </c>
      <c r="L35" s="25">
        <v>37</v>
      </c>
      <c r="M35" s="115">
        <v>0.49330000000000002</v>
      </c>
      <c r="N35" s="115">
        <v>0.63660000000000005</v>
      </c>
      <c r="O35" s="103" t="s">
        <v>79</v>
      </c>
      <c r="P35" s="104"/>
      <c r="Q35" s="105"/>
    </row>
    <row r="36" spans="3:17" ht="78" customHeight="1" x14ac:dyDescent="0.25">
      <c r="C36" s="78"/>
      <c r="D36" s="100"/>
      <c r="E36" s="88"/>
      <c r="F36" s="88"/>
      <c r="G36" s="33"/>
      <c r="H36" s="47"/>
      <c r="I36" s="24">
        <v>75</v>
      </c>
      <c r="J36" s="24">
        <v>75</v>
      </c>
      <c r="K36" s="24">
        <v>75</v>
      </c>
      <c r="L36" s="24">
        <v>75</v>
      </c>
      <c r="M36" s="112"/>
      <c r="N36" s="112"/>
      <c r="O36" s="106"/>
      <c r="P36" s="107"/>
      <c r="Q36" s="108"/>
    </row>
    <row r="37" spans="3:17" ht="78" customHeight="1" x14ac:dyDescent="0.25">
      <c r="C37" s="77" t="s">
        <v>62</v>
      </c>
      <c r="D37" s="100" t="s">
        <v>34</v>
      </c>
      <c r="E37" s="88" t="s">
        <v>36</v>
      </c>
      <c r="F37" s="88" t="s">
        <v>37</v>
      </c>
      <c r="G37" s="32">
        <v>400</v>
      </c>
      <c r="H37" s="47" t="s">
        <v>67</v>
      </c>
      <c r="I37" s="24">
        <v>171</v>
      </c>
      <c r="J37" s="25">
        <v>105</v>
      </c>
      <c r="K37" s="30">
        <v>66</v>
      </c>
      <c r="L37" s="25">
        <v>36</v>
      </c>
      <c r="M37" s="117">
        <v>0.36</v>
      </c>
      <c r="N37" s="115">
        <v>0.94499999999999995</v>
      </c>
      <c r="O37" s="103" t="s">
        <v>80</v>
      </c>
      <c r="P37" s="104"/>
      <c r="Q37" s="105"/>
    </row>
    <row r="38" spans="3:17" ht="78" customHeight="1" x14ac:dyDescent="0.25">
      <c r="C38" s="78"/>
      <c r="D38" s="100"/>
      <c r="E38" s="88"/>
      <c r="F38" s="88"/>
      <c r="G38" s="33"/>
      <c r="H38" s="47"/>
      <c r="I38" s="24">
        <v>100</v>
      </c>
      <c r="J38" s="24">
        <v>100</v>
      </c>
      <c r="K38" s="24">
        <v>100</v>
      </c>
      <c r="L38" s="24">
        <v>100</v>
      </c>
      <c r="M38" s="112"/>
      <c r="N38" s="112"/>
      <c r="O38" s="106"/>
      <c r="P38" s="107"/>
      <c r="Q38" s="108"/>
    </row>
    <row r="39" spans="3:17" ht="78" customHeight="1" x14ac:dyDescent="0.25">
      <c r="C39" s="101" t="s">
        <v>63</v>
      </c>
      <c r="D39" s="100" t="s">
        <v>35</v>
      </c>
      <c r="E39" s="88" t="s">
        <v>36</v>
      </c>
      <c r="F39" s="88" t="s">
        <v>37</v>
      </c>
      <c r="G39" s="102">
        <v>375</v>
      </c>
      <c r="H39" s="47" t="s">
        <v>67</v>
      </c>
      <c r="I39" s="24">
        <v>218</v>
      </c>
      <c r="J39" s="25">
        <v>174</v>
      </c>
      <c r="K39" s="30">
        <v>89</v>
      </c>
      <c r="L39" s="25">
        <v>564</v>
      </c>
      <c r="M39" s="117">
        <v>4.7</v>
      </c>
      <c r="N39" s="115">
        <v>2.7866</v>
      </c>
      <c r="O39" s="103" t="s">
        <v>81</v>
      </c>
      <c r="P39" s="104"/>
      <c r="Q39" s="105"/>
    </row>
    <row r="40" spans="3:17" ht="78" customHeight="1" x14ac:dyDescent="0.25">
      <c r="C40" s="101"/>
      <c r="D40" s="100"/>
      <c r="E40" s="88"/>
      <c r="F40" s="88"/>
      <c r="G40" s="102"/>
      <c r="H40" s="47"/>
      <c r="I40" s="24">
        <v>85</v>
      </c>
      <c r="J40" s="24">
        <v>85</v>
      </c>
      <c r="K40" s="114">
        <v>85</v>
      </c>
      <c r="L40" s="24">
        <v>120</v>
      </c>
      <c r="M40" s="112"/>
      <c r="N40" s="112"/>
      <c r="O40" s="106"/>
      <c r="P40" s="107"/>
      <c r="Q40" s="108"/>
    </row>
    <row r="43" spans="3:17" x14ac:dyDescent="0.25">
      <c r="C43" s="16" t="s">
        <v>51</v>
      </c>
      <c r="D43" s="17"/>
      <c r="E43" s="17"/>
      <c r="F43" s="18"/>
      <c r="G43" s="109" t="s">
        <v>47</v>
      </c>
      <c r="H43" s="109"/>
      <c r="I43" s="109"/>
      <c r="J43" s="109"/>
      <c r="K43" s="18"/>
      <c r="L43" s="18"/>
      <c r="M43" s="19"/>
      <c r="N43" s="19"/>
      <c r="O43" s="109" t="s">
        <v>48</v>
      </c>
      <c r="P43" s="109"/>
      <c r="Q43" s="109"/>
    </row>
    <row r="44" spans="3:17" x14ac:dyDescent="0.25">
      <c r="C44" s="16" t="s">
        <v>40</v>
      </c>
      <c r="D44" s="17"/>
      <c r="E44" s="17"/>
      <c r="F44" s="18"/>
      <c r="G44" s="109" t="s">
        <v>49</v>
      </c>
      <c r="H44" s="109"/>
      <c r="I44" s="109"/>
      <c r="J44" s="109"/>
      <c r="K44" s="18"/>
      <c r="L44" s="18"/>
      <c r="M44" s="19"/>
      <c r="N44" s="19"/>
      <c r="O44" s="109" t="s">
        <v>41</v>
      </c>
      <c r="P44" s="109"/>
      <c r="Q44" s="109"/>
    </row>
    <row r="45" spans="3:17" x14ac:dyDescent="0.25">
      <c r="C45" s="20" t="s">
        <v>42</v>
      </c>
      <c r="D45" s="17"/>
      <c r="E45" s="17"/>
      <c r="F45" s="18"/>
      <c r="G45" s="110" t="s">
        <v>43</v>
      </c>
      <c r="H45" s="110"/>
      <c r="I45" s="110"/>
      <c r="J45" s="110"/>
      <c r="K45" s="18"/>
      <c r="L45" s="18"/>
      <c r="M45" s="19"/>
      <c r="N45" s="19"/>
      <c r="O45" s="111" t="s">
        <v>50</v>
      </c>
      <c r="P45" s="111"/>
      <c r="Q45" s="111"/>
    </row>
    <row r="46" spans="3:17" x14ac:dyDescent="0.25">
      <c r="C46" s="20" t="s">
        <v>44</v>
      </c>
      <c r="D46" s="17"/>
      <c r="E46" s="17"/>
      <c r="F46" s="18"/>
      <c r="G46" s="110" t="s">
        <v>45</v>
      </c>
      <c r="H46" s="110"/>
      <c r="I46" s="110"/>
      <c r="J46" s="110"/>
      <c r="K46" s="18"/>
      <c r="L46" s="18"/>
      <c r="M46" s="19"/>
      <c r="N46" s="19"/>
      <c r="O46" s="111" t="s">
        <v>46</v>
      </c>
      <c r="P46" s="111"/>
      <c r="Q46" s="111"/>
    </row>
    <row r="57" spans="11:11" x14ac:dyDescent="0.25">
      <c r="K57" t="s">
        <v>66</v>
      </c>
    </row>
  </sheetData>
  <mergeCells count="147">
    <mergeCell ref="G44:J44"/>
    <mergeCell ref="G45:J45"/>
    <mergeCell ref="G46:J46"/>
    <mergeCell ref="O44:Q44"/>
    <mergeCell ref="O45:Q45"/>
    <mergeCell ref="O46:Q46"/>
    <mergeCell ref="O43:Q43"/>
    <mergeCell ref="G43:J43"/>
    <mergeCell ref="O39:Q40"/>
    <mergeCell ref="M39:M40"/>
    <mergeCell ref="N39:N40"/>
    <mergeCell ref="D3:Q3"/>
    <mergeCell ref="O29:Q30"/>
    <mergeCell ref="O31:Q32"/>
    <mergeCell ref="O33:Q34"/>
    <mergeCell ref="O35:Q36"/>
    <mergeCell ref="O37:Q38"/>
    <mergeCell ref="M35:M36"/>
    <mergeCell ref="N35:N36"/>
    <mergeCell ref="M37:M38"/>
    <mergeCell ref="N37:N38"/>
    <mergeCell ref="M31:M32"/>
    <mergeCell ref="N29:N30"/>
    <mergeCell ref="N31:N32"/>
    <mergeCell ref="M33:M34"/>
    <mergeCell ref="N33:N34"/>
    <mergeCell ref="M23:M24"/>
    <mergeCell ref="N23:N24"/>
    <mergeCell ref="M25:M26"/>
    <mergeCell ref="N25:N26"/>
    <mergeCell ref="M29:M30"/>
    <mergeCell ref="H33:H34"/>
    <mergeCell ref="H35:H36"/>
    <mergeCell ref="G33:G34"/>
    <mergeCell ref="G35:G36"/>
    <mergeCell ref="C37:C38"/>
    <mergeCell ref="C39:C40"/>
    <mergeCell ref="D39:D40"/>
    <mergeCell ref="D37:D38"/>
    <mergeCell ref="E37:E38"/>
    <mergeCell ref="F37:F38"/>
    <mergeCell ref="G37:G38"/>
    <mergeCell ref="H37:H38"/>
    <mergeCell ref="E39:E40"/>
    <mergeCell ref="F39:F40"/>
    <mergeCell ref="G39:G40"/>
    <mergeCell ref="H39:H40"/>
    <mergeCell ref="C33:C34"/>
    <mergeCell ref="C35:C36"/>
    <mergeCell ref="D35:D36"/>
    <mergeCell ref="E35:E36"/>
    <mergeCell ref="F35:F36"/>
    <mergeCell ref="D33:D34"/>
    <mergeCell ref="E33:E34"/>
    <mergeCell ref="F33:F34"/>
    <mergeCell ref="C27:C28"/>
    <mergeCell ref="C29:C30"/>
    <mergeCell ref="D29:D30"/>
    <mergeCell ref="E29:E30"/>
    <mergeCell ref="F29:F30"/>
    <mergeCell ref="F31:F32"/>
    <mergeCell ref="E31:E32"/>
    <mergeCell ref="D31:D32"/>
    <mergeCell ref="C31:C32"/>
    <mergeCell ref="F27:F28"/>
    <mergeCell ref="H27:H28"/>
    <mergeCell ref="C25:C26"/>
    <mergeCell ref="D25:D26"/>
    <mergeCell ref="F25:F26"/>
    <mergeCell ref="E27:E28"/>
    <mergeCell ref="E23:E24"/>
    <mergeCell ref="F23:F24"/>
    <mergeCell ref="C23:C24"/>
    <mergeCell ref="D23:D24"/>
    <mergeCell ref="D27:D28"/>
    <mergeCell ref="H25:H26"/>
    <mergeCell ref="E25:E26"/>
    <mergeCell ref="G25:G26"/>
    <mergeCell ref="G27:G28"/>
    <mergeCell ref="H19:H20"/>
    <mergeCell ref="E17:E18"/>
    <mergeCell ref="F17:F18"/>
    <mergeCell ref="G17:G18"/>
    <mergeCell ref="E21:E22"/>
    <mergeCell ref="F21:F22"/>
    <mergeCell ref="G21:G22"/>
    <mergeCell ref="G23:G24"/>
    <mergeCell ref="H23:H24"/>
    <mergeCell ref="E13:E14"/>
    <mergeCell ref="C21:C22"/>
    <mergeCell ref="C17:C18"/>
    <mergeCell ref="D17:D18"/>
    <mergeCell ref="C19:C20"/>
    <mergeCell ref="D19:D20"/>
    <mergeCell ref="E19:E20"/>
    <mergeCell ref="F19:F20"/>
    <mergeCell ref="G19:G20"/>
    <mergeCell ref="E15:E16"/>
    <mergeCell ref="D21:D22"/>
    <mergeCell ref="H15:H16"/>
    <mergeCell ref="D4:Q4"/>
    <mergeCell ref="D5:Q5"/>
    <mergeCell ref="M15:M16"/>
    <mergeCell ref="N15:N16"/>
    <mergeCell ref="C10:C12"/>
    <mergeCell ref="D10:D12"/>
    <mergeCell ref="G10:N10"/>
    <mergeCell ref="O13:Q14"/>
    <mergeCell ref="N13:N14"/>
    <mergeCell ref="C13:C16"/>
    <mergeCell ref="D15:D16"/>
    <mergeCell ref="F15:F16"/>
    <mergeCell ref="D9:Q9"/>
    <mergeCell ref="E10:E12"/>
    <mergeCell ref="F10:F12"/>
    <mergeCell ref="O10:Q12"/>
    <mergeCell ref="G11:G12"/>
    <mergeCell ref="H11:H12"/>
    <mergeCell ref="I11:L11"/>
    <mergeCell ref="M11:N11"/>
    <mergeCell ref="D13:D14"/>
    <mergeCell ref="F13:F14"/>
    <mergeCell ref="H13:H14"/>
    <mergeCell ref="G29:G30"/>
    <mergeCell ref="G31:G32"/>
    <mergeCell ref="G13:G14"/>
    <mergeCell ref="O17:Q18"/>
    <mergeCell ref="O19:Q20"/>
    <mergeCell ref="N21:N22"/>
    <mergeCell ref="M21:M22"/>
    <mergeCell ref="H21:H22"/>
    <mergeCell ref="M17:M18"/>
    <mergeCell ref="M13:M14"/>
    <mergeCell ref="O15:Q16"/>
    <mergeCell ref="M27:M28"/>
    <mergeCell ref="N27:N28"/>
    <mergeCell ref="O21:Q22"/>
    <mergeCell ref="H17:H18"/>
    <mergeCell ref="H29:H30"/>
    <mergeCell ref="H31:H32"/>
    <mergeCell ref="M19:M20"/>
    <mergeCell ref="N19:N20"/>
    <mergeCell ref="O25:Q26"/>
    <mergeCell ref="O27:Q28"/>
    <mergeCell ref="O23:Q24"/>
    <mergeCell ref="N17:N18"/>
    <mergeCell ref="G15:G16"/>
  </mergeCells>
  <conditionalFormatting sqref="M13:N40">
    <cfRule type="containsText" dxfId="67" priority="81" operator="containsText" text="ND">
      <formula>NOT(ISERROR(SEARCH("ND",M13)))</formula>
    </cfRule>
    <cfRule type="cellIs" dxfId="66" priority="82" operator="greaterThan">
      <formula>0.7</formula>
    </cfRule>
    <cfRule type="cellIs" dxfId="65" priority="83" operator="between">
      <formula>0.5</formula>
      <formula>0.7</formula>
    </cfRule>
    <cfRule type="cellIs" dxfId="64" priority="84" operator="lessThan">
      <formula>0.5</formula>
    </cfRule>
  </conditionalFormatting>
  <conditionalFormatting sqref="I17">
    <cfRule type="containsBlanks" dxfId="63" priority="80">
      <formula>LEN(TRIM(I17))=0</formula>
    </cfRule>
  </conditionalFormatting>
  <conditionalFormatting sqref="I19">
    <cfRule type="containsBlanks" dxfId="62" priority="74">
      <formula>LEN(TRIM(I19))=0</formula>
    </cfRule>
  </conditionalFormatting>
  <conditionalFormatting sqref="I23">
    <cfRule type="containsBlanks" dxfId="61" priority="73">
      <formula>LEN(TRIM(I23))=0</formula>
    </cfRule>
  </conditionalFormatting>
  <conditionalFormatting sqref="I21">
    <cfRule type="containsBlanks" dxfId="60" priority="72">
      <formula>LEN(TRIM(I21))=0</formula>
    </cfRule>
  </conditionalFormatting>
  <conditionalFormatting sqref="I25">
    <cfRule type="containsBlanks" dxfId="59" priority="71">
      <formula>LEN(TRIM(I25))=0</formula>
    </cfRule>
  </conditionalFormatting>
  <conditionalFormatting sqref="I27">
    <cfRule type="containsBlanks" dxfId="58" priority="70">
      <formula>LEN(TRIM(I27))=0</formula>
    </cfRule>
  </conditionalFormatting>
  <conditionalFormatting sqref="I29">
    <cfRule type="containsBlanks" dxfId="57" priority="69">
      <formula>LEN(TRIM(I29))=0</formula>
    </cfRule>
  </conditionalFormatting>
  <conditionalFormatting sqref="I31">
    <cfRule type="containsBlanks" dxfId="56" priority="68">
      <formula>LEN(TRIM(I31))=0</formula>
    </cfRule>
  </conditionalFormatting>
  <conditionalFormatting sqref="I33">
    <cfRule type="containsBlanks" dxfId="55" priority="67">
      <formula>LEN(TRIM(I33))=0</formula>
    </cfRule>
  </conditionalFormatting>
  <conditionalFormatting sqref="I35">
    <cfRule type="containsBlanks" dxfId="54" priority="66">
      <formula>LEN(TRIM(I35))=0</formula>
    </cfRule>
  </conditionalFormatting>
  <conditionalFormatting sqref="I18">
    <cfRule type="containsBlanks" dxfId="53" priority="55">
      <formula>LEN(TRIM(I18))=0</formula>
    </cfRule>
  </conditionalFormatting>
  <conditionalFormatting sqref="J18">
    <cfRule type="containsBlanks" dxfId="52" priority="54">
      <formula>LEN(TRIM(J18))=0</formula>
    </cfRule>
  </conditionalFormatting>
  <conditionalFormatting sqref="K18">
    <cfRule type="containsBlanks" dxfId="51" priority="53">
      <formula>LEN(TRIM(K18))=0</formula>
    </cfRule>
  </conditionalFormatting>
  <conditionalFormatting sqref="L18">
    <cfRule type="containsBlanks" dxfId="50" priority="52">
      <formula>LEN(TRIM(L18))=0</formula>
    </cfRule>
  </conditionalFormatting>
  <conditionalFormatting sqref="I20">
    <cfRule type="containsBlanks" dxfId="49" priority="51">
      <formula>LEN(TRIM(I20))=0</formula>
    </cfRule>
  </conditionalFormatting>
  <conditionalFormatting sqref="J20">
    <cfRule type="containsBlanks" dxfId="48" priority="50">
      <formula>LEN(TRIM(J20))=0</formula>
    </cfRule>
  </conditionalFormatting>
  <conditionalFormatting sqref="K20">
    <cfRule type="containsBlanks" dxfId="47" priority="49">
      <formula>LEN(TRIM(K20))=0</formula>
    </cfRule>
  </conditionalFormatting>
  <conditionalFormatting sqref="L20">
    <cfRule type="containsBlanks" dxfId="46" priority="48">
      <formula>LEN(TRIM(L20))=0</formula>
    </cfRule>
  </conditionalFormatting>
  <conditionalFormatting sqref="I22">
    <cfRule type="containsBlanks" dxfId="45" priority="47">
      <formula>LEN(TRIM(I22))=0</formula>
    </cfRule>
  </conditionalFormatting>
  <conditionalFormatting sqref="J22">
    <cfRule type="containsBlanks" dxfId="44" priority="46">
      <formula>LEN(TRIM(J22))=0</formula>
    </cfRule>
  </conditionalFormatting>
  <conditionalFormatting sqref="K22">
    <cfRule type="containsBlanks" dxfId="43" priority="45">
      <formula>LEN(TRIM(K22))=0</formula>
    </cfRule>
  </conditionalFormatting>
  <conditionalFormatting sqref="L22">
    <cfRule type="containsBlanks" dxfId="42" priority="44">
      <formula>LEN(TRIM(L22))=0</formula>
    </cfRule>
  </conditionalFormatting>
  <conditionalFormatting sqref="I24">
    <cfRule type="containsBlanks" dxfId="41" priority="43">
      <formula>LEN(TRIM(I24))=0</formula>
    </cfRule>
  </conditionalFormatting>
  <conditionalFormatting sqref="J24">
    <cfRule type="containsBlanks" dxfId="40" priority="42">
      <formula>LEN(TRIM(J24))=0</formula>
    </cfRule>
  </conditionalFormatting>
  <conditionalFormatting sqref="K24">
    <cfRule type="containsBlanks" dxfId="39" priority="41">
      <formula>LEN(TRIM(K24))=0</formula>
    </cfRule>
  </conditionalFormatting>
  <conditionalFormatting sqref="L24">
    <cfRule type="containsBlanks" dxfId="38" priority="40">
      <formula>LEN(TRIM(L24))=0</formula>
    </cfRule>
  </conditionalFormatting>
  <conditionalFormatting sqref="I26">
    <cfRule type="containsBlanks" dxfId="37" priority="39">
      <formula>LEN(TRIM(I26))=0</formula>
    </cfRule>
  </conditionalFormatting>
  <conditionalFormatting sqref="J26">
    <cfRule type="containsBlanks" dxfId="36" priority="38">
      <formula>LEN(TRIM(J26))=0</formula>
    </cfRule>
  </conditionalFormatting>
  <conditionalFormatting sqref="K26">
    <cfRule type="containsBlanks" dxfId="35" priority="37">
      <formula>LEN(TRIM(K26))=0</formula>
    </cfRule>
  </conditionalFormatting>
  <conditionalFormatting sqref="L26">
    <cfRule type="containsBlanks" dxfId="34" priority="36">
      <formula>LEN(TRIM(L26))=0</formula>
    </cfRule>
  </conditionalFormatting>
  <conditionalFormatting sqref="I28">
    <cfRule type="containsBlanks" dxfId="33" priority="35">
      <formula>LEN(TRIM(I28))=0</formula>
    </cfRule>
  </conditionalFormatting>
  <conditionalFormatting sqref="J28">
    <cfRule type="containsBlanks" dxfId="32" priority="34">
      <formula>LEN(TRIM(J28))=0</formula>
    </cfRule>
  </conditionalFormatting>
  <conditionalFormatting sqref="K28">
    <cfRule type="containsBlanks" dxfId="31" priority="33">
      <formula>LEN(TRIM(K28))=0</formula>
    </cfRule>
  </conditionalFormatting>
  <conditionalFormatting sqref="L28">
    <cfRule type="containsBlanks" dxfId="30" priority="32">
      <formula>LEN(TRIM(L28))=0</formula>
    </cfRule>
  </conditionalFormatting>
  <conditionalFormatting sqref="I30">
    <cfRule type="containsBlanks" dxfId="29" priority="31">
      <formula>LEN(TRIM(I30))=0</formula>
    </cfRule>
  </conditionalFormatting>
  <conditionalFormatting sqref="J30">
    <cfRule type="containsBlanks" dxfId="28" priority="30">
      <formula>LEN(TRIM(J30))=0</formula>
    </cfRule>
  </conditionalFormatting>
  <conditionalFormatting sqref="K30">
    <cfRule type="containsBlanks" dxfId="27" priority="29">
      <formula>LEN(TRIM(K30))=0</formula>
    </cfRule>
  </conditionalFormatting>
  <conditionalFormatting sqref="L30">
    <cfRule type="containsBlanks" dxfId="26" priority="28">
      <formula>LEN(TRIM(L30))=0</formula>
    </cfRule>
  </conditionalFormatting>
  <conditionalFormatting sqref="I32">
    <cfRule type="containsBlanks" dxfId="25" priority="27">
      <formula>LEN(TRIM(I32))=0</formula>
    </cfRule>
  </conditionalFormatting>
  <conditionalFormatting sqref="J32">
    <cfRule type="containsBlanks" dxfId="24" priority="26">
      <formula>LEN(TRIM(J32))=0</formula>
    </cfRule>
  </conditionalFormatting>
  <conditionalFormatting sqref="K32">
    <cfRule type="containsBlanks" dxfId="23" priority="25">
      <formula>LEN(TRIM(K32))=0</formula>
    </cfRule>
  </conditionalFormatting>
  <conditionalFormatting sqref="L32">
    <cfRule type="containsBlanks" dxfId="22" priority="23">
      <formula>LEN(TRIM(L32))=0</formula>
    </cfRule>
  </conditionalFormatting>
  <conditionalFormatting sqref="I34">
    <cfRule type="containsBlanks" dxfId="21" priority="22">
      <formula>LEN(TRIM(I34))=0</formula>
    </cfRule>
  </conditionalFormatting>
  <conditionalFormatting sqref="J34">
    <cfRule type="containsBlanks" dxfId="20" priority="21">
      <formula>LEN(TRIM(J34))=0</formula>
    </cfRule>
  </conditionalFormatting>
  <conditionalFormatting sqref="K34">
    <cfRule type="containsBlanks" dxfId="19" priority="20">
      <formula>LEN(TRIM(K34))=0</formula>
    </cfRule>
  </conditionalFormatting>
  <conditionalFormatting sqref="L34">
    <cfRule type="containsBlanks" dxfId="18" priority="19">
      <formula>LEN(TRIM(L34))=0</formula>
    </cfRule>
  </conditionalFormatting>
  <conditionalFormatting sqref="I36">
    <cfRule type="containsBlanks" dxfId="17" priority="18">
      <formula>LEN(TRIM(I36))=0</formula>
    </cfRule>
  </conditionalFormatting>
  <conditionalFormatting sqref="J36">
    <cfRule type="containsBlanks" dxfId="16" priority="17">
      <formula>LEN(TRIM(J36))=0</formula>
    </cfRule>
  </conditionalFormatting>
  <conditionalFormatting sqref="K36">
    <cfRule type="containsBlanks" dxfId="15" priority="16">
      <formula>LEN(TRIM(K36))=0</formula>
    </cfRule>
  </conditionalFormatting>
  <conditionalFormatting sqref="L36">
    <cfRule type="containsBlanks" dxfId="14" priority="15">
      <formula>LEN(TRIM(L36))=0</formula>
    </cfRule>
  </conditionalFormatting>
  <conditionalFormatting sqref="I37">
    <cfRule type="containsBlanks" dxfId="13" priority="14">
      <formula>LEN(TRIM(I37))=0</formula>
    </cfRule>
  </conditionalFormatting>
  <conditionalFormatting sqref="I38">
    <cfRule type="containsBlanks" dxfId="12" priority="13">
      <formula>LEN(TRIM(I38))=0</formula>
    </cfRule>
  </conditionalFormatting>
  <conditionalFormatting sqref="J38">
    <cfRule type="containsBlanks" dxfId="11" priority="12">
      <formula>LEN(TRIM(J38))=0</formula>
    </cfRule>
  </conditionalFormatting>
  <conditionalFormatting sqref="K38">
    <cfRule type="containsBlanks" dxfId="10" priority="11">
      <formula>LEN(TRIM(K38))=0</formula>
    </cfRule>
  </conditionalFormatting>
  <conditionalFormatting sqref="L38">
    <cfRule type="containsBlanks" dxfId="9" priority="10">
      <formula>LEN(TRIM(L38))=0</formula>
    </cfRule>
  </conditionalFormatting>
  <conditionalFormatting sqref="I39">
    <cfRule type="containsBlanks" dxfId="8" priority="9">
      <formula>LEN(TRIM(I39))=0</formula>
    </cfRule>
  </conditionalFormatting>
  <conditionalFormatting sqref="I40">
    <cfRule type="containsBlanks" dxfId="7" priority="8">
      <formula>LEN(TRIM(I40))=0</formula>
    </cfRule>
  </conditionalFormatting>
  <conditionalFormatting sqref="J40">
    <cfRule type="containsBlanks" dxfId="6" priority="7">
      <formula>LEN(TRIM(J40))=0</formula>
    </cfRule>
  </conditionalFormatting>
  <conditionalFormatting sqref="K40">
    <cfRule type="containsBlanks" dxfId="5" priority="6">
      <formula>LEN(TRIM(K40))=0</formula>
    </cfRule>
  </conditionalFormatting>
  <conditionalFormatting sqref="L40">
    <cfRule type="containsBlanks" dxfId="4" priority="5">
      <formula>LEN(TRIM(L40))=0</formula>
    </cfRule>
  </conditionalFormatting>
  <conditionalFormatting sqref="K17">
    <cfRule type="containsBlanks" dxfId="3" priority="4">
      <formula>LEN(TRIM(K17))=0</formula>
    </cfRule>
  </conditionalFormatting>
  <conditionalFormatting sqref="K19">
    <cfRule type="containsBlanks" dxfId="2" priority="3">
      <formula>LEN(TRIM(K19))=0</formula>
    </cfRule>
  </conditionalFormatting>
  <conditionalFormatting sqref="K21">
    <cfRule type="containsBlanks" dxfId="1" priority="2">
      <formula>LEN(TRIM(K21))=0</formula>
    </cfRule>
  </conditionalFormatting>
  <conditionalFormatting sqref="K23">
    <cfRule type="containsBlanks" dxfId="0" priority="1">
      <formula>LEN(TRIM(K23))=0</formula>
    </cfRule>
  </conditionalFormatting>
  <pageMargins left="0.98425196850393704" right="0" top="0.98425196850393704" bottom="0.98425196850393704" header="0.51181102362204722" footer="0.51181102362204722"/>
  <pageSetup paperSize="5" scale="49"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1TR23 E2</vt:lpstr>
      <vt:lpstr>'CEDULA 1TR23 E2'!Área_de_impresión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Amaairany Morgan</cp:lastModifiedBy>
  <cp:revision/>
  <cp:lastPrinted>2024-01-03T17:49:06Z</cp:lastPrinted>
  <dcterms:created xsi:type="dcterms:W3CDTF">2021-01-05T20:46:07Z</dcterms:created>
  <dcterms:modified xsi:type="dcterms:W3CDTF">2024-01-03T18:30:04Z</dcterms:modified>
  <cp:category/>
  <cp:contentStatus/>
</cp:coreProperties>
</file>