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tiff" ContentType="image/tif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6529"/>
  <workbookPr/>
  <mc:AlternateContent xmlns:mc="http://schemas.openxmlformats.org/markup-compatibility/2006">
    <mc:Choice Requires="x15">
      <x15ac:absPath xmlns:x15ac="http://schemas.microsoft.com/office/spreadsheetml/2010/11/ac" url="C:\Users\Dir. Planeacion\Desktop\AVANCES Trimestrales\2023\2do Trimestre 2023\4.16 SMSPyT\"/>
    </mc:Choice>
  </mc:AlternateContent>
  <xr:revisionPtr revIDLastSave="0" documentId="8_{EFC96918-FB62-4614-AFF0-0B0E17AFF4E5}" xr6:coauthVersionLast="47" xr6:coauthVersionMax="47" xr10:uidLastSave="{00000000-0000-0000-0000-000000000000}"/>
  <bookViews>
    <workbookView xWindow="-108" yWindow="-108" windowWidth="23256" windowHeight="12576" xr2:uid="{00000000-000D-0000-FFFF-FFFF00000000}"/>
  </bookViews>
  <sheets>
    <sheet name="CEDULA EJE4 2Tr23" sheetId="2" r:id="rId1"/>
  </sheets>
  <definedNames>
    <definedName name="_xlnm.Print_Area" localSheetId="0">'CEDULA EJE4 2Tr23'!$C$3:$S$148</definedName>
  </definedNames>
  <calcPr calcId="191029"/>
</workbook>
</file>

<file path=xl/calcChain.xml><?xml version="1.0" encoding="utf-8"?>
<calcChain xmlns="http://schemas.openxmlformats.org/spreadsheetml/2006/main">
  <c r="N15" i="2" l="1"/>
  <c r="N19" i="2" l="1"/>
  <c r="N21" i="2"/>
  <c r="N23" i="2"/>
  <c r="N25" i="2"/>
  <c r="N27" i="2"/>
  <c r="N29" i="2"/>
  <c r="N31" i="2"/>
  <c r="N33" i="2"/>
  <c r="N35" i="2"/>
  <c r="N37" i="2"/>
  <c r="N39" i="2"/>
  <c r="N41" i="2"/>
  <c r="N43" i="2"/>
  <c r="N45" i="2"/>
  <c r="N47" i="2"/>
  <c r="N49" i="2"/>
  <c r="N51" i="2"/>
  <c r="N53" i="2"/>
  <c r="N55" i="2"/>
  <c r="N57" i="2"/>
  <c r="N59" i="2"/>
  <c r="N61" i="2"/>
  <c r="N63" i="2"/>
  <c r="N65" i="2"/>
  <c r="N67" i="2"/>
  <c r="N69" i="2"/>
  <c r="N71" i="2"/>
  <c r="N73" i="2"/>
  <c r="N75" i="2"/>
  <c r="N77" i="2"/>
  <c r="N79" i="2"/>
  <c r="N81" i="2"/>
  <c r="N83" i="2"/>
  <c r="N85" i="2"/>
  <c r="N87" i="2"/>
  <c r="N89" i="2"/>
  <c r="N91" i="2"/>
  <c r="N93" i="2"/>
  <c r="N95" i="2"/>
  <c r="N97" i="2"/>
  <c r="N99" i="2"/>
  <c r="N101" i="2"/>
  <c r="N103" i="2"/>
  <c r="N105" i="2"/>
  <c r="N107" i="2"/>
  <c r="N109" i="2"/>
  <c r="N111" i="2"/>
  <c r="N113" i="2"/>
  <c r="N115" i="2"/>
  <c r="N117" i="2"/>
  <c r="N119" i="2"/>
  <c r="N121" i="2"/>
  <c r="N123" i="2"/>
  <c r="N125" i="2"/>
  <c r="N127" i="2"/>
  <c r="N129" i="2"/>
  <c r="N131" i="2"/>
  <c r="N133" i="2"/>
  <c r="N135" i="2"/>
  <c r="N137" i="2"/>
  <c r="N17" i="2"/>
  <c r="O13" i="2"/>
  <c r="N13" i="2"/>
  <c r="H137" i="2" l="1"/>
  <c r="O137" i="2" s="1"/>
  <c r="H135" i="2"/>
  <c r="O135" i="2" s="1"/>
  <c r="H133" i="2"/>
  <c r="O133" i="2" s="1"/>
  <c r="H131" i="2"/>
  <c r="O131" i="2" s="1"/>
  <c r="H129" i="2"/>
  <c r="O129" i="2" s="1"/>
  <c r="H127" i="2"/>
  <c r="O127" i="2" s="1"/>
  <c r="H125" i="2"/>
  <c r="O125" i="2" s="1"/>
  <c r="H123" i="2"/>
  <c r="O123" i="2" s="1"/>
  <c r="H121" i="2"/>
  <c r="O121" i="2" s="1"/>
  <c r="H119" i="2"/>
  <c r="O119" i="2" s="1"/>
  <c r="H117" i="2"/>
  <c r="O117" i="2" s="1"/>
  <c r="H115" i="2"/>
  <c r="O115" i="2" s="1"/>
  <c r="H113" i="2"/>
  <c r="O113" i="2" s="1"/>
  <c r="H111" i="2"/>
  <c r="O111" i="2" s="1"/>
  <c r="H109" i="2"/>
  <c r="O109" i="2" s="1"/>
  <c r="H107" i="2"/>
  <c r="O107" i="2" s="1"/>
  <c r="H105" i="2"/>
  <c r="O105" i="2" s="1"/>
  <c r="H103" i="2"/>
  <c r="O103" i="2" s="1"/>
  <c r="H101" i="2"/>
  <c r="O101" i="2" s="1"/>
  <c r="H99" i="2"/>
  <c r="O99" i="2" s="1"/>
  <c r="H97" i="2"/>
  <c r="O97" i="2" s="1"/>
  <c r="H95" i="2"/>
  <c r="O95" i="2" s="1"/>
  <c r="H93" i="2"/>
  <c r="O93" i="2" s="1"/>
  <c r="H91" i="2"/>
  <c r="O91" i="2" s="1"/>
  <c r="H89" i="2"/>
  <c r="O89" i="2" s="1"/>
  <c r="H87" i="2"/>
  <c r="O87" i="2" s="1"/>
  <c r="H85" i="2"/>
  <c r="O85" i="2" s="1"/>
  <c r="H83" i="2"/>
  <c r="O83" i="2" s="1"/>
  <c r="H81" i="2"/>
  <c r="O81" i="2" s="1"/>
  <c r="H79" i="2"/>
  <c r="O79" i="2" s="1"/>
  <c r="H77" i="2"/>
  <c r="O77" i="2" s="1"/>
  <c r="H75" i="2"/>
  <c r="O75" i="2" s="1"/>
  <c r="H73" i="2"/>
  <c r="O73" i="2" s="1"/>
  <c r="H71" i="2"/>
  <c r="O71" i="2" s="1"/>
  <c r="H69" i="2"/>
  <c r="O69" i="2" s="1"/>
  <c r="H67" i="2"/>
  <c r="O67" i="2" s="1"/>
  <c r="H65" i="2"/>
  <c r="O65" i="2" s="1"/>
  <c r="H63" i="2"/>
  <c r="O63" i="2" s="1"/>
  <c r="H61" i="2"/>
  <c r="O61" i="2" s="1"/>
  <c r="H59" i="2"/>
  <c r="O59" i="2" s="1"/>
  <c r="H57" i="2"/>
  <c r="O57" i="2" s="1"/>
  <c r="H55" i="2"/>
  <c r="O55" i="2" s="1"/>
  <c r="H53" i="2"/>
  <c r="O53" i="2" s="1"/>
  <c r="H51" i="2"/>
  <c r="O51" i="2" s="1"/>
  <c r="H49" i="2"/>
  <c r="O49" i="2" s="1"/>
  <c r="H47" i="2"/>
  <c r="O47" i="2" s="1"/>
  <c r="H45" i="2"/>
  <c r="O45" i="2" s="1"/>
  <c r="H43" i="2"/>
  <c r="O43" i="2" s="1"/>
  <c r="H41" i="2"/>
  <c r="O41" i="2" s="1"/>
  <c r="H39" i="2"/>
  <c r="O39" i="2" s="1"/>
  <c r="H37" i="2"/>
  <c r="O37" i="2" s="1"/>
  <c r="H35" i="2"/>
  <c r="O35" i="2" s="1"/>
  <c r="H33" i="2"/>
  <c r="O33" i="2" s="1"/>
  <c r="H31" i="2"/>
  <c r="O31" i="2" s="1"/>
  <c r="H29" i="2"/>
  <c r="O29" i="2" s="1"/>
  <c r="H27" i="2"/>
  <c r="O27" i="2" s="1"/>
  <c r="H25" i="2"/>
  <c r="O25" i="2" s="1"/>
  <c r="H23" i="2"/>
  <c r="O23" i="2" s="1"/>
  <c r="H21" i="2"/>
  <c r="O21" i="2" s="1"/>
  <c r="H19" i="2"/>
  <c r="O19" i="2" s="1"/>
  <c r="H17" i="2"/>
  <c r="O17" i="2" s="1"/>
  <c r="H15" i="2"/>
  <c r="O15" i="2" s="1"/>
</calcChain>
</file>

<file path=xl/sharedStrings.xml><?xml version="1.0" encoding="utf-8"?>
<sst xmlns="http://schemas.openxmlformats.org/spreadsheetml/2006/main" count="663" uniqueCount="314">
  <si>
    <t>CÉDULA DE AVANCE DE CUMPLIMIENTO DE LOS OBJETIVOS Y METAS</t>
  </si>
  <si>
    <t>MUNICIPIO DE BENITO JUÁREZ QUINTANA ROO</t>
  </si>
  <si>
    <t xml:space="preserve">PROGRAMA PRESUPUESTARIO ANUAL: </t>
  </si>
  <si>
    <t xml:space="preserve">E-PPA 4.16 PROGRAMA CONSTRUYENDO JUNTOS LA SEGURIDAD PÚBLICA Y PAZ SOCIAL. </t>
  </si>
  <si>
    <t>NIVEL MIR CON RESUMEN
 NARRATIVO</t>
  </si>
  <si>
    <t>NOMBRE DEL
 INDICADOR</t>
  </si>
  <si>
    <t>SENTIDO DEL INDICADOR
(ascendente, descendente, regular o nominal)</t>
  </si>
  <si>
    <t>FRECUENCIA DE
 MEDICIÓN</t>
  </si>
  <si>
    <t>METAS-AVANCE</t>
  </si>
  <si>
    <t>JUSTIFICACIONES</t>
  </si>
  <si>
    <t>META ANUAL
 PROGRAMADA</t>
  </si>
  <si>
    <t>ACUMULABLE
SI/NO</t>
  </si>
  <si>
    <t>PROGRAMADO Y REALIZADO EN EL PERIODO</t>
  </si>
  <si>
    <t>AVANCE DE LA META PROGRAMADA</t>
  </si>
  <si>
    <t>1er
TRIM</t>
  </si>
  <si>
    <t>2do
TRIM</t>
  </si>
  <si>
    <t>3er
TRIM</t>
  </si>
  <si>
    <t>4to
TRIM</t>
  </si>
  <si>
    <t>TRIMESTRAL</t>
  </si>
  <si>
    <t>ANUAL</t>
  </si>
  <si>
    <r>
      <t xml:space="preserve">F. 4.16.1: </t>
    </r>
    <r>
      <rPr>
        <sz val="11"/>
        <color theme="1"/>
        <rFont val="Calibri"/>
        <family val="2"/>
        <scheme val="minor"/>
      </rPr>
      <t>Contribuir en la promoción de  acciones que combatan las causas que generan las violencias y la delincuencia contribuyendo a la paz y la justicia mediante acciones que propicien el acercamiento con los habitantes y turistas del municipio de Benito Juárez.</t>
    </r>
  </si>
  <si>
    <r>
      <rPr>
        <b/>
        <sz val="11"/>
        <color theme="1"/>
        <rFont val="Calibri"/>
        <family val="2"/>
        <scheme val="minor"/>
      </rPr>
      <t>PPPIVCENVIPE:</t>
    </r>
    <r>
      <rPr>
        <sz val="11"/>
        <color theme="1"/>
        <rFont val="Calibri"/>
        <family val="2"/>
        <scheme val="minor"/>
      </rPr>
      <t xml:space="preserve"> Porcentaje de población de 18 años y más que percibe inseguro vivir en Cancún.
</t>
    </r>
    <r>
      <rPr>
        <b/>
        <sz val="11"/>
        <color theme="1"/>
        <rFont val="Calibri"/>
        <family val="2"/>
        <scheme val="minor"/>
      </rPr>
      <t xml:space="preserve">ENVIPE: </t>
    </r>
    <r>
      <rPr>
        <sz val="11"/>
        <color theme="1"/>
        <rFont val="Calibri"/>
        <family val="2"/>
        <scheme val="minor"/>
      </rPr>
      <t>Encuesta Nacional de Seguridad Pública Urbana. Periodicidad Anual.</t>
    </r>
  </si>
  <si>
    <t>Descendente
Regular</t>
  </si>
  <si>
    <t>Anual</t>
  </si>
  <si>
    <t>NO</t>
  </si>
  <si>
    <t>-</t>
  </si>
  <si>
    <t>Descendente</t>
  </si>
  <si>
    <r>
      <rPr>
        <b/>
        <sz val="11"/>
        <color theme="1"/>
        <rFont val="Calibri"/>
        <family val="2"/>
        <scheme val="minor"/>
      </rPr>
      <t>Incidencia delictiva (ID)</t>
    </r>
    <r>
      <rPr>
        <sz val="11"/>
        <color theme="1"/>
        <rFont val="Calibri"/>
        <family val="2"/>
        <scheme val="minor"/>
      </rPr>
      <t>: tasa de variación de delitos cometidos contra el patrimonio de la población del MBJ entre dos periodos de tiempo.</t>
    </r>
  </si>
  <si>
    <t>Trimestral</t>
  </si>
  <si>
    <t>SI</t>
  </si>
  <si>
    <r>
      <rPr>
        <b/>
        <sz val="11"/>
        <color theme="1"/>
        <rFont val="Calibri"/>
        <family val="2"/>
        <scheme val="minor"/>
      </rPr>
      <t>PAPDR</t>
    </r>
    <r>
      <rPr>
        <sz val="11"/>
        <color theme="1"/>
        <rFont val="Calibri"/>
        <family val="2"/>
        <scheme val="minor"/>
      </rPr>
      <t xml:space="preserve">: Porcentaje de acciones de prevención del delito con enfoque de derechos humanos y perspectiva de genero realizadas. </t>
    </r>
  </si>
  <si>
    <t>Ascendente</t>
  </si>
  <si>
    <r>
      <rPr>
        <b/>
        <sz val="11"/>
        <color theme="1"/>
        <rFont val="Calibri"/>
        <family val="2"/>
        <scheme val="minor"/>
      </rPr>
      <t xml:space="preserve">PIPDCVR: </t>
    </r>
    <r>
      <rPr>
        <sz val="11"/>
        <color theme="1"/>
        <rFont val="Calibri"/>
        <family val="2"/>
        <scheme val="minor"/>
      </rPr>
      <t xml:space="preserve">Porcentaje de intervenciones para prevenir el delito y conductas violentas realizadas. 
(Platicas al sector educativo, Conformación de redes de mujeres, Capacitación a Redes de Mujeres, Campañas de prevención del acoso sexual y Eventos de proximidad con el sector educativo)
</t>
    </r>
  </si>
  <si>
    <r>
      <rPr>
        <b/>
        <sz val="11"/>
        <color theme="1"/>
        <rFont val="Calibri"/>
        <family val="2"/>
        <scheme val="minor"/>
      </rPr>
      <t>PAEDHPDJR:</t>
    </r>
    <r>
      <rPr>
        <sz val="11"/>
        <color theme="1"/>
        <rFont val="Calibri"/>
        <family val="2"/>
        <scheme val="minor"/>
      </rPr>
      <t xml:space="preserve"> Porcentaje de actividades enfocadas a los derechos humanos y la prevención del delito de las juventudes realizadas. 
(Actividades de difusión de la prevención del delito a través de imágenes y videos en redes sociales, promover proyectos estudiantiles para fomentar participación y vinculación con las Instancias de Seguridad Pública, atender a jóvenes en situaciones de riesgo con diversas actividades, actividades integrales para prevenir los accidentes automovilísticos provocados por el abuso del alcohol, capacitación en el trabajo y pláticas para promover la cultura de paz y legalidad).</t>
    </r>
  </si>
  <si>
    <r>
      <rPr>
        <b/>
        <sz val="11"/>
        <color theme="1"/>
        <rFont val="Calibri"/>
        <family val="2"/>
        <scheme val="minor"/>
      </rPr>
      <t>PAPSVR:</t>
    </r>
    <r>
      <rPr>
        <sz val="11"/>
        <color theme="1"/>
        <rFont val="Calibri"/>
        <family val="2"/>
        <scheme val="minor"/>
      </rPr>
      <t xml:space="preserve"> Porcentaje de acciones para prevenir y sancionar la violencia con perspectiva de género realizadas.
(Jornadas de proximidad social en colonias marginadas, atención médica, jurídica y psicológica a personas en situación de vulnerabilidad, diálogos vecinales y feria comunitaria para realizar proximidad)</t>
    </r>
  </si>
  <si>
    <r>
      <rPr>
        <b/>
        <sz val="11"/>
        <color theme="1"/>
        <rFont val="Calibri"/>
        <family val="2"/>
        <scheme val="minor"/>
      </rPr>
      <t>PACSCR:</t>
    </r>
    <r>
      <rPr>
        <sz val="11"/>
        <color theme="1"/>
        <rFont val="Calibri"/>
        <family val="2"/>
        <scheme val="minor"/>
      </rPr>
      <t xml:space="preserve"> Porcentaje de actividades de creación y seguimiento de comités realizados.
(Creación y seguimiento de comités y redes vecinales, comités en las escuelas de nivel básico y redes de prevención del delito con empresarios)
</t>
    </r>
  </si>
  <si>
    <r>
      <rPr>
        <b/>
        <sz val="11"/>
        <color theme="1"/>
        <rFont val="Calibri"/>
        <family val="2"/>
        <scheme val="minor"/>
      </rPr>
      <t>PAGACCPDR:</t>
    </r>
    <r>
      <rPr>
        <sz val="11"/>
        <color theme="1"/>
        <rFont val="Calibri"/>
        <family val="2"/>
        <scheme val="minor"/>
      </rPr>
      <t xml:space="preserve"> Porcentaje de actividades para generar acuerdos y coordinación que coadyuven en la prevención del delito realizadas.
(Reuniones con dependencias federales, estatales y municipales para realizar acuerdos de coordinación)
</t>
    </r>
  </si>
  <si>
    <r>
      <rPr>
        <b/>
        <sz val="11"/>
        <color theme="1"/>
        <rFont val="Calibri"/>
        <family val="2"/>
        <scheme val="minor"/>
      </rPr>
      <t xml:space="preserve">PAIE: </t>
    </r>
    <r>
      <rPr>
        <sz val="11"/>
        <color theme="1"/>
        <rFont val="Calibri"/>
        <family val="2"/>
        <scheme val="minor"/>
      </rPr>
      <t>Porcentaje de actividades integrales ejecutadas.
(Reuniones comunitarias, actividades de empoderamiento juvenil, de movilidad segura con perspectiva de género, rescate de Espacios Públicos en zonas de alta incidencia delictiva y conformación de grupos de niños para la realización de actividades socio educativas)</t>
    </r>
  </si>
  <si>
    <r>
      <rPr>
        <b/>
        <sz val="11"/>
        <color theme="1"/>
        <rFont val="Calibri"/>
        <family val="2"/>
        <scheme val="minor"/>
      </rPr>
      <t xml:space="preserve">PADCPDI: </t>
    </r>
    <r>
      <rPr>
        <sz val="11"/>
        <color theme="1"/>
        <rFont val="Calibri"/>
        <family val="2"/>
        <scheme val="minor"/>
      </rPr>
      <t>Porcentaje de acciones de difusión de cultura y prevención del delito implementadas</t>
    </r>
  </si>
  <si>
    <r>
      <rPr>
        <b/>
        <sz val="11"/>
        <color theme="1"/>
        <rFont val="Calibri"/>
        <family val="2"/>
        <scheme val="minor"/>
      </rPr>
      <t>PADMPDR:</t>
    </r>
    <r>
      <rPr>
        <sz val="11"/>
        <color theme="1"/>
        <rFont val="Calibri"/>
        <family val="2"/>
        <scheme val="minor"/>
      </rPr>
      <t xml:space="preserve"> Porcentaje de acciones de difusión en materia de prevención del delito realizadas.
(Publicación en redes sociales para promover la denuncia, la prevención del delito y generar medidas de autoprotección, concientizar sobre los tipos de violencia; fortalecer el respeto mutuo a través de información sobre la tortura; reclutamiento para formar parte de esta Secretaría; información de los niveles de violencia; acciones que realiza la Corporación Policial; dar a conocer los protocolos de atención a víctimas, la función policial municipal y sensibilización que impulse respeto y confianza entre la ciudadanía y su policía)</t>
    </r>
  </si>
  <si>
    <r>
      <rPr>
        <b/>
        <sz val="11"/>
        <color theme="1"/>
        <rFont val="Calibri"/>
        <family val="2"/>
        <scheme val="minor"/>
      </rPr>
      <t>PAOECBPR:</t>
    </r>
    <r>
      <rPr>
        <sz val="11"/>
        <color theme="1"/>
        <rFont val="Calibri"/>
        <family val="2"/>
        <scheme val="minor"/>
      </rPr>
      <t xml:space="preserve"> Porcentaje de acciones orientadas a la ejecución cotidiana de buenas prácticas realizadas</t>
    </r>
  </si>
  <si>
    <r>
      <rPr>
        <b/>
        <sz val="11"/>
        <color theme="1"/>
        <rFont val="Calibri"/>
        <family val="2"/>
        <scheme val="minor"/>
      </rPr>
      <t>PCSFPPQDR:</t>
    </r>
    <r>
      <rPr>
        <sz val="11"/>
        <color theme="1"/>
        <rFont val="Calibri"/>
        <family val="2"/>
        <scheme val="minor"/>
      </rPr>
      <t xml:space="preserve"> Porcentaje de campañas sobre las funciones y procedimientos para presentar quejas y denuncias realizadas.
(campañas a través de las redes sociales informando las funciones que realiza Asuntos Internos; implementación de un módulo virtual para atender las quejas ciudadanas; campaña para la determinación de expedientes administrativos de quejas ciudadanas y/o denuncias; mesas de diálogos para agilizar los procedimientos para la recepción de quejas ciudadanas y denuncias.)</t>
    </r>
  </si>
  <si>
    <r>
      <rPr>
        <b/>
        <sz val="11"/>
        <color theme="1"/>
        <rFont val="Calibri"/>
        <family val="2"/>
        <scheme val="minor"/>
      </rPr>
      <t>PINAR:</t>
    </r>
    <r>
      <rPr>
        <sz val="11"/>
        <color theme="1"/>
        <rFont val="Calibri"/>
        <family val="2"/>
        <scheme val="minor"/>
      </rPr>
      <t xml:space="preserve"> Porcentaje de instrumentos normativos de actuación realizados.
(Implementar el protocolo de actuación y la reforma del Reglamento Interior de la Secretaría Municipal de Seguridad Pública y Tránsito en la parte conducente a las facultades de la Dirección de Asuntos Internos.)</t>
    </r>
  </si>
  <si>
    <r>
      <rPr>
        <b/>
        <sz val="11"/>
        <color theme="1"/>
        <rFont val="Calibri"/>
        <family val="2"/>
        <scheme val="minor"/>
      </rPr>
      <t>PVSPOSR:</t>
    </r>
    <r>
      <rPr>
        <sz val="11"/>
        <color theme="1"/>
        <rFont val="Calibri"/>
        <family val="2"/>
        <scheme val="minor"/>
      </rPr>
      <t xml:space="preserve"> Porcentaje de visitas de supervisión al personal operativo y de servicios realizadas.
(Operativos en los establecimientos donde se desarrollen actividades policiales y visitas de verificación y supervisión a los elementos de la SMSPyT)</t>
    </r>
  </si>
  <si>
    <r>
      <rPr>
        <b/>
        <sz val="11"/>
        <color theme="1"/>
        <rFont val="Calibri"/>
        <family val="2"/>
        <scheme val="minor"/>
      </rPr>
      <t xml:space="preserve">PCJAMNR: </t>
    </r>
    <r>
      <rPr>
        <sz val="11"/>
        <color theme="1"/>
        <rFont val="Calibri"/>
        <family val="2"/>
        <scheme val="minor"/>
      </rPr>
      <t>Porcentaje de consultas jurídicas y actualización del marco normativo realizadas</t>
    </r>
  </si>
  <si>
    <r>
      <rPr>
        <b/>
        <sz val="11"/>
        <color theme="1"/>
        <rFont val="Calibri"/>
        <family val="2"/>
        <scheme val="minor"/>
      </rPr>
      <t xml:space="preserve">PIJCPC: </t>
    </r>
    <r>
      <rPr>
        <sz val="11"/>
        <color theme="1"/>
        <rFont val="Calibri"/>
        <family val="2"/>
        <scheme val="minor"/>
      </rPr>
      <t>Porcentaje de instrumentos jurídicos de la corporación policial consolidados. 
(Actualizaciones a la normatividad interna de la Secretaría Municipal de Seguridad Pública y Tránsito)</t>
    </r>
  </si>
  <si>
    <r>
      <rPr>
        <b/>
        <sz val="11"/>
        <color theme="1"/>
        <rFont val="Calibri"/>
        <family val="2"/>
        <scheme val="minor"/>
      </rPr>
      <t xml:space="preserve">PAJA: </t>
    </r>
    <r>
      <rPr>
        <sz val="11"/>
        <color theme="1"/>
        <rFont val="Calibri"/>
        <family val="2"/>
        <scheme val="minor"/>
      </rPr>
      <t>Porcentaje de atenciones jurídicas atendidas.
(Mesas de diálogo para el análisis de riesgos, factores y recopilación e intercambio de datos que permitan fortalecer la función policial, y asesorías jurídicas en las actuaciones de carácter legal en las áreas operativas y administrativas que conforman la Secretaría Municipal)</t>
    </r>
  </si>
  <si>
    <r>
      <rPr>
        <b/>
        <sz val="11"/>
        <color theme="1"/>
        <rFont val="Calibri"/>
        <family val="2"/>
        <scheme val="minor"/>
      </rPr>
      <t>PSR:</t>
    </r>
    <r>
      <rPr>
        <sz val="11"/>
        <color theme="1"/>
        <rFont val="Calibri"/>
        <family val="2"/>
        <scheme val="minor"/>
      </rPr>
      <t xml:space="preserve"> Porcentaje de sesiones realizadas.
(Sesiones de la CSCHyJ en las que se resuelvan asuntos relacionados con la profesionalización y régimen disciplinario de los miembros adscritos a la Secretaría Municipal de Seguridad Pública y Tránsito)</t>
    </r>
  </si>
  <si>
    <r>
      <rPr>
        <b/>
        <sz val="11"/>
        <color theme="1"/>
        <rFont val="Calibri"/>
        <family val="2"/>
        <scheme val="minor"/>
      </rPr>
      <t>PIEDE</t>
    </r>
    <r>
      <rPr>
        <sz val="11"/>
        <color theme="1"/>
        <rFont val="Calibri"/>
        <family val="2"/>
        <scheme val="minor"/>
      </rPr>
      <t>: Porcentaje de informes y estadística de delitos entregados.</t>
    </r>
  </si>
  <si>
    <r>
      <rPr>
        <b/>
        <sz val="11"/>
        <color theme="1"/>
        <rFont val="Calibri"/>
        <family val="2"/>
        <scheme val="minor"/>
      </rPr>
      <t>PAIR:</t>
    </r>
    <r>
      <rPr>
        <sz val="11"/>
        <color theme="1"/>
        <rFont val="Calibri"/>
        <family val="2"/>
        <scheme val="minor"/>
      </rPr>
      <t xml:space="preserve"> Porcentaje de actividades integrales realizadas.
(Elaboración de mapas de incidencia delictiva, indicadores de medición de delitos concurrentes mediante estadísticas, verificación aleatoria de placas de vehículos mediante cámaras de video-vigilancia, desglose de la incidencia delictiva, implementación de un sistema Multifuente, mesas de trabajo con los jefes de área de los sectores para desarrollar soluciones a los problemas de seguridad y gestionar equipamiento para la modernización del llenado del Informe policial Homologado (IPH))</t>
    </r>
  </si>
  <si>
    <r>
      <rPr>
        <b/>
        <sz val="11"/>
        <color theme="1"/>
        <rFont val="Calibri"/>
        <family val="2"/>
        <scheme val="minor"/>
      </rPr>
      <t>PAMTR:</t>
    </r>
    <r>
      <rPr>
        <sz val="11"/>
        <color theme="1"/>
        <rFont val="Calibri"/>
        <family val="2"/>
        <scheme val="minor"/>
      </rPr>
      <t xml:space="preserve"> Porcentaje de actividades para la modernización tecnológica realizadas.
(Adquisición de nuevos equipos de monitoreo de video vigilancia; implementación de un programa de mantenimiento y conservación de equipos de cómputo y tecnológicos; e implementación de un programa de mantenimiento para los equipos tecnológicos)</t>
    </r>
  </si>
  <si>
    <r>
      <rPr>
        <b/>
        <sz val="11"/>
        <color theme="1"/>
        <rFont val="Calibri"/>
        <family val="2"/>
        <scheme val="minor"/>
      </rPr>
      <t>POSPR:</t>
    </r>
    <r>
      <rPr>
        <sz val="11"/>
        <color theme="1"/>
        <rFont val="Calibri"/>
        <family val="2"/>
        <scheme val="minor"/>
      </rPr>
      <t xml:space="preserve"> Porcentaje de operativos de seguridad pública realizados.</t>
    </r>
  </si>
  <si>
    <r>
      <rPr>
        <b/>
        <sz val="11"/>
        <color theme="1"/>
        <rFont val="Calibri"/>
        <family val="2"/>
        <scheme val="minor"/>
      </rPr>
      <t>POSAIE:</t>
    </r>
    <r>
      <rPr>
        <sz val="11"/>
        <color theme="1"/>
        <rFont val="Calibri"/>
        <family val="2"/>
        <scheme val="minor"/>
      </rPr>
      <t xml:space="preserve"> Porcentaje de operativos de seguridad de alto impacto ejecutados.
(Operativos para fortalecer la proximidad social y realizar inspecciones aleatorias en antros o bares con la finalidad de inhibir o impedir un posible delito)</t>
    </r>
  </si>
  <si>
    <r>
      <rPr>
        <b/>
        <sz val="11"/>
        <color theme="1"/>
        <rFont val="Calibri"/>
        <family val="2"/>
        <scheme val="minor"/>
      </rPr>
      <t>PAPDHDI:</t>
    </r>
    <r>
      <rPr>
        <sz val="11"/>
        <color theme="1"/>
        <rFont val="Calibri"/>
        <family val="2"/>
        <scheme val="minor"/>
      </rPr>
      <t xml:space="preserve"> Porcentaje de actividades de persuasión y disuasión de hechos delictivos implementados
(Operativos para fortalecer el patrullaje en zonas con mayor incidencia de faltas administrativas o delitos; operativos de seguridad para prevenir el delito en espacios públicos como parques, centros comerciales y lugares donde acuden los ciudadanos y las familias; sectorizar el Municipio con base en los resultados de diagnósticos y definir las unidades básicas de cada zona, sector, cuadrante o perímetro, en que se encuentre dividido el territorio para su operación; acuerdos de colaboración que permitan el intercambio de información; Instrumentar el Plan de acción para atender la problemática local detectada; establecer el protocolo de reuniones de mandos a efecto de presentar estrategias a desarrollar. Establecer medidas de competencia positiva entre mandos. Establecer un “Plan Operativo”, definiendo las actividades diarias de las unidades básicas de policía. Realizar visitas de supervisión al personal asignado en los diversos sectores.)</t>
    </r>
  </si>
  <si>
    <r>
      <rPr>
        <b/>
        <sz val="11"/>
        <color theme="1"/>
        <rFont val="Calibri"/>
        <family val="2"/>
        <scheme val="minor"/>
      </rPr>
      <t>PAPSPCPR</t>
    </r>
    <r>
      <rPr>
        <sz val="11"/>
        <color theme="1"/>
        <rFont val="Calibri"/>
        <family val="2"/>
        <scheme val="minor"/>
      </rPr>
      <t>: Porcentaje de acciones de proximidad social, presencia y combate policial realizadas</t>
    </r>
  </si>
  <si>
    <t>C. 4.16.1.1.7 Acciones de proximidad social, presencia policial y mecanismos de combate hacia hechos delictivos realizadas.</t>
  </si>
  <si>
    <t>PAPSPCPR: Porcentaje de acciones de proximidad social, presencia y combate policial realizadas</t>
  </si>
  <si>
    <r>
      <rPr>
        <b/>
        <sz val="11"/>
        <color theme="1"/>
        <rFont val="Calibri"/>
        <family val="2"/>
        <scheme val="minor"/>
      </rPr>
      <t>PAPSR:</t>
    </r>
    <r>
      <rPr>
        <sz val="11"/>
        <color theme="1"/>
        <rFont val="Calibri"/>
        <family val="2"/>
        <scheme val="minor"/>
      </rPr>
      <t xml:space="preserve"> Porcentaje de acciones de proximidad social realizadas.
(Operativos para llevar a cabo acciones de proximidad social que coadyuven en la disminución de las incidencias delictivas; recorridos en zonas de bancos, comercios, plazas comerciales, escuelas; operativos especiales por diferentes festividades en domos, parques y playas, así como en todo tipo de eventos sociales, culturales, deportivos, religiosos, etc.)</t>
    </r>
  </si>
  <si>
    <t>A. 4.16.1.1.7.1  Ejecución de acciones de proximidad social.</t>
  </si>
  <si>
    <t>PAPSR: Porcentaje de acciones de proximidad social realizadas.
(Operativos para llevar a cabo acciones de proximidad social que coadyuven en la disminución de las incidencias delictivas; recorridos en zonas de bancos, comercios, plazas comerciales, escuelas; operativos especiales por diferentes festividades en domos, parques y playas, así como en todo tipo de eventos sociales, culturales, deportivos, religiosos, etc.)</t>
  </si>
  <si>
    <r>
      <rPr>
        <b/>
        <sz val="11"/>
        <color theme="1"/>
        <rFont val="Calibri"/>
        <family val="2"/>
        <scheme val="minor"/>
      </rPr>
      <t xml:space="preserve">POPE: </t>
    </r>
    <r>
      <rPr>
        <sz val="11"/>
        <color theme="1"/>
        <rFont val="Calibri"/>
        <family val="2"/>
        <scheme val="minor"/>
      </rPr>
      <t>Porcentaje de operativos policiales efectuados.
(Fortalecer el patrullaje en las zonas de mayor incidencia de faltas administrativas  y delitos; supervisión y vigilancia en los filtros carreteros; atención a las solicitudes de otras autoridades;  perifoneo constante invitando a la población a hacer conciencia respecto de la aplicación de las medidas sanitarias por los contagios del COVID-19; operativos de vigilancia en el transporte público y en los paraderos)</t>
    </r>
  </si>
  <si>
    <t>A. 4.16.1.1.7.2 Implementación de operativos policiales con el apoyo de los tres ordenes de gobierno para contrarrestar factores criminológicos.</t>
  </si>
  <si>
    <t>POPE: Porcentaje de operativos policiales efectuados.
(Fortalecer el patrullaje en las zonas de mayor incidencia de faltas administrativas  y delitos; supervisión y vigilancia en los filtros carreteros; atención a las solicitudes de otras autoridades;  perifoneo constante invitando a la población a hacer conciencia respecto de la aplicación de las medidas sanitarias por los contagios del COVID-19; operativos de vigilancia en el transporte público y en los paraderos)</t>
  </si>
  <si>
    <r>
      <rPr>
        <b/>
        <sz val="11"/>
        <color theme="1"/>
        <rFont val="Calibri"/>
        <family val="2"/>
        <scheme val="minor"/>
      </rPr>
      <t xml:space="preserve">PGRHMR: </t>
    </r>
    <r>
      <rPr>
        <sz val="11"/>
        <color theme="1"/>
        <rFont val="Calibri"/>
        <family val="2"/>
        <scheme val="minor"/>
      </rPr>
      <t>Porcentaje de gestiones en recursos humanos y materiales realizados</t>
    </r>
  </si>
  <si>
    <t xml:space="preserve">C. 4.16.1.1.8 Gestiones y trámites en recursos humanos y materiales realizadas.       </t>
  </si>
  <si>
    <t>PGRHMR: Porcentaje de gestiones en recursos humanos y materiales realizados</t>
  </si>
  <si>
    <r>
      <rPr>
        <b/>
        <sz val="11"/>
        <color theme="1"/>
        <rFont val="Calibri"/>
        <family val="2"/>
        <scheme val="minor"/>
      </rPr>
      <t>PMR</t>
    </r>
    <r>
      <rPr>
        <sz val="11"/>
        <color theme="1"/>
        <rFont val="Calibri"/>
        <family val="2"/>
        <scheme val="minor"/>
      </rPr>
      <t>: Porcentaje de Manuales realizados.
(Creación de manuales de organización y de procedimientos)</t>
    </r>
  </si>
  <si>
    <t>A. 4.16.1.1.8.1 Elaboración de manuales de orden administrativo en la Corporación Policial.</t>
  </si>
  <si>
    <t>PMR: Porcentaje de Manuales realizados.
(Creación de manuales de organización y de procedimientos)</t>
  </si>
  <si>
    <r>
      <rPr>
        <b/>
        <sz val="11"/>
        <color theme="1"/>
        <rFont val="Calibri"/>
        <family val="2"/>
        <scheme val="minor"/>
      </rPr>
      <t>PAMMR:</t>
    </r>
    <r>
      <rPr>
        <sz val="11"/>
        <color theme="1"/>
        <rFont val="Calibri"/>
        <family val="2"/>
        <scheme val="minor"/>
      </rPr>
      <t xml:space="preserve"> Porcentaje de acciones de mantenimiento y modernización realizadas.
(Programa de Conservación de flota vehicular y mejoramiento de la infraestructura de los edificios pertenecientes la SMSPyT)</t>
    </r>
  </si>
  <si>
    <t xml:space="preserve">A. 4.16.1.1.8.2 Realización de acciones de mantenimiento y modernización a la infraestructura y parque vehicular existente de la Secretaría Municipal de Seguridad Pública y Tránsito. </t>
  </si>
  <si>
    <t>PAMMR: Porcentaje de acciones de mantenimiento y modernización realizadas.
(Programa de Conservación de flota vehicular y mejoramiento de la infraestructura de los edificios pertenecientes la SMSPyT)</t>
  </si>
  <si>
    <r>
      <rPr>
        <b/>
        <sz val="11"/>
        <color theme="1"/>
        <rFont val="Calibri"/>
        <family val="2"/>
        <scheme val="minor"/>
      </rPr>
      <t>PAILOSPE:</t>
    </r>
    <r>
      <rPr>
        <sz val="11"/>
        <color theme="1"/>
        <rFont val="Calibri"/>
        <family val="2"/>
        <scheme val="minor"/>
      </rPr>
      <t xml:space="preserve"> Porcentaje de acciones para incentivar la lealtad, orgullo y sentido de pertenencia efectuadas.
(Entrega de reconocimientos, promoción de grados, torneos deportivos, implementación de actividades físicas para los elementos de la SMSPyT;  impulsar convenios con comerciantes y empresarios para que brinden reconocimiento, premios y descuentos a los elementos de policías; creación de un proyecto  para aumento salarial; gestionar apoyos para que los policías puedan acceder a becas  y/o descuentos  para  continuar su formación académica; gestionar el otorgamiento de créditos a la vivienda; obtención de descuentos para los familiares de personal fallecido; difundir la convocatoria de promoción de grados.)</t>
    </r>
  </si>
  <si>
    <t xml:space="preserve">A. 4.16.1.1.8.3  Implementación de acciones para Incentivar la lealtad, orgullo y sentido de pertenencia a la Corporación Policial.                                                                                                                                                                                                                                                                                    </t>
  </si>
  <si>
    <t>PAILOSPE: Porcentaje de acciones para incentivar la lealtad, orgullo y sentido de pertenencia efectuadas.
(Entrega de reconocimientos, promoción de grados, torneos deportivos, implementación de actividades físicas para los elementos de la SMSPyT;  impulsar convenios con comerciantes y empresarios para que brinden reconocimiento, premios y descuentos a los elementos de policías; creación de un proyecto  para aumento salarial; gestionar apoyos para que los policías puedan acceder a becas  y/o descuentos  para  continuar su formación académica; gestionar el otorgamiento de créditos a la vivienda; obtención de descuentos para los familiares de personal fallecido; difundir la convocatoria de promoción de grados.)</t>
  </si>
  <si>
    <r>
      <rPr>
        <b/>
        <sz val="11"/>
        <color theme="1"/>
        <rFont val="Calibri"/>
        <family val="2"/>
        <scheme val="minor"/>
      </rPr>
      <t>PCPGR:</t>
    </r>
    <r>
      <rPr>
        <sz val="11"/>
        <color theme="1"/>
        <rFont val="Calibri"/>
        <family val="2"/>
        <scheme val="minor"/>
      </rPr>
      <t xml:space="preserve"> Porcentaje de Convocatorias con Perspectiva de Género realizadas.
(Implementar un proceso de selección de personal para la SMSPyT y personal para la creación de una nueva área de atención a víctimas)</t>
    </r>
  </si>
  <si>
    <t>A. 4.16.1.1.8.4 Implementación de convocatorias con perspectiva de género para personal activo y de nuevo ingreso.</t>
  </si>
  <si>
    <t>PCPGR: Porcentaje de Convocatorias con Perspectiva de Género realizadas.
(Implementar un proceso de selección de personal para la SMSPyT y personal para la creación de una nueva área de atención a víctimas)</t>
  </si>
  <si>
    <r>
      <rPr>
        <b/>
        <sz val="11"/>
        <color theme="1"/>
        <rFont val="Calibri"/>
        <family val="2"/>
        <scheme val="minor"/>
      </rPr>
      <t>PPEPE:</t>
    </r>
    <r>
      <rPr>
        <sz val="11"/>
        <color theme="1"/>
        <rFont val="Calibri"/>
        <family val="2"/>
        <scheme val="minor"/>
      </rPr>
      <t xml:space="preserve"> Porcentaje de Proyectos para equipamiento policial ejecutados.
(Realizar programas para la adquisición de un autobús, arcos lectores de placas, uniformes y equipo policial como chalecos balísticos, cintas amarillas, armamento y municiones).</t>
    </r>
  </si>
  <si>
    <t>A. 4.16.1.1.8.5 Elaboración de proyectos para el mejoramiento del equipamiento policial.</t>
  </si>
  <si>
    <t>PPEPE: Porcentaje de Proyectos para equipamiento policial ejecutados.
(Realizar programas para la adquisición de un autobús, arcos lectores de placas, uniformes y equipo policial como chalecos balísticos, cintas amarillas, armamento y municiones).</t>
  </si>
  <si>
    <r>
      <rPr>
        <b/>
        <sz val="11"/>
        <color theme="1"/>
        <rFont val="Calibri"/>
        <family val="2"/>
        <scheme val="minor"/>
      </rPr>
      <t xml:space="preserve">PACPR: </t>
    </r>
    <r>
      <rPr>
        <sz val="11"/>
        <color theme="1"/>
        <rFont val="Calibri"/>
        <family val="2"/>
        <scheme val="minor"/>
      </rPr>
      <t>Porcentaje de actividades de certificación del personal realizadas.
(Análisis en materia de profesionalización, evaluación de desempeño, evaluación de competencias básicas, evaluación de Control de Confianza y difusión   interna en materias de Certificado Único Policial).</t>
    </r>
  </si>
  <si>
    <t>A. 4.16.1.1.8.6 Implementación de actividades para la certificación del personal policial.</t>
  </si>
  <si>
    <t>PACPR: Porcentaje de actividades de certificación del personal realizadas.
(Análisis en materia de profesionalización, evaluación de desempeño, evaluación de competencias básicas, evaluación de Control de Confianza y difusión   interna en materias de Certificado Único Policial).</t>
  </si>
  <si>
    <r>
      <rPr>
        <b/>
        <sz val="11"/>
        <color theme="1"/>
        <rFont val="Calibri"/>
        <family val="2"/>
        <scheme val="minor"/>
      </rPr>
      <t>PAEMCDDG:</t>
    </r>
    <r>
      <rPr>
        <sz val="11"/>
        <color theme="1"/>
        <rFont val="Calibri"/>
        <family val="2"/>
        <scheme val="minor"/>
      </rPr>
      <t xml:space="preserve"> Porcentaje de actividades enfocadas a mejorar el consumo y distribución de la dotación de gasolina realizadas.
(Programas que se realizan anualmente con el fin de eficientar el rendimiento de gasolina que utilizan las unidades de la Secretaría Municipal de Seguridad Pública y Tránsito).</t>
    </r>
  </si>
  <si>
    <t xml:space="preserve">A. 4.16.1.1.8.7 Realización de actividades enfocadas a mejorar el consumo y distribución de la dotación de gasolina de las unidades de la Secretaría Municipal de Seguridad Pública y Tránsito. </t>
  </si>
  <si>
    <t>PAEMCDDG: Porcentaje de actividades enfocadas a mejorar el consumo y distribución de la dotación de gasolina realizadas.
(Programas que se realizan anualmente con el fin de eficientar el rendimiento de gasolina que utilizan las unidades de la Secretaría Municipal de Seguridad Pública y Tránsito).</t>
  </si>
  <si>
    <r>
      <rPr>
        <b/>
        <sz val="11"/>
        <color theme="1"/>
        <rFont val="Calibri"/>
        <family val="2"/>
        <scheme val="minor"/>
      </rPr>
      <t>PASPATR:</t>
    </r>
    <r>
      <rPr>
        <sz val="11"/>
        <color theme="1"/>
        <rFont val="Calibri"/>
        <family val="2"/>
        <scheme val="minor"/>
      </rPr>
      <t xml:space="preserve"> Porcentaje de acciones de seguridad, prevención y atención al turista realizadas.</t>
    </r>
  </si>
  <si>
    <t>C. 4.16.1.1.9 Acciones de seguridad, prevención social del delito y atención a turistas y residentes del municipio de Benito Juárez realizadas.</t>
  </si>
  <si>
    <t>PASPATR: Porcentaje de acciones de seguridad, prevención y atención al turista realizadas.</t>
  </si>
  <si>
    <r>
      <rPr>
        <b/>
        <sz val="11"/>
        <color theme="1"/>
        <rFont val="Calibri"/>
        <family val="2"/>
        <scheme val="minor"/>
      </rPr>
      <t xml:space="preserve">PPPDR: </t>
    </r>
    <r>
      <rPr>
        <sz val="11"/>
        <color theme="1"/>
        <rFont val="Calibri"/>
        <family val="2"/>
        <scheme val="minor"/>
      </rPr>
      <t xml:space="preserve"> Porcentaje de pláticas de prevención del delito realizadas.
(Dotar de información a los Jefes de seguridad, colonos y operadores de transportes públicos de la Zona Hotelera, para una mejor coordinación en la atención de víctimas, prevención de delitos, fomento de la cultura de la denuncia, autoprotección y acciones ante la presencia de delitos)</t>
    </r>
  </si>
  <si>
    <t xml:space="preserve">A. 4.16.1.1.9.1 Impartición de pláticas de prevención del delito dirigidas a empresas, personal de seguridad en hoteles y plazas comerciales así como residentes de la Zona Hotelera del municipio de Benito Juárez.   </t>
  </si>
  <si>
    <t>PPPDR:  Porcentaje de pláticas de prevención del delito realizadas.
(Dotar de información a los Jefes de seguridad, colonos y operadores de transportes públicos de la Zona Hotelera, para una mejor coordinación en la atención de víctimas, prevención de delitos, fomento de la cultura de la denuncia, autoprotección y acciones ante la presencia de delitos)</t>
  </si>
  <si>
    <r>
      <rPr>
        <b/>
        <sz val="11"/>
        <color theme="1"/>
        <rFont val="Calibri"/>
        <family val="2"/>
        <scheme val="minor"/>
      </rPr>
      <t>POPSEZT:</t>
    </r>
    <r>
      <rPr>
        <sz val="11"/>
        <color theme="1"/>
        <rFont val="Calibri"/>
        <family val="2"/>
        <scheme val="minor"/>
      </rPr>
      <t xml:space="preserve"> Porcentaje de operativos de proximidad social con enfoque en zona turística realizados.
(Operativo de prevención y vigilancia en toda la Zona Hotelera, como playas, bares, discotecas, comercios, vehículos del transporte público, ciclo pista, camellón central y áreas de ejercicio, así como en zonas donde se realizan obras de construcción).</t>
    </r>
  </si>
  <si>
    <t>A. 4.16.1.1.9.2:  Consolidación de operativos de prevención y disuasión con proximidad social enfocados al sector turístico.</t>
  </si>
  <si>
    <t>POPSEZT: Porcentaje de operativos de proximidad social con enfoque en zona turística realizados.
(Operativo de prevención y vigilancia en toda la Zona Hotelera, como playas, bares, discotecas, comercios, vehículos del transporte público, ciclo pista, camellón central y áreas de ejercicio, así como en zonas donde se realizan obras de construcción).</t>
  </si>
  <si>
    <r>
      <rPr>
        <b/>
        <sz val="11"/>
        <color theme="1"/>
        <rFont val="Calibri"/>
        <family val="2"/>
        <scheme val="minor"/>
      </rPr>
      <t xml:space="preserve">PSAO: </t>
    </r>
    <r>
      <rPr>
        <sz val="11"/>
        <color theme="1"/>
        <rFont val="Calibri"/>
        <family val="2"/>
        <scheme val="minor"/>
      </rPr>
      <t>Porcentaje de servicios de atención otorgados.
(Servicio de atención al turista donde la afluencia sea mayor, proporcionando información en general y asistencia a los visitantes que así lo requieran)</t>
    </r>
  </si>
  <si>
    <t>A. 4.16.1.1.9.3 Consolidación de módulos de atención al turistas en zonas de mayor afluencia.</t>
  </si>
  <si>
    <t>PSAO: Porcentaje de servicios de atención otorgados.
(Servicio de atención al turista donde la afluencia sea mayor, proporcionando información en general y asistencia a los visitantes que así lo requieran)</t>
  </si>
  <si>
    <r>
      <rPr>
        <b/>
        <sz val="11"/>
        <color theme="1"/>
        <rFont val="Calibri"/>
        <family val="2"/>
        <scheme val="minor"/>
      </rPr>
      <t xml:space="preserve">PFSVI: </t>
    </r>
    <r>
      <rPr>
        <sz val="11"/>
        <color theme="1"/>
        <rFont val="Calibri"/>
        <family val="2"/>
        <scheme val="minor"/>
      </rPr>
      <t xml:space="preserve">Porcentaje de filtros de seguridad y vigilancia instalados.
(Instalación de filtros de inspección y seguridad, para realizan revisiones a personas y vehículos con la finalidad de brindar seguridad en la entrada y salida de la Zona Hotelera)
</t>
    </r>
  </si>
  <si>
    <t>A. 4.16.1.1.9.4 Instalación de los filtros de vigilancia, para la prevención del delito y atención a turistas en puntos estratégicos de la zona hotelera del municipio de Benito Juárez.</t>
  </si>
  <si>
    <t xml:space="preserve">PFSVI: Porcentaje de filtros de seguridad y vigilancia instalados.
(Instalación de filtros de inspección y seguridad, para realizan revisiones a personas y vehículos con la finalidad de brindar seguridad en la entrada y salida de la Zona Hotelera)
</t>
  </si>
  <si>
    <r>
      <rPr>
        <b/>
        <sz val="11"/>
        <color theme="1"/>
        <rFont val="Calibri"/>
        <family val="2"/>
        <scheme val="minor"/>
      </rPr>
      <t>PCCEEAPTR:</t>
    </r>
    <r>
      <rPr>
        <sz val="11"/>
        <color theme="1"/>
        <rFont val="Calibri"/>
        <family val="2"/>
        <scheme val="minor"/>
      </rPr>
      <t xml:space="preserve"> Porcentaje de cursos de capacitación especializadas a elementos adscritos a la policía turística realizados.
(Se pretende proveer a los elementos de la Policía Turística, a la par de los cursos necesarios para su profesionalización, cursos de capacitación especializadas que sirvan a las funciones específicas o que se puedan presentar al momento de alguna intervención de los elementos de la Policía Turística, como cursos de inglés, de primeros auxilios y de Seguridad Acuática).</t>
    </r>
  </si>
  <si>
    <t>A. 4.16.1.1.9.5 Implementación de cursos de capacitación especializadas para la profesionalización de los elementos de la Policía Turística.</t>
  </si>
  <si>
    <t>PCCEEAPTR: Porcentaje de cursos de capacitación especializadas a elementos adscritos a la policía turística realizados.
(Se pretende proveer a los elementos de la Policía Turística, a la par de los cursos necesarios para su profesionalización, cursos de capacitación especializadas que sirvan a las funciones específicas o que se puedan presentar al momento de alguna intervención de los elementos de la Policía Turística, como cursos de inglés, de primeros auxilios y de Seguridad Acuática).</t>
  </si>
  <si>
    <t>C. 4.16.1.1.10 Capacitación inicial, continua y especializada impartidas al personal de la Secretaria Municipal de Seguridad Publica y Tránsito.</t>
  </si>
  <si>
    <t xml:space="preserve">
PCI: Porcentaje de capacitaciones impartidas.  
</t>
  </si>
  <si>
    <r>
      <rPr>
        <b/>
        <sz val="11"/>
        <color theme="1"/>
        <rFont val="Calibri"/>
        <family val="2"/>
        <scheme val="minor"/>
      </rPr>
      <t xml:space="preserve">PCFCR: </t>
    </r>
    <r>
      <rPr>
        <sz val="11"/>
        <color theme="1"/>
        <rFont val="Calibri"/>
        <family val="2"/>
        <scheme val="minor"/>
      </rPr>
      <t>Porcentaje de capacitación de formación continua realizadas.</t>
    </r>
  </si>
  <si>
    <t>A. 4.16.1.1.10.1 Formación continua para el personal de la Secretaria Municipal de Seguridad Publica y Tránsito.</t>
  </si>
  <si>
    <t>PCFCR: Porcentaje de capacitación de formación continua realizadas.</t>
  </si>
  <si>
    <r>
      <rPr>
        <b/>
        <sz val="11"/>
        <color theme="1"/>
        <rFont val="Calibri"/>
        <family val="2"/>
        <scheme val="minor"/>
      </rPr>
      <t>PCER:</t>
    </r>
    <r>
      <rPr>
        <sz val="11"/>
        <color theme="1"/>
        <rFont val="Calibri"/>
        <family val="2"/>
        <scheme val="minor"/>
      </rPr>
      <t xml:space="preserve"> Porcentaje de capacitación especializada realizadas.</t>
    </r>
  </si>
  <si>
    <t>A. 4.16.1.1.10.2  Formación especializada para el personal de la Secretaria Municipal de Seguridad Publica y Tránsito.</t>
  </si>
  <si>
    <t>PCER: Porcentaje de capacitación especializada realizadas.</t>
  </si>
  <si>
    <r>
      <rPr>
        <b/>
        <sz val="11"/>
        <color theme="1"/>
        <rFont val="Calibri"/>
        <family val="2"/>
        <scheme val="minor"/>
      </rPr>
      <t>PCFIR:</t>
    </r>
    <r>
      <rPr>
        <sz val="11"/>
        <color theme="1"/>
        <rFont val="Calibri"/>
        <family val="2"/>
        <scheme val="minor"/>
      </rPr>
      <t xml:space="preserve"> Porcentaje de capacitación de formación Inicial realizadas.</t>
    </r>
  </si>
  <si>
    <t>A. 4.16.1.1.10.3  Formación Inicial para el personal en activo y aspirantes a policía municipal.</t>
  </si>
  <si>
    <t>PCFIR: Porcentaje de capacitación de formación Inicial realizadas.</t>
  </si>
  <si>
    <r>
      <rPr>
        <b/>
        <sz val="11"/>
        <color theme="1"/>
        <rFont val="Calibri"/>
        <family val="2"/>
        <scheme val="minor"/>
      </rPr>
      <t xml:space="preserve">PASVR: </t>
    </r>
    <r>
      <rPr>
        <sz val="11"/>
        <color theme="1"/>
        <rFont val="Calibri"/>
        <family val="2"/>
        <scheme val="minor"/>
      </rPr>
      <t xml:space="preserve">Porcentaje de acciones de seguridad vial realizadas. </t>
    </r>
  </si>
  <si>
    <t xml:space="preserve">C. 4.16.1.1.11 Acciones de seguridad vial realizadas. </t>
  </si>
  <si>
    <t xml:space="preserve">PASVR: Porcentaje de acciones de seguridad vial realizadas. </t>
  </si>
  <si>
    <r>
      <rPr>
        <b/>
        <sz val="11"/>
        <color theme="1"/>
        <rFont val="Calibri"/>
        <family val="2"/>
        <scheme val="minor"/>
      </rPr>
      <t>PPFSVR:</t>
    </r>
    <r>
      <rPr>
        <sz val="11"/>
        <color theme="1"/>
        <rFont val="Calibri"/>
        <family val="2"/>
        <scheme val="minor"/>
      </rPr>
      <t xml:space="preserve"> Porcentaje de pláticas para el fomento de la seguridad vial realizadas.
(Talleres de educación y seguridad vial y capacitación a empresas públicas y privadas en temas de educación vial)</t>
    </r>
  </si>
  <si>
    <t xml:space="preserve">                                                                                                                                                                                                                                                                                                                               A. 4.16.1.1.11.1 Ejecución de pláticas para el fomento de la seguridad en las vías de circulación. 
</t>
  </si>
  <si>
    <t>PPFSVR: Porcentaje de pláticas para el fomento de la seguridad vial realizadas.
(Talleres de educación y seguridad vial y capacitación a empresas públicas y privadas en temas de educación vial)</t>
  </si>
  <si>
    <r>
      <rPr>
        <b/>
        <sz val="11"/>
        <color theme="1"/>
        <rFont val="Calibri"/>
        <family val="2"/>
        <scheme val="minor"/>
      </rPr>
      <t>PCR:</t>
    </r>
    <r>
      <rPr>
        <sz val="11"/>
        <color theme="1"/>
        <rFont val="Calibri"/>
        <family val="2"/>
        <scheme val="minor"/>
      </rPr>
      <t xml:space="preserve"> Porcentaje de campañas realizadas.
(Campañas de difusión en materia de Seguridad Vial a través de entrevistas, redes sociales, y campañas de prevención sobre conducir en estado de ebriedad.)</t>
    </r>
  </si>
  <si>
    <t xml:space="preserve">A. 4.16.1.1.11.2 Realización de campañas de difusión y fomento de la seguridad en las vías con mayor circulación </t>
  </si>
  <si>
    <t>PCR: Porcentaje de campañas realizadas.
(Campañas de difusión en materia de Seguridad Vial a través de entrevistas, redes sociales, y campañas de prevención sobre conducir en estado de ebriedad.)</t>
  </si>
  <si>
    <r>
      <rPr>
        <b/>
        <sz val="11"/>
        <color theme="1"/>
        <rFont val="Calibri"/>
        <family val="2"/>
        <scheme val="minor"/>
      </rPr>
      <t>PAEEMUR:</t>
    </r>
    <r>
      <rPr>
        <sz val="11"/>
        <color theme="1"/>
        <rFont val="Calibri"/>
        <family val="2"/>
        <scheme val="minor"/>
      </rPr>
      <t xml:space="preserve"> Porcentaje de actividades enfocadas a eficientar la movilidad urbana realizadas.
(Retirar de la vía pública de los vehículos abandonados; fomento de las normas y cortesía urbana, mediante el otorgamiento de tarjetones: fortalecer la seguridad vial a través del establecimiento de acciones conjuntas con otros sectores e implementación de una base de datos con registros de accidente de tránsito)
</t>
    </r>
  </si>
  <si>
    <t>A. 4.16.1.1.11.3 Ejecución de actividades enfocadas a eficientar la movilidad urbana.</t>
  </si>
  <si>
    <t xml:space="preserve">PAEEMUR: Porcentaje de actividades enfocadas a eficientar la movilidad urbana realizadas.
(Retirar de la vía pública de los vehículos abandonados; fomento de las normas y cortesía urbana, mediante el otorgamiento de tarjetones: fortalecer la seguridad vial a través del establecimiento de acciones conjuntas con otros sectores e implementación de una base de datos con registros de accidente de tránsito)
</t>
  </si>
  <si>
    <r>
      <rPr>
        <b/>
        <sz val="11"/>
        <color theme="1"/>
        <rFont val="Calibri"/>
        <family val="2"/>
        <scheme val="minor"/>
      </rPr>
      <t>PCCEEVI</t>
    </r>
    <r>
      <rPr>
        <sz val="11"/>
        <color theme="1"/>
        <rFont val="Calibri"/>
        <family val="2"/>
        <scheme val="minor"/>
      </rPr>
      <t>: Porcentaje de  capacitaciones enfocadas en educación vial impartidos.
(Cursos de capacitación en materia de educación vial sobre los fundamentos básicos y evaluaciones en materia de educación vial de manera teórica y práctica).</t>
    </r>
  </si>
  <si>
    <t>A. 4.16.1.1.11.4 Impartición de capacitaciones en educación vial enfocada a conductores de vehículos.</t>
  </si>
  <si>
    <t>PCCEEVI: Porcentaje de  capacitaciones enfocadas en educación vial impartidos.
(Cursos de capacitación en materia de educación vial sobre los fundamentos básicos y evaluaciones en materia de educación vial de manera teórica y práctica).</t>
  </si>
  <si>
    <r>
      <rPr>
        <b/>
        <sz val="11"/>
        <color theme="1"/>
        <rFont val="Calibri"/>
        <family val="2"/>
        <scheme val="minor"/>
      </rPr>
      <t xml:space="preserve">PSR: </t>
    </r>
    <r>
      <rPr>
        <sz val="11"/>
        <color theme="1"/>
        <rFont val="Calibri"/>
        <family val="2"/>
        <scheme val="minor"/>
      </rPr>
      <t xml:space="preserve">Porcentaje de servicios realizados. 
(Brigadas de descuentos en la expedición de licencias de conducir; filtros para la verificación de la documentación y el trámite en la expedición de licencias para conducir; operativos de inspección y supervisión a los elementos de tránsito que realizan trámites y generan licencias para conducir a través de un sistema, a fin de garantizar la legalidad de la expedición). </t>
    </r>
  </si>
  <si>
    <t xml:space="preserve">A. 4.16.1.1.11.5 Consolidación de servicios proporcionados a la ciudadanía, vigilando que se combata la corrupción.
</t>
  </si>
  <si>
    <t xml:space="preserve">PSR: Porcentaje de servicios realizados. 
(Brigadas de descuentos en la expedición de licencias de conducir; filtros para la verificación de la documentación y el trámite en la expedición de licencias para conducir; operativos de inspección y supervisión a los elementos de tránsito que realizan trámites y generan licencias para conducir a través de un sistema, a fin de garantizar la legalidad de la expedición). </t>
  </si>
  <si>
    <r>
      <rPr>
        <b/>
        <sz val="11"/>
        <color theme="1"/>
        <rFont val="Calibri"/>
        <family val="2"/>
        <scheme val="minor"/>
      </rPr>
      <t>PACMVR</t>
    </r>
    <r>
      <rPr>
        <sz val="11"/>
        <color theme="1"/>
        <rFont val="Calibri"/>
        <family val="2"/>
        <scheme val="minor"/>
      </rPr>
      <t>: Porcentaje de actividades de conservación y mantenimiento de vehículos realizados.
(Servicios de mantenimiento para mantener e incrementar el número de unidades motorizadas.)</t>
    </r>
  </si>
  <si>
    <t>A. 4.16.1.1.11.6 Realización de actividades para la conservación y mantenimiento de vehículos.</t>
  </si>
  <si>
    <t>PACMVR: Porcentaje de actividades de conservación y mantenimiento de vehículos realizados.
(Servicios de mantenimiento para mantener e incrementar el número de unidades motorizadas.)</t>
  </si>
  <si>
    <r>
      <rPr>
        <b/>
        <sz val="11"/>
        <color theme="1"/>
        <rFont val="Calibri"/>
        <family val="2"/>
        <scheme val="minor"/>
      </rPr>
      <t>PACPSPI</t>
    </r>
    <r>
      <rPr>
        <sz val="11"/>
        <color theme="1"/>
        <rFont val="Calibri"/>
        <family val="2"/>
        <scheme val="minor"/>
      </rPr>
      <t>: Porcentaje de acciones para el cumplimiento de programas  de Seguridad Pública implementadas.</t>
    </r>
  </si>
  <si>
    <t>C. 4.16.1.1.12 Acciones de coordinación y seguimiento para el cumplimiento de los programas de seguridad pública realizadas.</t>
  </si>
  <si>
    <t>PACPSPI: Porcentaje de acciones para el cumplimiento de programas  de Seguridad Pública implementadas.</t>
  </si>
  <si>
    <r>
      <rPr>
        <b/>
        <sz val="11"/>
        <color theme="1"/>
        <rFont val="Calibri"/>
        <family val="2"/>
        <scheme val="minor"/>
      </rPr>
      <t xml:space="preserve">PSSSCC: </t>
    </r>
    <r>
      <rPr>
        <sz val="11"/>
        <color theme="1"/>
        <rFont val="Calibri"/>
        <family val="2"/>
        <scheme val="minor"/>
      </rPr>
      <t>Porcentaje de sesiones del Subcomité de Seguridad Ciudadana celebradas.
(Coordinar y dar seguimiento las sesiones del Subcomité sectorial del eje 4 Cancún por la Paz.)</t>
    </r>
  </si>
  <si>
    <t>A. 4.16.1.1.12.1 Coordinación del Subcomité Sectorial del Eje de Seguridad Ciudadana.</t>
  </si>
  <si>
    <t>PSSSCC: Porcentaje de sesiones del Subcomité de Seguridad Ciudadana celebradas.
(Coordinar y dar seguimiento las sesiones del Subcomité sectorial del eje 4 Cancún por la Paz.)</t>
  </si>
  <si>
    <r>
      <rPr>
        <b/>
        <sz val="11"/>
        <color theme="1"/>
        <rFont val="Calibri"/>
        <family val="2"/>
        <scheme val="minor"/>
      </rPr>
      <t>PAASPSPR:</t>
    </r>
    <r>
      <rPr>
        <sz val="11"/>
        <color theme="1"/>
        <rFont val="Calibri"/>
        <family val="2"/>
        <scheme val="minor"/>
      </rPr>
      <t xml:space="preserve"> Porcentaje de actividades administrativas de seguimiento de los programas de Seguridad Pública realizadas.
(Coordinar y dar seguimiento a las acciones y acuerdos para el cumplimiento de los programas de la Secretaría Municipal de Seguridad Pública y Tránsito por medio de reuniones con todas las área involucradas.)</t>
    </r>
  </si>
  <si>
    <t>A. 4.16.1.1.12.2 Ejecución de actividades administrativas de seguimiento para el cumplimiento de los programas de seguridad pública realizadas en el municipio de Benito Juárez.</t>
  </si>
  <si>
    <t>PAASPSPR: Porcentaje de actividades administrativas de seguimiento de los programas de Seguridad Pública realizadas.
(Coordinar y dar seguimiento a las acciones y acuerdos para el cumplimiento de los programas de la Secretaría Municipal de Seguridad Pública y Tránsito por medio de reuniones con todas las área involucradas.)</t>
  </si>
  <si>
    <r>
      <rPr>
        <b/>
        <sz val="11"/>
        <color theme="1"/>
        <rFont val="Calibri"/>
        <family val="2"/>
        <scheme val="minor"/>
      </rPr>
      <t>PAEGSSVCEPSR:</t>
    </r>
    <r>
      <rPr>
        <sz val="11"/>
        <color theme="1"/>
        <rFont val="Calibri"/>
        <family val="2"/>
        <scheme val="minor"/>
      </rPr>
      <t xml:space="preserve"> Porcentaje de acciones estratégicas para generar servicios de seguridad y vigilancia de calidad con enfoque de proximidad social realizadas.</t>
    </r>
  </si>
  <si>
    <t>C. 4.16.1.1.13 Acciones estratégicas para generar servicios de seguridad y vigilancia de calidad con enfoque de proximidad social realizadas.</t>
  </si>
  <si>
    <t>PAEGSSVCEPSR: Porcentaje de acciones estratégicas para generar servicios de seguridad y vigilancia de calidad con enfoque de proximidad social realizadas.</t>
  </si>
  <si>
    <r>
      <rPr>
        <b/>
        <sz val="11"/>
        <color theme="1"/>
        <rFont val="Calibri"/>
        <family val="2"/>
        <scheme val="minor"/>
      </rPr>
      <t>PMGCR:</t>
    </r>
    <r>
      <rPr>
        <sz val="11"/>
        <color theme="1"/>
        <rFont val="Calibri"/>
        <family val="2"/>
        <scheme val="minor"/>
      </rPr>
      <t xml:space="preserve"> Porcentaje de manuales y gestiones de capacitación realizados.
(Gestionar los proyectos de creación de manuales de Organización y Procedimientos, así como con diferentes dependencias de gobierno, capacitación y adiestramiento para los elementos de Policía Auxiliar)</t>
    </r>
  </si>
  <si>
    <t>A. 4.16.1.1.13.1 Elaboración de manuales de orden administrativo y gestiones de capacitación.</t>
  </si>
  <si>
    <t>PMGCR: Porcentaje de manuales y gestiones de capacitación realizados.
(Gestionar los proyectos de creación de manuales de Organización y Procedimientos, así como con diferentes dependencias de gobierno, capacitación y adiestramiento para los elementos de Policía Auxiliar)</t>
  </si>
  <si>
    <r>
      <rPr>
        <b/>
        <sz val="11"/>
        <color theme="1"/>
        <rFont val="Calibri"/>
        <family val="2"/>
        <scheme val="minor"/>
      </rPr>
      <t xml:space="preserve">PIR: </t>
    </r>
    <r>
      <rPr>
        <sz val="11"/>
        <color theme="1"/>
        <rFont val="Calibri"/>
        <family val="2"/>
        <scheme val="minor"/>
      </rPr>
      <t>Porcentaje de incentivos realizados
(Acuerdos de incentivos, vales, apoyos, cortesías y aportaciones con empresas de la iniciativa pública y privada, para el reconocimiento de los elementos de la Dirección General de la Policía Auxiliar)</t>
    </r>
  </si>
  <si>
    <t xml:space="preserve">A. 4.16.1.1.13.2  Implementación de incentivos para reconocer la labor policial.                                                                                                                                                                                                                                                                                    </t>
  </si>
  <si>
    <t>PIR: Porcentaje de incentivos realizados
(Acuerdos de incentivos, vales, apoyos, cortesías y aportaciones con empresas de la iniciativa pública y privada, para el reconocimiento de los elementos de la Dirección General de la Policía Auxiliar)</t>
  </si>
  <si>
    <r>
      <rPr>
        <b/>
        <sz val="11"/>
        <color theme="1"/>
        <rFont val="Calibri"/>
        <family val="2"/>
        <scheme val="minor"/>
      </rPr>
      <t>PASVSR</t>
    </r>
    <r>
      <rPr>
        <sz val="11"/>
        <color theme="1"/>
        <rFont val="Calibri"/>
        <family val="2"/>
        <scheme val="minor"/>
      </rPr>
      <t>: Porcentaje de acciones de supervisión y vigilancia a los servicios realizados.
(Implementar operativos de supervisión y vigilancia permanente en los diferentes servicios que brinda la Dirección General de la Policía Auxiliar)</t>
    </r>
  </si>
  <si>
    <t>A. 4.16.1.1.13.3 Implementación de acciones de supervisión y vigilancia a los servicios prestados.</t>
  </si>
  <si>
    <t>PASVSR: Porcentaje de acciones de supervisión y vigilancia a los servicios realizados.
(Implementar operativos de supervisión y vigilancia permanente en los diferentes servicios que brinda la Dirección General de la Policía Auxiliar)</t>
  </si>
  <si>
    <r>
      <rPr>
        <b/>
        <sz val="11"/>
        <color theme="1"/>
        <rFont val="Calibri"/>
        <family val="2"/>
        <scheme val="minor"/>
      </rPr>
      <t>PAICVFGI:</t>
    </r>
    <r>
      <rPr>
        <sz val="11"/>
        <color theme="1"/>
        <rFont val="Calibri"/>
        <family val="2"/>
        <scheme val="minor"/>
      </rPr>
      <t xml:space="preserve"> Porcentaje de acciones integrales contra la violencia familiar y de género implementadas.</t>
    </r>
  </si>
  <si>
    <t>C. 4.16.1.1.14 Acciones integrales contra la violencia familiar y de género implementadas.</t>
  </si>
  <si>
    <t>PAICVFGI: Porcentaje de acciones integrales contra la violencia familiar y de género implementadas.</t>
  </si>
  <si>
    <r>
      <rPr>
        <b/>
        <sz val="11"/>
        <color theme="1"/>
        <rFont val="Calibri"/>
        <family val="2"/>
        <scheme val="minor"/>
      </rPr>
      <t>PAPVFGR</t>
    </r>
    <r>
      <rPr>
        <sz val="11"/>
        <color theme="1"/>
        <rFont val="Calibri"/>
        <family val="2"/>
        <scheme val="minor"/>
      </rPr>
      <t>: Porcentaje de acciones de prevención de la violencia familiar y de género realizadas.
(Mesas de diálogo para la atención interinstitucional a las víctimas de violencia de género; base de datos y análisis de incidencia de violencia contra las mujeres; y módulos Itinerantes para la atención a la violencia contra las mujeres.)</t>
    </r>
  </si>
  <si>
    <t>A. 4.16.1.1.14.1 Ejecución de acciones de prevención de la violencia familiar y de género.</t>
  </si>
  <si>
    <t>PAPVFGR: Porcentaje de acciones de prevención de la violencia familiar y de género realizadas.
(Mesas de diálogo para la atención interinstitucional a las víctimas de violencia de género; base de datos y análisis de incidencia de violencia contra las mujeres; y módulos Itinerantes para la atención a la violencia contra las mujeres.)</t>
  </si>
  <si>
    <r>
      <rPr>
        <b/>
        <sz val="11"/>
        <color theme="1"/>
        <rFont val="Calibri"/>
        <family val="2"/>
        <scheme val="minor"/>
      </rPr>
      <t>PPICVFGR:</t>
    </r>
    <r>
      <rPr>
        <sz val="11"/>
        <color theme="1"/>
        <rFont val="Calibri"/>
        <family val="2"/>
        <scheme val="minor"/>
      </rPr>
      <t xml:space="preserve"> Porcentaje de programas de intervención contra la violencia familiar y de género realizados.
(Intervenciones para la prevención, atención, sanción y seguimiento de la violencia familiar y de género)</t>
    </r>
  </si>
  <si>
    <t>A. 4.16.1.1.14.2 Implementación de programas de intervención contra la violencia familiar y de género</t>
  </si>
  <si>
    <t>PPICVFGR: Porcentaje de programas de intervención contra la violencia familiar y de género realizados.
(Intervenciones para la prevención, atención, sanción y seguimiento de la violencia familiar y de género)</t>
  </si>
  <si>
    <r>
      <t xml:space="preserve">P. 4.16.1.1: </t>
    </r>
    <r>
      <rPr>
        <sz val="11"/>
        <color theme="1"/>
        <rFont val="Calibri"/>
        <family val="2"/>
        <scheme val="minor"/>
      </rPr>
      <t>La población del Municipio de Benito Juárez mantiene seguro su patrimonio mediante la atención de las fuentes de violencia y las delincuencias con estricto respeto a los Derechos Humanos.</t>
    </r>
  </si>
  <si>
    <r>
      <t xml:space="preserve">C. 4.16.1.1.1 </t>
    </r>
    <r>
      <rPr>
        <sz val="11"/>
        <color theme="1"/>
        <rFont val="Calibri"/>
        <family val="2"/>
        <scheme val="minor"/>
      </rPr>
      <t>Acciones de prevención del delito con enfoque de derechos humanos, perspectiva de género y corresponsabilidad ciudadana realizadas.</t>
    </r>
  </si>
  <si>
    <r>
      <t xml:space="preserve">A. 4.16.1.1.1.1 </t>
    </r>
    <r>
      <rPr>
        <sz val="11"/>
        <color theme="1"/>
        <rFont val="Calibri"/>
        <family val="2"/>
        <scheme val="minor"/>
      </rPr>
      <t>Ejecución de intervenciones para prevenir el delito y conductas violentas dirigidas a la población y sector educativo en los niveles básico y medio superior</t>
    </r>
    <r>
      <rPr>
        <b/>
        <sz val="11"/>
        <color theme="1"/>
        <rFont val="Calibri"/>
        <family val="2"/>
        <scheme val="minor"/>
      </rPr>
      <t xml:space="preserve">. </t>
    </r>
  </si>
  <si>
    <r>
      <t xml:space="preserve">A. 4.16.1.1.1.2 </t>
    </r>
    <r>
      <rPr>
        <sz val="11"/>
        <color theme="1"/>
        <rFont val="Calibri"/>
        <family val="2"/>
        <scheme val="minor"/>
      </rPr>
      <t>Ejecución de Actividades enfocadas a los derechos humanos y la prevención del delito para el empoderamiento juvenil.</t>
    </r>
  </si>
  <si>
    <r>
      <t xml:space="preserve">A. 4.16.1.1.1.3 </t>
    </r>
    <r>
      <rPr>
        <sz val="11"/>
        <color theme="1"/>
        <rFont val="Calibri"/>
        <family val="2"/>
        <scheme val="minor"/>
      </rPr>
      <t>Ejecución de acciones en beneficio la comunidad para prevenir y sancionar la violencia con perspectiva de género.</t>
    </r>
  </si>
  <si>
    <r>
      <t>A. 4.16.1.1.1.4</t>
    </r>
    <r>
      <rPr>
        <sz val="11"/>
        <color theme="1"/>
        <rFont val="Calibri"/>
        <family val="2"/>
        <scheme val="minor"/>
      </rPr>
      <t xml:space="preserve"> Ejecución de actividades de creación y seguimiento de comités empresariales, educativos y de participación ciudadana.</t>
    </r>
  </si>
  <si>
    <r>
      <t>A. 4.16.1.1.1.5</t>
    </r>
    <r>
      <rPr>
        <sz val="11"/>
        <color theme="1"/>
        <rFont val="Calibri"/>
        <family val="2"/>
        <scheme val="minor"/>
      </rPr>
      <t xml:space="preserve"> Realización de actividades  para generar acuerdos y coordinación que coadyuven en la prevención del delito.</t>
    </r>
  </si>
  <si>
    <r>
      <t xml:space="preserve">A. 4.16.1.1.1.6 </t>
    </r>
    <r>
      <rPr>
        <sz val="11"/>
        <color theme="1"/>
        <rFont val="Calibri"/>
        <family val="2"/>
        <scheme val="minor"/>
      </rPr>
      <t>Ejecución de actividades integrales para el mejoramiento de la calidad de vida de la población.</t>
    </r>
  </si>
  <si>
    <r>
      <t xml:space="preserve">C. 4.16.1.1.2 </t>
    </r>
    <r>
      <rPr>
        <sz val="11"/>
        <color theme="1"/>
        <rFont val="Calibri"/>
        <family val="2"/>
        <scheme val="minor"/>
      </rPr>
      <t>Acciones de difusión de Cultura de la Legalidad y Prevención del Delito implementadas</t>
    </r>
  </si>
  <si>
    <r>
      <t xml:space="preserve">A. 4.16.1.1.2.1 </t>
    </r>
    <r>
      <rPr>
        <sz val="11"/>
        <color theme="1"/>
        <rFont val="Calibri"/>
        <family val="2"/>
        <scheme val="minor"/>
      </rPr>
      <t xml:space="preserve">Difusión  en materia de prevención del delito, cultura de la paz, derechos humanos, y perspectiva de género. </t>
    </r>
  </si>
  <si>
    <r>
      <t>C. 4.16.1.1.3</t>
    </r>
    <r>
      <rPr>
        <sz val="11"/>
        <color theme="1"/>
        <rFont val="Calibri"/>
        <family val="2"/>
        <scheme val="minor"/>
      </rPr>
      <t xml:space="preserve"> Acciones orientadas a la ejecución cotidiana de buenas prácticas profesionales del personal policial</t>
    </r>
  </si>
  <si>
    <r>
      <t>A. 4.16.1.1.3.1</t>
    </r>
    <r>
      <rPr>
        <sz val="11"/>
        <color theme="1"/>
        <rFont val="Calibri"/>
        <family val="2"/>
        <scheme val="minor"/>
      </rPr>
      <t xml:space="preserve"> Implementación de campañas en redes sociales y otros medios, sobre  las funciones y procedimientos para presentar quejas y denuncias ante la Dirección de Asuntos Internos.</t>
    </r>
  </si>
  <si>
    <r>
      <t xml:space="preserve">A. 4.16.1.1.3.2 </t>
    </r>
    <r>
      <rPr>
        <sz val="11"/>
        <color theme="1"/>
        <rFont val="Calibri"/>
        <family val="2"/>
        <scheme val="minor"/>
      </rPr>
      <t>Aplicación de Instrumentos normativos de actuación del personal de Asuntos Internos.</t>
    </r>
  </si>
  <si>
    <r>
      <t xml:space="preserve">A. 4.16.1.1.3.3 </t>
    </r>
    <r>
      <rPr>
        <sz val="11"/>
        <color theme="1"/>
        <rFont val="Calibri"/>
        <family val="2"/>
        <scheme val="minor"/>
      </rPr>
      <t xml:space="preserve">Visitas de supervisión aleatorias al personal operativo y de servicios de la Secretaria Municipal de Seguridad Pública y Tránsito.  </t>
    </r>
    <r>
      <rPr>
        <b/>
        <sz val="11"/>
        <color theme="1"/>
        <rFont val="Calibri"/>
        <family val="2"/>
        <scheme val="minor"/>
      </rPr>
      <t xml:space="preserve">                                                                                                                                                                                                                                                                                 </t>
    </r>
  </si>
  <si>
    <r>
      <t xml:space="preserve">C. 4.16.1.1.4 </t>
    </r>
    <r>
      <rPr>
        <sz val="11"/>
        <color theme="1"/>
        <rFont val="Calibri"/>
        <family val="2"/>
        <scheme val="minor"/>
      </rPr>
      <t>Consultas jurídicas al personal y actualización del marco normativo de la SMSPYT.</t>
    </r>
  </si>
  <si>
    <r>
      <t>A. 4.16.1.1.4.1</t>
    </r>
    <r>
      <rPr>
        <sz val="11"/>
        <color theme="1"/>
        <rFont val="Calibri"/>
        <family val="2"/>
        <scheme val="minor"/>
      </rPr>
      <t xml:space="preserve"> Actualización al marco jurídico municipal de la Secretaria de Seguridad Pública y Tránsito de Benito Juárez. </t>
    </r>
  </si>
  <si>
    <r>
      <t xml:space="preserve">A. 4.16.1.1.4.2 </t>
    </r>
    <r>
      <rPr>
        <sz val="11"/>
        <color theme="1"/>
        <rFont val="Calibri"/>
        <family val="2"/>
        <scheme val="minor"/>
      </rPr>
      <t>Atención jurídica en asuntos relacionados con el personal de la Secretaria Municipal de Seguridad Pública y Tránsito.</t>
    </r>
  </si>
  <si>
    <r>
      <t xml:space="preserve">A. 4.16.1.1.4.3 </t>
    </r>
    <r>
      <rPr>
        <sz val="11"/>
        <color theme="1"/>
        <rFont val="Calibri"/>
        <family val="2"/>
        <scheme val="minor"/>
      </rPr>
      <t>Realización de sesiones de la Comisión del Servicio de Carrera de Honor y Justicia.</t>
    </r>
  </si>
  <si>
    <r>
      <t xml:space="preserve">C. 4.16.1.1.5 </t>
    </r>
    <r>
      <rPr>
        <sz val="11"/>
        <color theme="1"/>
        <rFont val="Calibri"/>
        <family val="2"/>
        <scheme val="minor"/>
      </rPr>
      <t>Informes y estadísticas de delitos y faltas administrativas dentro del municipio entregados.</t>
    </r>
    <r>
      <rPr>
        <b/>
        <sz val="11"/>
        <color theme="1"/>
        <rFont val="Calibri"/>
        <family val="2"/>
        <scheme val="minor"/>
      </rPr>
      <t xml:space="preserve"> </t>
    </r>
  </si>
  <si>
    <r>
      <t>A. 4.16.1.1.5.1</t>
    </r>
    <r>
      <rPr>
        <sz val="11"/>
        <color theme="1"/>
        <rFont val="Calibri"/>
        <family val="2"/>
        <scheme val="minor"/>
      </rPr>
      <t xml:space="preserve"> Realización de actividades integrales para crear inteligencia policial</t>
    </r>
  </si>
  <si>
    <r>
      <t xml:space="preserve">A. 4.16.1.1.5.2 </t>
    </r>
    <r>
      <rPr>
        <sz val="11"/>
        <color theme="1"/>
        <rFont val="Calibri"/>
        <family val="2"/>
        <scheme val="minor"/>
      </rPr>
      <t>Ejecución de actividades para renovación, modernización, mantenimiento y conservación de los equipos de computo y otras tecnologías.</t>
    </r>
  </si>
  <si>
    <r>
      <t>C. 4.16.1.1.6</t>
    </r>
    <r>
      <rPr>
        <sz val="11"/>
        <color theme="1"/>
        <rFont val="Calibri"/>
        <family val="2"/>
        <scheme val="minor"/>
      </rPr>
      <t xml:space="preserve"> Operativos de seguridad pública con los tres órdenes de gobierno en el Municipio de Benito Juárez realizados.</t>
    </r>
  </si>
  <si>
    <r>
      <t xml:space="preserve">A. 4.16.1.1.6.1 </t>
    </r>
    <r>
      <rPr>
        <sz val="11"/>
        <color theme="1"/>
        <rFont val="Calibri"/>
        <family val="2"/>
        <scheme val="minor"/>
      </rPr>
      <t>Ejecución de operativos de seguridad de alto impacto con el apoyo de la policía Estatal, Federal, SEDENA y SEMAR.</t>
    </r>
  </si>
  <si>
    <r>
      <t xml:space="preserve">A. 4.16.1.1.6.2 </t>
    </r>
    <r>
      <rPr>
        <sz val="11"/>
        <color theme="1"/>
        <rFont val="Calibri"/>
        <family val="2"/>
        <scheme val="minor"/>
      </rPr>
      <t xml:space="preserve">Realización de actividades de persuasión y disuasión para la disminución de hechos delictivos en zonas con alto índice delictivo en el municipio de B.J.   </t>
    </r>
    <r>
      <rPr>
        <b/>
        <sz val="11"/>
        <color theme="1"/>
        <rFont val="Calibri"/>
        <family val="2"/>
        <scheme val="minor"/>
      </rPr>
      <t xml:space="preserve">                                                           </t>
    </r>
  </si>
  <si>
    <r>
      <t xml:space="preserve">C. 4.16.1.1.7 </t>
    </r>
    <r>
      <rPr>
        <sz val="11"/>
        <color theme="1"/>
        <rFont val="Calibri"/>
        <family val="2"/>
        <scheme val="minor"/>
      </rPr>
      <t>Acciones de proximidad social, presencia policial y mecanismos de combate hacia hechos delictivos realizadas.</t>
    </r>
  </si>
  <si>
    <r>
      <t xml:space="preserve">A. 4.16.1.1.7.1  </t>
    </r>
    <r>
      <rPr>
        <sz val="11"/>
        <color theme="1"/>
        <rFont val="Calibri"/>
        <family val="2"/>
        <scheme val="minor"/>
      </rPr>
      <t>Ejecución de acciones de proximidad social.</t>
    </r>
  </si>
  <si>
    <r>
      <t xml:space="preserve">A. 4.16.1.1.7.2 </t>
    </r>
    <r>
      <rPr>
        <sz val="11"/>
        <color theme="1"/>
        <rFont val="Calibri"/>
        <family val="2"/>
        <scheme val="minor"/>
      </rPr>
      <t>Implementación de operativos policiales con el apoyo de los tres ordenes de gobierno para contrarrestar factores criminológicos.</t>
    </r>
  </si>
  <si>
    <r>
      <t>C. 4.16.1.1.8</t>
    </r>
    <r>
      <rPr>
        <sz val="11"/>
        <color theme="1"/>
        <rFont val="Calibri"/>
        <family val="2"/>
        <scheme val="minor"/>
      </rPr>
      <t xml:space="preserve"> Gestiones y trámites en recursos humanos y materiales realizadas.</t>
    </r>
  </si>
  <si>
    <r>
      <t xml:space="preserve">A. 4.16.1.1.8.1 </t>
    </r>
    <r>
      <rPr>
        <sz val="11"/>
        <color theme="1"/>
        <rFont val="Calibri"/>
        <family val="2"/>
        <scheme val="minor"/>
      </rPr>
      <t>Elaboración de manuales de orden administrativo en la Corporación Policial.</t>
    </r>
  </si>
  <si>
    <r>
      <t xml:space="preserve">A. 4.16.1.1.8.2 </t>
    </r>
    <r>
      <rPr>
        <sz val="11"/>
        <color theme="1"/>
        <rFont val="Calibri"/>
        <family val="2"/>
        <scheme val="minor"/>
      </rPr>
      <t xml:space="preserve">Realización de acciones de mantenimiento y modernización a la infraestructura y parque vehicular existente de la Secretaría Municipal de Seguridad Pública y Tránsito. </t>
    </r>
  </si>
  <si>
    <r>
      <t xml:space="preserve">A. 4.16.1.1.8.3  </t>
    </r>
    <r>
      <rPr>
        <sz val="11"/>
        <color theme="1"/>
        <rFont val="Calibri"/>
        <family val="2"/>
        <scheme val="minor"/>
      </rPr>
      <t>Implementación de acciones para Incentivar la lealtad, orgullo y sentido de pertenencia a la Corporación Policial.</t>
    </r>
    <r>
      <rPr>
        <b/>
        <sz val="11"/>
        <color theme="1"/>
        <rFont val="Calibri"/>
        <family val="2"/>
        <scheme val="minor"/>
      </rPr>
      <t xml:space="preserve">                                                                                                                                                                                                                                                                          </t>
    </r>
  </si>
  <si>
    <r>
      <t xml:space="preserve">A. 4.16.1.1.8.4 </t>
    </r>
    <r>
      <rPr>
        <sz val="11"/>
        <color theme="1"/>
        <rFont val="Calibri"/>
        <family val="2"/>
        <scheme val="minor"/>
      </rPr>
      <t>Implementación de convocatorias con perspectiva de género para personal activo y de nuevo ingreso.</t>
    </r>
  </si>
  <si>
    <r>
      <t xml:space="preserve">A. 4.16.1.1.8.5 </t>
    </r>
    <r>
      <rPr>
        <sz val="11"/>
        <color theme="1"/>
        <rFont val="Calibri"/>
        <family val="2"/>
        <scheme val="minor"/>
      </rPr>
      <t>Elaboración de proyectos para el mejoramiento del equipamiento policial.</t>
    </r>
  </si>
  <si>
    <r>
      <t>A. 4.16.1.1.8.6</t>
    </r>
    <r>
      <rPr>
        <sz val="11"/>
        <color theme="1"/>
        <rFont val="Calibri"/>
        <family val="2"/>
        <scheme val="minor"/>
      </rPr>
      <t xml:space="preserve"> Implementación de actividades para la certificación del personal policial.</t>
    </r>
  </si>
  <si>
    <r>
      <t>A. 4.16.1.1.8.7</t>
    </r>
    <r>
      <rPr>
        <sz val="11"/>
        <color theme="1"/>
        <rFont val="Calibri"/>
        <family val="2"/>
        <scheme val="minor"/>
      </rPr>
      <t xml:space="preserve"> Realización de actividades enfocadas a mejorar el consumo y distribución de la dotación de gasolina de las unidades de la Secretaría Municipal de Seguridad Pública y Tránsito. </t>
    </r>
  </si>
  <si>
    <r>
      <t xml:space="preserve">C. 4.16.1.1.9 </t>
    </r>
    <r>
      <rPr>
        <sz val="11"/>
        <color theme="1"/>
        <rFont val="Calibri"/>
        <family val="2"/>
        <scheme val="minor"/>
      </rPr>
      <t>Acciones de seguridad, prevención social del delito y atención a turistas y residentes del municipio de Benito Juárez realizadas.</t>
    </r>
  </si>
  <si>
    <r>
      <t>A. 4.16.1.1.9.1</t>
    </r>
    <r>
      <rPr>
        <sz val="11"/>
        <color theme="1"/>
        <rFont val="Calibri"/>
        <family val="2"/>
        <scheme val="minor"/>
      </rPr>
      <t xml:space="preserve"> Impartición de pláticas de prevención del delito dirigidas a empresas, personal de seguridad en hoteles y plazas comerciales así como residentes de la Zona Hotelera del municipio de Benito Juárez.   </t>
    </r>
  </si>
  <si>
    <r>
      <t xml:space="preserve">A. 4.16.1.1.9.2:  </t>
    </r>
    <r>
      <rPr>
        <sz val="11"/>
        <color theme="1"/>
        <rFont val="Calibri"/>
        <family val="2"/>
        <scheme val="minor"/>
      </rPr>
      <t>Consolidación de operativos de prevención y disuasión con proximidad social enfocados al sector turístico.</t>
    </r>
  </si>
  <si>
    <r>
      <t>A. 4.16.1.1.9.3</t>
    </r>
    <r>
      <rPr>
        <sz val="11"/>
        <color theme="1"/>
        <rFont val="Calibri"/>
        <family val="2"/>
        <scheme val="minor"/>
      </rPr>
      <t xml:space="preserve"> Consolidación de módulos de atención al turistas en zonas de mayor afluencia.</t>
    </r>
  </si>
  <si>
    <r>
      <t xml:space="preserve">A. 4.16.1.1.9.4 </t>
    </r>
    <r>
      <rPr>
        <sz val="11"/>
        <color theme="1"/>
        <rFont val="Calibri"/>
        <family val="2"/>
        <scheme val="minor"/>
      </rPr>
      <t>Instalación de los filtros de vigilancia, para la prevención del delito y atención a turistas en puntos estratégicos de la zona hotelera del municipio de Benito Juárez.</t>
    </r>
  </si>
  <si>
    <r>
      <t xml:space="preserve">A. 4.16.1.1.9.5 </t>
    </r>
    <r>
      <rPr>
        <sz val="11"/>
        <color theme="1"/>
        <rFont val="Calibri"/>
        <family val="2"/>
        <scheme val="minor"/>
      </rPr>
      <t>Implementación de cursos de capacitación especializadas para la profesionalización de los elementos de la Policía Turística.</t>
    </r>
  </si>
  <si>
    <r>
      <t xml:space="preserve">C. 4.16.1.1.10 </t>
    </r>
    <r>
      <rPr>
        <sz val="11"/>
        <color theme="1"/>
        <rFont val="Calibri"/>
        <family val="2"/>
        <scheme val="minor"/>
      </rPr>
      <t>Capacitación inicial, continua y especializada impartidas al personal de la Secretaria Municipal de Seguridad Publica y Tránsito.</t>
    </r>
  </si>
  <si>
    <r>
      <t xml:space="preserve">
</t>
    </r>
    <r>
      <rPr>
        <b/>
        <sz val="11"/>
        <color theme="1"/>
        <rFont val="Calibri"/>
        <family val="2"/>
        <scheme val="minor"/>
      </rPr>
      <t xml:space="preserve">PCI: </t>
    </r>
    <r>
      <rPr>
        <sz val="11"/>
        <color theme="1"/>
        <rFont val="Calibri"/>
        <family val="2"/>
        <scheme val="minor"/>
      </rPr>
      <t xml:space="preserve">Porcentaje de capacitaciones impartidas.  
</t>
    </r>
  </si>
  <si>
    <r>
      <t xml:space="preserve">A. 4.16.1.1.10.1 </t>
    </r>
    <r>
      <rPr>
        <sz val="11"/>
        <color theme="1"/>
        <rFont val="Calibri"/>
        <family val="2"/>
        <scheme val="minor"/>
      </rPr>
      <t>Formación continua para el personal de la Secretaria Municipal de Seguridad Publica y Tránsito.</t>
    </r>
  </si>
  <si>
    <r>
      <t xml:space="preserve">A. 4.16.1.1.10.2  </t>
    </r>
    <r>
      <rPr>
        <sz val="11"/>
        <color theme="1"/>
        <rFont val="Calibri"/>
        <family val="2"/>
        <scheme val="minor"/>
      </rPr>
      <t>Formación especializada para el personal de la Secretaria Municipal de Seguridad Publica y Tránsito.</t>
    </r>
  </si>
  <si>
    <r>
      <t xml:space="preserve">A. 4.16.1.1.10.3 </t>
    </r>
    <r>
      <rPr>
        <sz val="11"/>
        <color theme="1"/>
        <rFont val="Calibri"/>
        <family val="2"/>
        <scheme val="minor"/>
      </rPr>
      <t xml:space="preserve"> Formación Inicial para el personal en activo y aspirantes a policía municipal.</t>
    </r>
  </si>
  <si>
    <r>
      <t xml:space="preserve">C. 4.16.1.1.11 </t>
    </r>
    <r>
      <rPr>
        <sz val="11"/>
        <color theme="1"/>
        <rFont val="Calibri"/>
        <family val="2"/>
        <scheme val="minor"/>
      </rPr>
      <t xml:space="preserve">Acciones de seguridad vial realizadas. </t>
    </r>
  </si>
  <si>
    <r>
      <t xml:space="preserve">                                                                                                                                                                                                                                                                                                                               A. 4.16.1.1.11.1</t>
    </r>
    <r>
      <rPr>
        <sz val="11"/>
        <color theme="1"/>
        <rFont val="Calibri"/>
        <family val="2"/>
        <scheme val="minor"/>
      </rPr>
      <t xml:space="preserve"> Ejecución de pláticas para el fomento de la seguridad en las vías de circulación. </t>
    </r>
  </si>
  <si>
    <r>
      <t xml:space="preserve">A. 4.16.1.1.11.2 </t>
    </r>
    <r>
      <rPr>
        <sz val="11"/>
        <color theme="1"/>
        <rFont val="Calibri"/>
        <family val="2"/>
        <scheme val="minor"/>
      </rPr>
      <t xml:space="preserve">Realización de campañas de difusión y fomento de la seguridad en las vías con mayor circulación </t>
    </r>
  </si>
  <si>
    <r>
      <t>A. 4.16.1.1.11.3</t>
    </r>
    <r>
      <rPr>
        <sz val="11"/>
        <color theme="1"/>
        <rFont val="Calibri"/>
        <family val="2"/>
        <scheme val="minor"/>
      </rPr>
      <t xml:space="preserve"> Ejecución de actividades enfocadas a eficientar la movilidad urbana.</t>
    </r>
  </si>
  <si>
    <r>
      <t>A. 4.16.1.1.11.4</t>
    </r>
    <r>
      <rPr>
        <sz val="11"/>
        <color theme="1"/>
        <rFont val="Calibri"/>
        <family val="2"/>
        <scheme val="minor"/>
      </rPr>
      <t xml:space="preserve"> Impartición de capacitaciones en educación vial enfocada a conductores de vehículos.</t>
    </r>
  </si>
  <si>
    <r>
      <t xml:space="preserve">A. 4.16.1.1.11.5 </t>
    </r>
    <r>
      <rPr>
        <sz val="11"/>
        <color theme="1"/>
        <rFont val="Calibri"/>
        <family val="2"/>
        <scheme val="minor"/>
      </rPr>
      <t>Consolidación de servicios proporcionados a la ciudadanía, vigilando que se combata la corrupción.</t>
    </r>
    <r>
      <rPr>
        <b/>
        <sz val="11"/>
        <color theme="1"/>
        <rFont val="Calibri"/>
        <family val="2"/>
        <scheme val="minor"/>
      </rPr>
      <t xml:space="preserve">
</t>
    </r>
  </si>
  <si>
    <r>
      <t xml:space="preserve">A. 4.16.1.1.11.6 </t>
    </r>
    <r>
      <rPr>
        <sz val="11"/>
        <color theme="1"/>
        <rFont val="Calibri"/>
        <family val="2"/>
        <scheme val="minor"/>
      </rPr>
      <t>Realización de actividades para la conservación y mantenimiento de vehículos.</t>
    </r>
  </si>
  <si>
    <r>
      <t xml:space="preserve">C. 4.16.1.1.12 </t>
    </r>
    <r>
      <rPr>
        <sz val="11"/>
        <color theme="1"/>
        <rFont val="Calibri"/>
        <family val="2"/>
        <scheme val="minor"/>
      </rPr>
      <t>Acciones de coordinación y seguimiento para el cumplimiento de los programas de seguridad pública realizadas.</t>
    </r>
  </si>
  <si>
    <r>
      <t>A. 4.16.1.1.12.1</t>
    </r>
    <r>
      <rPr>
        <sz val="11"/>
        <color theme="1"/>
        <rFont val="Calibri"/>
        <family val="2"/>
        <scheme val="minor"/>
      </rPr>
      <t xml:space="preserve"> Coordinación del Subcomité Sectorial del Eje de Seguridad Ciudadana.</t>
    </r>
  </si>
  <si>
    <r>
      <t xml:space="preserve">A. 4.16.1.1.12.2 </t>
    </r>
    <r>
      <rPr>
        <sz val="11"/>
        <color theme="1"/>
        <rFont val="Calibri"/>
        <family val="2"/>
        <scheme val="minor"/>
      </rPr>
      <t>Ejecución de actividades administrativas de seguimiento para el cumplimiento de los programas de seguridad pública realizadas en el municipio de Benito Juárez.</t>
    </r>
  </si>
  <si>
    <r>
      <t xml:space="preserve">C. 4.16.1.1.13 </t>
    </r>
    <r>
      <rPr>
        <sz val="11"/>
        <color theme="1"/>
        <rFont val="Calibri"/>
        <family val="2"/>
        <scheme val="minor"/>
      </rPr>
      <t>Acciones estratégicas para generar servicios de seguridad y vigilancia de calidad con enfoque de proximidad social realizadas.</t>
    </r>
  </si>
  <si>
    <r>
      <t>A. 4.16.1.1.13.1</t>
    </r>
    <r>
      <rPr>
        <sz val="11"/>
        <color theme="1"/>
        <rFont val="Calibri"/>
        <family val="2"/>
        <scheme val="minor"/>
      </rPr>
      <t xml:space="preserve"> Elaboración de manuales de orden administrativo y gestiones de capacitación.</t>
    </r>
  </si>
  <si>
    <r>
      <t xml:space="preserve">A. 4.16.1.1.13.2  </t>
    </r>
    <r>
      <rPr>
        <sz val="11"/>
        <color theme="1"/>
        <rFont val="Calibri"/>
        <family val="2"/>
        <scheme val="minor"/>
      </rPr>
      <t>Implementación de incentivos para reconocer la labor policial.</t>
    </r>
    <r>
      <rPr>
        <b/>
        <sz val="11"/>
        <color theme="1"/>
        <rFont val="Calibri"/>
        <family val="2"/>
        <scheme val="minor"/>
      </rPr>
      <t xml:space="preserve">                                                                                                                                                                                                                                                                  </t>
    </r>
  </si>
  <si>
    <r>
      <t>A. 4.16.1.1.13.3</t>
    </r>
    <r>
      <rPr>
        <sz val="11"/>
        <color theme="1"/>
        <rFont val="Calibri"/>
        <family val="2"/>
        <scheme val="minor"/>
      </rPr>
      <t xml:space="preserve"> Implementación de acciones de supervisión y vigilancia a los servicios prestados.</t>
    </r>
  </si>
  <si>
    <r>
      <t xml:space="preserve">C. 4.16.1.1.14 </t>
    </r>
    <r>
      <rPr>
        <sz val="11"/>
        <color theme="1"/>
        <rFont val="Calibri"/>
        <family val="2"/>
        <scheme val="minor"/>
      </rPr>
      <t>Acciones integrales contra la violencia familiar y de género implementadas.</t>
    </r>
  </si>
  <si>
    <r>
      <t>A. 4.16.1.1.14.1</t>
    </r>
    <r>
      <rPr>
        <sz val="11"/>
        <color theme="1"/>
        <rFont val="Calibri"/>
        <family val="2"/>
        <scheme val="minor"/>
      </rPr>
      <t xml:space="preserve"> Ejecución de acciones de prevención de la violencia familiar y de género.</t>
    </r>
  </si>
  <si>
    <r>
      <t xml:space="preserve">A. 4.16.1.1.14.2 </t>
    </r>
    <r>
      <rPr>
        <sz val="11"/>
        <color theme="1"/>
        <rFont val="Calibri"/>
        <family val="2"/>
        <scheme val="minor"/>
      </rPr>
      <t>Implementación de programas de intervención contra la violencia familiar y de género.</t>
    </r>
  </si>
  <si>
    <r>
      <rPr>
        <b/>
        <sz val="11"/>
        <color theme="1"/>
        <rFont val="Calibri"/>
        <family val="2"/>
        <scheme val="minor"/>
      </rPr>
      <t>Meta trimestral:</t>
    </r>
    <r>
      <rPr>
        <sz val="11"/>
        <color theme="1"/>
        <rFont val="Calibri"/>
        <family val="2"/>
        <scheme val="minor"/>
      </rPr>
      <t xml:space="preserve">  El avance en cumplimiento de metas trimestral refleja lo reportado respecto a lo programado, es decir 106.57%.
</t>
    </r>
    <r>
      <rPr>
        <b/>
        <sz val="11"/>
        <color theme="1"/>
        <rFont val="Calibri"/>
        <family val="2"/>
        <scheme val="minor"/>
      </rPr>
      <t xml:space="preserve">
Meta Anual:</t>
    </r>
    <r>
      <rPr>
        <sz val="11"/>
        <color theme="1"/>
        <rFont val="Calibri"/>
        <family val="2"/>
        <scheme val="minor"/>
      </rPr>
      <t xml:space="preserve"> De acuerdo a la Guía para la integración y rendición de los informes de avance de gestión financiera y de la información para la planeación de la fiscalización de la cuenta pública que emite la ASEQROO para el ejercicio fiscal 2023, para </t>
    </r>
    <r>
      <rPr>
        <b/>
        <sz val="11"/>
        <color theme="1"/>
        <rFont val="Calibri"/>
        <family val="2"/>
        <scheme val="minor"/>
      </rPr>
      <t>indicadores NO acumulativos</t>
    </r>
    <r>
      <rPr>
        <sz val="11"/>
        <color theme="1"/>
        <rFont val="Calibri"/>
        <family val="2"/>
        <scheme val="minor"/>
      </rPr>
      <t xml:space="preserve">, se registra en el avance de la meta anual programada, </t>
    </r>
    <r>
      <rPr>
        <b/>
        <sz val="11"/>
        <color theme="1"/>
        <rFont val="Calibri"/>
        <family val="2"/>
        <scheme val="minor"/>
      </rPr>
      <t>el promedio de los porcentajes de cumplimiento alcanzados.</t>
    </r>
    <r>
      <rPr>
        <sz val="11"/>
        <color theme="1"/>
        <rFont val="Calibri"/>
        <family val="2"/>
        <scheme val="minor"/>
      </rPr>
      <t xml:space="preserve"> Pag 23 https://www.aseqroo.mx/MARCO_JURIDICO/2023/Guias/GUIA%202023.pdf</t>
    </r>
  </si>
  <si>
    <t>PERÍODO QUE SE INFORMA: DEL 1 DE ENERO AL 30 DE JUNIO DE 2023</t>
  </si>
  <si>
    <t>Prevención del delito</t>
  </si>
  <si>
    <t>Actividad 1</t>
  </si>
  <si>
    <t>Actividad 2</t>
  </si>
  <si>
    <t>Actividad 3</t>
  </si>
  <si>
    <t>Actividad 4</t>
  </si>
  <si>
    <t>Actividad 5</t>
  </si>
  <si>
    <t>Actividad 6</t>
  </si>
  <si>
    <t>Comunicación Social</t>
  </si>
  <si>
    <t>Asuntos Internos</t>
  </si>
  <si>
    <t>Inteligencia y Comando</t>
  </si>
  <si>
    <t>Subsecretaria</t>
  </si>
  <si>
    <t>Pol. Preventiva</t>
  </si>
  <si>
    <t>Dir. Administrativa</t>
  </si>
  <si>
    <t>Actividad 7</t>
  </si>
  <si>
    <t>Pol. Turisica</t>
  </si>
  <si>
    <t>Academia de Policía</t>
  </si>
  <si>
    <t>UVSI</t>
  </si>
  <si>
    <t>Policía Auxiliar</t>
  </si>
  <si>
    <t>GEAVIG</t>
  </si>
  <si>
    <r>
      <rPr>
        <b/>
        <sz val="10.5"/>
        <color theme="1"/>
        <rFont val="Calibri"/>
        <family val="2"/>
        <scheme val="minor"/>
      </rPr>
      <t>Meta anual:</t>
    </r>
    <r>
      <rPr>
        <sz val="10.5"/>
        <color theme="1"/>
        <rFont val="Calibri"/>
        <family val="2"/>
        <scheme val="minor"/>
      </rPr>
      <t xml:space="preserve"> La Tasa de variación de delitos cometidos contra el patrimonio de la población del municipio de Benito Juárez, con los datos obtenidos del Secretariado Ejecutivo del Sistema Nacional de Seguridad Pública (SESNSP), el valor se debe a que solo considera el segundo trimestre con 2,473 delitos y los compara con la meta anual de 9,208 delitos, pero el avance anual se registra como N/A al ser un indicador NO acumulativo, de acuerdo con la Guía para la Integración y Rendición de Informes de Avance de Gestión Financiera ASEQROO.
</t>
    </r>
    <r>
      <rPr>
        <b/>
        <sz val="10.5"/>
        <color theme="1"/>
        <rFont val="Calibri"/>
        <family val="2"/>
        <scheme val="minor"/>
      </rPr>
      <t>Nota:</t>
    </r>
    <r>
      <rPr>
        <sz val="10.5"/>
        <color theme="1"/>
        <rFont val="Calibri"/>
        <family val="2"/>
        <scheme val="minor"/>
      </rPr>
      <t xml:space="preserve"> Los datos obtenidos del Secretariado Ejecutivo del Sistema Nacional de Seguridad Pública (SESNSP), están desfasados un mes, es decir que se han publicado con cifras hasta el mes de mayo  del 2023. https://drive.google.com/file/d/1_sp82SlLGc3OGWO16-6OuHzTvsSI0K26/view?usp=sharing
</t>
    </r>
  </si>
  <si>
    <r>
      <t xml:space="preserve">Este indicador tiene como </t>
    </r>
    <r>
      <rPr>
        <b/>
        <sz val="11"/>
        <color theme="1"/>
        <rFont val="Calibri"/>
        <family val="2"/>
        <scheme val="minor"/>
      </rPr>
      <t>meta anual 2,074</t>
    </r>
    <r>
      <rPr>
        <sz val="11"/>
        <color theme="1"/>
        <rFont val="Calibri"/>
        <family val="2"/>
        <scheme val="minor"/>
      </rPr>
      <t xml:space="preserve"> acciones de prevención a realizar. En este trimestre se realizaron </t>
    </r>
    <r>
      <rPr>
        <b/>
        <sz val="11"/>
        <color theme="1"/>
        <rFont val="Calibri"/>
        <family val="2"/>
        <scheme val="minor"/>
      </rPr>
      <t>438</t>
    </r>
    <r>
      <rPr>
        <sz val="11"/>
        <color theme="1"/>
        <rFont val="Calibri"/>
        <family val="2"/>
        <scheme val="minor"/>
      </rPr>
      <t xml:space="preserve"> de los </t>
    </r>
    <r>
      <rPr>
        <b/>
        <sz val="11"/>
        <color theme="1"/>
        <rFont val="Calibri"/>
        <family val="2"/>
        <scheme val="minor"/>
      </rPr>
      <t>526</t>
    </r>
    <r>
      <rPr>
        <sz val="11"/>
        <color theme="1"/>
        <rFont val="Calibri"/>
        <family val="2"/>
        <scheme val="minor"/>
      </rPr>
      <t xml:space="preserve"> programados. El porcentaje alcanzado de</t>
    </r>
    <r>
      <rPr>
        <b/>
        <sz val="11"/>
        <color theme="1"/>
        <rFont val="Calibri"/>
        <family val="2"/>
        <scheme val="minor"/>
      </rPr>
      <t xml:space="preserve"> 83.27%</t>
    </r>
    <r>
      <rPr>
        <sz val="11"/>
        <color theme="1"/>
        <rFont val="Calibri"/>
        <family val="2"/>
        <scheme val="minor"/>
      </rPr>
      <t xml:space="preserve">, se debe a que se reprogramaron para el tercero y cuarto trimestre del año, esperando que las condiciones para su implementación sean favorables. Cabe señalar que se realizaron modificaciones a los indicadores, realizando los ajustes necesarios para dar cumplimiento. Para poder dar el debido cumplimiento de la proyección </t>
    </r>
    <r>
      <rPr>
        <b/>
        <sz val="11"/>
        <color theme="1"/>
        <rFont val="Calibri"/>
        <family val="2"/>
        <scheme val="minor"/>
      </rPr>
      <t>falto</t>
    </r>
    <r>
      <rPr>
        <sz val="11"/>
        <color theme="1"/>
        <rFont val="Calibri"/>
        <family val="2"/>
        <scheme val="minor"/>
      </rPr>
      <t xml:space="preserve"> el </t>
    </r>
    <r>
      <rPr>
        <b/>
        <sz val="11"/>
        <color theme="1"/>
        <rFont val="Calibri"/>
        <family val="2"/>
        <scheme val="minor"/>
      </rPr>
      <t>16.73%</t>
    </r>
    <r>
      <rPr>
        <sz val="11"/>
        <color theme="1"/>
        <rFont val="Calibri"/>
        <family val="2"/>
        <scheme val="minor"/>
      </rPr>
      <t xml:space="preserve">, logrando obtener un </t>
    </r>
    <r>
      <rPr>
        <b/>
        <sz val="11"/>
        <color theme="1"/>
        <rFont val="Calibri"/>
        <family val="2"/>
        <scheme val="minor"/>
      </rPr>
      <t>avance anual</t>
    </r>
    <r>
      <rPr>
        <sz val="11"/>
        <color theme="1"/>
        <rFont val="Calibri"/>
        <family val="2"/>
        <scheme val="minor"/>
      </rPr>
      <t xml:space="preserve"> del </t>
    </r>
    <r>
      <rPr>
        <b/>
        <sz val="11"/>
        <color theme="1"/>
        <rFont val="Calibri"/>
        <family val="2"/>
        <scheme val="minor"/>
      </rPr>
      <t>54.48%.</t>
    </r>
  </si>
  <si>
    <r>
      <t xml:space="preserve">Este indicador tiene como </t>
    </r>
    <r>
      <rPr>
        <b/>
        <sz val="11"/>
        <color theme="1"/>
        <rFont val="Calibri"/>
        <family val="2"/>
        <scheme val="minor"/>
      </rPr>
      <t>meta anual 512</t>
    </r>
    <r>
      <rPr>
        <sz val="11"/>
        <color theme="1"/>
        <rFont val="Calibri"/>
        <family val="2"/>
        <scheme val="minor"/>
      </rPr>
      <t xml:space="preserve"> actividades enfocadas a los derechos humanos y la prevención del delito ejecutadas. En este trimestre se realizaron </t>
    </r>
    <r>
      <rPr>
        <b/>
        <sz val="11"/>
        <color theme="1"/>
        <rFont val="Calibri"/>
        <family val="2"/>
        <scheme val="minor"/>
      </rPr>
      <t>102</t>
    </r>
    <r>
      <rPr>
        <sz val="11"/>
        <color theme="1"/>
        <rFont val="Calibri"/>
        <family val="2"/>
        <scheme val="minor"/>
      </rPr>
      <t xml:space="preserve"> de los </t>
    </r>
    <r>
      <rPr>
        <b/>
        <sz val="11"/>
        <color theme="1"/>
        <rFont val="Calibri"/>
        <family val="2"/>
        <scheme val="minor"/>
      </rPr>
      <t>128</t>
    </r>
    <r>
      <rPr>
        <sz val="11"/>
        <color theme="1"/>
        <rFont val="Calibri"/>
        <family val="2"/>
        <scheme val="minor"/>
      </rPr>
      <t xml:space="preserve"> programados. El porcentaje alcanzado de </t>
    </r>
    <r>
      <rPr>
        <b/>
        <sz val="11"/>
        <color theme="1"/>
        <rFont val="Calibri"/>
        <family val="2"/>
        <scheme val="minor"/>
      </rPr>
      <t>79.69%</t>
    </r>
    <r>
      <rPr>
        <sz val="11"/>
        <color theme="1"/>
        <rFont val="Calibri"/>
        <family val="2"/>
        <scheme val="minor"/>
      </rPr>
      <t xml:space="preserve"> se debe a que algunas actividades dependen de la validación por parte del área de comunicación social del Ayuntamiento, por lo que se reprogramaran para los siguiente trimestre, esperando que las condiciones para su implementación sean favorables, </t>
    </r>
    <r>
      <rPr>
        <b/>
        <sz val="11"/>
        <color theme="1"/>
        <rFont val="Calibri"/>
        <family val="2"/>
        <scheme val="minor"/>
      </rPr>
      <t>faltando</t>
    </r>
    <r>
      <rPr>
        <sz val="11"/>
        <color theme="1"/>
        <rFont val="Calibri"/>
        <family val="2"/>
        <scheme val="minor"/>
      </rPr>
      <t xml:space="preserve"> un porcentaje del </t>
    </r>
    <r>
      <rPr>
        <b/>
        <sz val="11"/>
        <color theme="1"/>
        <rFont val="Calibri"/>
        <family val="2"/>
        <scheme val="minor"/>
      </rPr>
      <t>20.31%</t>
    </r>
    <r>
      <rPr>
        <sz val="11"/>
        <color theme="1"/>
        <rFont val="Calibri"/>
        <family val="2"/>
        <scheme val="minor"/>
      </rPr>
      <t xml:space="preserve"> respecto al trimestre, así como un a</t>
    </r>
    <r>
      <rPr>
        <b/>
        <sz val="11"/>
        <color theme="1"/>
        <rFont val="Calibri"/>
        <family val="2"/>
        <scheme val="minor"/>
      </rPr>
      <t xml:space="preserve">vance anual </t>
    </r>
    <r>
      <rPr>
        <sz val="11"/>
        <color theme="1"/>
        <rFont val="Calibri"/>
        <family val="2"/>
        <scheme val="minor"/>
      </rPr>
      <t>del</t>
    </r>
    <r>
      <rPr>
        <b/>
        <sz val="11"/>
        <color theme="1"/>
        <rFont val="Calibri"/>
        <family val="2"/>
        <scheme val="minor"/>
      </rPr>
      <t xml:space="preserve"> 43.36%</t>
    </r>
    <r>
      <rPr>
        <sz val="11"/>
        <color theme="1"/>
        <rFont val="Calibri"/>
        <family val="2"/>
        <scheme val="minor"/>
      </rPr>
      <t>.</t>
    </r>
  </si>
  <si>
    <r>
      <t xml:space="preserve">Este indicador tiene como </t>
    </r>
    <r>
      <rPr>
        <b/>
        <sz val="11"/>
        <color theme="1"/>
        <rFont val="Calibri"/>
        <family val="2"/>
        <scheme val="minor"/>
      </rPr>
      <t xml:space="preserve">meta anual 840 </t>
    </r>
    <r>
      <rPr>
        <sz val="11"/>
        <color theme="1"/>
        <rFont val="Calibri"/>
        <family val="2"/>
        <scheme val="minor"/>
      </rPr>
      <t xml:space="preserve">acciones en beneficio la comunidad para prevenir y sancionar la violencia con perspectiva de género a realizar. En este trimestre se realizaron </t>
    </r>
    <r>
      <rPr>
        <b/>
        <sz val="11"/>
        <color theme="1"/>
        <rFont val="Calibri"/>
        <family val="2"/>
        <scheme val="minor"/>
      </rPr>
      <t>76</t>
    </r>
    <r>
      <rPr>
        <sz val="11"/>
        <color theme="1"/>
        <rFont val="Calibri"/>
        <family val="2"/>
        <scheme val="minor"/>
      </rPr>
      <t xml:space="preserve"> de los </t>
    </r>
    <r>
      <rPr>
        <b/>
        <sz val="11"/>
        <color theme="1"/>
        <rFont val="Calibri"/>
        <family val="2"/>
        <scheme val="minor"/>
      </rPr>
      <t>210</t>
    </r>
    <r>
      <rPr>
        <sz val="11"/>
        <color theme="1"/>
        <rFont val="Calibri"/>
        <family val="2"/>
        <scheme val="minor"/>
      </rPr>
      <t xml:space="preserve"> programados. El porcentaje obtenido de </t>
    </r>
    <r>
      <rPr>
        <b/>
        <sz val="11"/>
        <color theme="1"/>
        <rFont val="Calibri"/>
        <family val="2"/>
        <scheme val="minor"/>
      </rPr>
      <t>36.19%</t>
    </r>
    <r>
      <rPr>
        <sz val="11"/>
        <color theme="1"/>
        <rFont val="Calibri"/>
        <family val="2"/>
        <scheme val="minor"/>
      </rPr>
      <t xml:space="preserve"> se debe a que se reprogramaron para el tercer y cuarto trimestre del año, esperando que las condiciones para su implementación sean favorables. Cabe señalar que se realizaron modificaciones a los indicadores, realizando los ajustes necesarios para dar cumplimiento, faltando un porcentaje del </t>
    </r>
    <r>
      <rPr>
        <b/>
        <sz val="11"/>
        <color theme="1"/>
        <rFont val="Calibri"/>
        <family val="2"/>
        <scheme val="minor"/>
      </rPr>
      <t>62.86%</t>
    </r>
    <r>
      <rPr>
        <sz val="11"/>
        <color theme="1"/>
        <rFont val="Calibri"/>
        <family val="2"/>
        <scheme val="minor"/>
      </rPr>
      <t xml:space="preserve"> de cumplimiento, así como un avance anual del </t>
    </r>
    <r>
      <rPr>
        <b/>
        <sz val="11"/>
        <color theme="1"/>
        <rFont val="Calibri"/>
        <family val="2"/>
        <scheme val="minor"/>
      </rPr>
      <t>37.14%</t>
    </r>
    <r>
      <rPr>
        <sz val="11"/>
        <color theme="1"/>
        <rFont val="Calibri"/>
        <family val="2"/>
        <scheme val="minor"/>
      </rPr>
      <t>.</t>
    </r>
  </si>
  <si>
    <r>
      <t>Este indicador tiene como</t>
    </r>
    <r>
      <rPr>
        <b/>
        <sz val="11"/>
        <color theme="1"/>
        <rFont val="Calibri"/>
        <family val="2"/>
        <scheme val="minor"/>
      </rPr>
      <t xml:space="preserve"> meta anual 24</t>
    </r>
    <r>
      <rPr>
        <sz val="11"/>
        <color theme="1"/>
        <rFont val="Calibri"/>
        <family val="2"/>
        <scheme val="minor"/>
      </rPr>
      <t xml:space="preserve"> actividades para generar acuerdos y coordinación que coadyuven en la prevención del delito a realizar. En este trimestre se realizaron </t>
    </r>
    <r>
      <rPr>
        <b/>
        <sz val="11"/>
        <color theme="1"/>
        <rFont val="Calibri"/>
        <family val="2"/>
        <scheme val="minor"/>
      </rPr>
      <t>12</t>
    </r>
    <r>
      <rPr>
        <sz val="11"/>
        <color theme="1"/>
        <rFont val="Calibri"/>
        <family val="2"/>
        <scheme val="minor"/>
      </rPr>
      <t xml:space="preserve"> de los </t>
    </r>
    <r>
      <rPr>
        <b/>
        <sz val="11"/>
        <color theme="1"/>
        <rFont val="Calibri"/>
        <family val="2"/>
        <scheme val="minor"/>
      </rPr>
      <t>06</t>
    </r>
    <r>
      <rPr>
        <sz val="11"/>
        <color theme="1"/>
        <rFont val="Calibri"/>
        <family val="2"/>
        <scheme val="minor"/>
      </rPr>
      <t xml:space="preserve"> programadas. El porcentaje obtenido del </t>
    </r>
    <r>
      <rPr>
        <b/>
        <sz val="11"/>
        <color theme="1"/>
        <rFont val="Calibri"/>
        <family val="2"/>
        <scheme val="minor"/>
      </rPr>
      <t>200%</t>
    </r>
    <r>
      <rPr>
        <sz val="11"/>
        <color theme="1"/>
        <rFont val="Calibri"/>
        <family val="2"/>
        <scheme val="minor"/>
      </rPr>
      <t xml:space="preserve"> se debe a que la dirección se vio en la necesidad de integrar más estrategias con las dependencias de los tres niveles de gobierno e iniciativa privada, por lo tanto este indicador sufrió un </t>
    </r>
    <r>
      <rPr>
        <b/>
        <sz val="11"/>
        <color theme="1"/>
        <rFont val="Calibri"/>
        <family val="2"/>
        <scheme val="minor"/>
      </rPr>
      <t>incremento</t>
    </r>
    <r>
      <rPr>
        <sz val="11"/>
        <color theme="1"/>
        <rFont val="Calibri"/>
        <family val="2"/>
        <scheme val="minor"/>
      </rPr>
      <t xml:space="preserve"> del </t>
    </r>
    <r>
      <rPr>
        <b/>
        <sz val="11"/>
        <color theme="1"/>
        <rFont val="Calibri"/>
        <family val="2"/>
        <scheme val="minor"/>
      </rPr>
      <t>100%</t>
    </r>
    <r>
      <rPr>
        <sz val="11"/>
        <color theme="1"/>
        <rFont val="Calibri"/>
        <family val="2"/>
        <scheme val="minor"/>
      </rPr>
      <t xml:space="preserve"> con respecto al trimestre, así como un </t>
    </r>
    <r>
      <rPr>
        <b/>
        <sz val="11"/>
        <color theme="1"/>
        <rFont val="Calibri"/>
        <family val="2"/>
        <scheme val="minor"/>
      </rPr>
      <t>avance anual</t>
    </r>
    <r>
      <rPr>
        <sz val="11"/>
        <color theme="1"/>
        <rFont val="Calibri"/>
        <family val="2"/>
        <scheme val="minor"/>
      </rPr>
      <t xml:space="preserve"> del </t>
    </r>
    <r>
      <rPr>
        <b/>
        <sz val="11"/>
        <color theme="1"/>
        <rFont val="Calibri"/>
        <family val="2"/>
        <scheme val="minor"/>
      </rPr>
      <t>79.17%.</t>
    </r>
  </si>
  <si>
    <r>
      <t xml:space="preserve">Este indicador tiene como meta anual </t>
    </r>
    <r>
      <rPr>
        <b/>
        <sz val="11"/>
        <color theme="1"/>
        <rFont val="Calibri"/>
        <family val="2"/>
        <scheme val="minor"/>
      </rPr>
      <t>183</t>
    </r>
    <r>
      <rPr>
        <sz val="11"/>
        <color theme="1"/>
        <rFont val="Calibri"/>
        <family val="2"/>
        <scheme val="minor"/>
      </rPr>
      <t xml:space="preserve"> actividades para generar acuerdos y coordinación que coadyuven en la prevención del delito a realizar. En este trimestre se realizaron </t>
    </r>
    <r>
      <rPr>
        <b/>
        <sz val="11"/>
        <color theme="1"/>
        <rFont val="Calibri"/>
        <family val="2"/>
        <scheme val="minor"/>
      </rPr>
      <t>54</t>
    </r>
    <r>
      <rPr>
        <sz val="11"/>
        <color theme="1"/>
        <rFont val="Calibri"/>
        <family val="2"/>
        <scheme val="minor"/>
      </rPr>
      <t xml:space="preserve"> de los </t>
    </r>
    <r>
      <rPr>
        <b/>
        <sz val="11"/>
        <color theme="1"/>
        <rFont val="Calibri"/>
        <family val="2"/>
        <scheme val="minor"/>
      </rPr>
      <t>48</t>
    </r>
    <r>
      <rPr>
        <sz val="11"/>
        <color theme="1"/>
        <rFont val="Calibri"/>
        <family val="2"/>
        <scheme val="minor"/>
      </rPr>
      <t xml:space="preserve"> programadas. El porcentaje obtenido de </t>
    </r>
    <r>
      <rPr>
        <b/>
        <sz val="11"/>
        <color theme="1"/>
        <rFont val="Calibri"/>
        <family val="2"/>
        <scheme val="minor"/>
      </rPr>
      <t>112.50%</t>
    </r>
    <r>
      <rPr>
        <sz val="11"/>
        <color theme="1"/>
        <rFont val="Calibri"/>
        <family val="2"/>
        <scheme val="minor"/>
      </rPr>
      <t xml:space="preserve"> se debe al incremento de solicitudes por parte de la ciudadanía mismas peticiones que se lograron captar en las audiencias de la presidente y de la estrategia municipal “Todos por la paz”, entre otros, por lo tanto este indicador sufrió un </t>
    </r>
    <r>
      <rPr>
        <b/>
        <sz val="11"/>
        <color theme="1"/>
        <rFont val="Calibri"/>
        <family val="2"/>
        <scheme val="minor"/>
      </rPr>
      <t>incremento</t>
    </r>
    <r>
      <rPr>
        <sz val="11"/>
        <color theme="1"/>
        <rFont val="Calibri"/>
        <family val="2"/>
        <scheme val="minor"/>
      </rPr>
      <t xml:space="preserve"> en el trimestre del </t>
    </r>
    <r>
      <rPr>
        <b/>
        <sz val="11"/>
        <color theme="1"/>
        <rFont val="Calibri"/>
        <family val="2"/>
        <scheme val="minor"/>
      </rPr>
      <t>12.50%</t>
    </r>
    <r>
      <rPr>
        <sz val="11"/>
        <color theme="1"/>
        <rFont val="Calibri"/>
        <family val="2"/>
        <scheme val="minor"/>
      </rPr>
      <t xml:space="preserve"> y un </t>
    </r>
    <r>
      <rPr>
        <b/>
        <sz val="11"/>
        <color theme="1"/>
        <rFont val="Calibri"/>
        <family val="2"/>
        <scheme val="minor"/>
      </rPr>
      <t>avance anual</t>
    </r>
    <r>
      <rPr>
        <sz val="11"/>
        <color theme="1"/>
        <rFont val="Calibri"/>
        <family val="2"/>
        <scheme val="minor"/>
      </rPr>
      <t xml:space="preserve"> del </t>
    </r>
    <r>
      <rPr>
        <b/>
        <sz val="11"/>
        <color theme="1"/>
        <rFont val="Calibri"/>
        <family val="2"/>
        <scheme val="minor"/>
      </rPr>
      <t>56.28%.</t>
    </r>
  </si>
  <si>
    <r>
      <t xml:space="preserve">Este indicador tiene como meta anual </t>
    </r>
    <r>
      <rPr>
        <b/>
        <sz val="11"/>
        <color theme="1"/>
        <rFont val="Calibri"/>
        <family val="2"/>
        <scheme val="minor"/>
      </rPr>
      <t>69</t>
    </r>
    <r>
      <rPr>
        <sz val="11"/>
        <color theme="1"/>
        <rFont val="Calibri"/>
        <family val="2"/>
        <scheme val="minor"/>
      </rPr>
      <t xml:space="preserve"> acciones difusión a realizar. En este trimestre no realizaron actividades. El porcentaje alcanzado de </t>
    </r>
    <r>
      <rPr>
        <b/>
        <sz val="11"/>
        <color theme="1"/>
        <rFont val="Calibri"/>
        <family val="2"/>
        <scheme val="minor"/>
      </rPr>
      <t>0.00%</t>
    </r>
    <r>
      <rPr>
        <sz val="11"/>
        <color theme="1"/>
        <rFont val="Calibri"/>
        <family val="2"/>
        <scheme val="minor"/>
      </rPr>
      <t xml:space="preserve"> se debe a los lineamientos establecidos por la asesoría de presidencia municipal y redes sociales del H. Ayuntamiento, por lo que se reprogramaron para los trimestres subsecuentes, esperando que las condiciones para su implementación sean favorables.</t>
    </r>
  </si>
  <si>
    <r>
      <t xml:space="preserve">Este indicador tiene como meta anual </t>
    </r>
    <r>
      <rPr>
        <b/>
        <sz val="11"/>
        <color theme="1"/>
        <rFont val="Calibri"/>
        <family val="2"/>
        <scheme val="minor"/>
      </rPr>
      <t>425</t>
    </r>
    <r>
      <rPr>
        <sz val="11"/>
        <color theme="1"/>
        <rFont val="Calibri"/>
        <family val="2"/>
        <scheme val="minor"/>
      </rPr>
      <t xml:space="preserve"> campañas en redes sociales y otros medios a realizar. En este trimestre se realizaron </t>
    </r>
    <r>
      <rPr>
        <b/>
        <sz val="11"/>
        <color theme="1"/>
        <rFont val="Calibri"/>
        <family val="2"/>
        <scheme val="minor"/>
      </rPr>
      <t>181</t>
    </r>
    <r>
      <rPr>
        <sz val="11"/>
        <color theme="1"/>
        <rFont val="Calibri"/>
        <family val="2"/>
        <scheme val="minor"/>
      </rPr>
      <t xml:space="preserve"> de los </t>
    </r>
    <r>
      <rPr>
        <b/>
        <sz val="11"/>
        <color theme="1"/>
        <rFont val="Calibri"/>
        <family val="2"/>
        <scheme val="minor"/>
      </rPr>
      <t>102</t>
    </r>
    <r>
      <rPr>
        <sz val="11"/>
        <color theme="1"/>
        <rFont val="Calibri"/>
        <family val="2"/>
        <scheme val="minor"/>
      </rPr>
      <t xml:space="preserve"> programados, el porcentaje obtenido es de </t>
    </r>
    <r>
      <rPr>
        <b/>
        <sz val="11"/>
        <color theme="1"/>
        <rFont val="Calibri"/>
        <family val="2"/>
        <scheme val="minor"/>
      </rPr>
      <t>177.45%,</t>
    </r>
    <r>
      <rPr>
        <sz val="11"/>
        <color theme="1"/>
        <rFont val="Calibri"/>
        <family val="2"/>
        <scheme val="minor"/>
      </rPr>
      <t xml:space="preserve"> esto se debe a que algunas actividades dependen directamente de la afluencia de la ciudadanía, obteniendo un </t>
    </r>
    <r>
      <rPr>
        <b/>
        <sz val="11"/>
        <color theme="1"/>
        <rFont val="Calibri"/>
        <family val="2"/>
        <scheme val="minor"/>
      </rPr>
      <t>incremento</t>
    </r>
    <r>
      <rPr>
        <sz val="11"/>
        <color theme="1"/>
        <rFont val="Calibri"/>
        <family val="2"/>
        <scheme val="minor"/>
      </rPr>
      <t xml:space="preserve"> de </t>
    </r>
    <r>
      <rPr>
        <b/>
        <sz val="11"/>
        <color theme="1"/>
        <rFont val="Calibri"/>
        <family val="2"/>
        <scheme val="minor"/>
      </rPr>
      <t xml:space="preserve">77.45% </t>
    </r>
    <r>
      <rPr>
        <sz val="11"/>
        <color theme="1"/>
        <rFont val="Calibri"/>
        <family val="2"/>
        <scheme val="minor"/>
      </rPr>
      <t xml:space="preserve">con respecto a la meta trimestral y un </t>
    </r>
    <r>
      <rPr>
        <b/>
        <sz val="11"/>
        <color theme="1"/>
        <rFont val="Calibri"/>
        <family val="2"/>
        <scheme val="minor"/>
      </rPr>
      <t>avance anual</t>
    </r>
    <r>
      <rPr>
        <sz val="11"/>
        <color theme="1"/>
        <rFont val="Calibri"/>
        <family val="2"/>
        <scheme val="minor"/>
      </rPr>
      <t xml:space="preserve"> del </t>
    </r>
    <r>
      <rPr>
        <b/>
        <sz val="11"/>
        <color theme="1"/>
        <rFont val="Calibri"/>
        <family val="2"/>
        <scheme val="minor"/>
      </rPr>
      <t>84.34%.</t>
    </r>
  </si>
  <si>
    <r>
      <t xml:space="preserve">Este indicador tiene como </t>
    </r>
    <r>
      <rPr>
        <b/>
        <sz val="11"/>
        <color theme="1"/>
        <rFont val="Calibri"/>
        <family val="2"/>
        <scheme val="minor"/>
      </rPr>
      <t>meta anual</t>
    </r>
    <r>
      <rPr>
        <sz val="11"/>
        <color theme="1"/>
        <rFont val="Calibri"/>
        <family val="2"/>
        <scheme val="minor"/>
      </rPr>
      <t xml:space="preserve"> </t>
    </r>
    <r>
      <rPr>
        <b/>
        <sz val="11"/>
        <color theme="1"/>
        <rFont val="Calibri"/>
        <family val="2"/>
        <scheme val="minor"/>
      </rPr>
      <t>03</t>
    </r>
    <r>
      <rPr>
        <sz val="11"/>
        <color theme="1"/>
        <rFont val="Calibri"/>
        <family val="2"/>
        <scheme val="minor"/>
      </rPr>
      <t xml:space="preserve"> implementaciones de instrumentos normativos, en este trimestre </t>
    </r>
    <r>
      <rPr>
        <b/>
        <sz val="11"/>
        <color theme="1"/>
        <rFont val="Calibri"/>
        <family val="2"/>
        <scheme val="minor"/>
      </rPr>
      <t>no se logró realizar</t>
    </r>
    <r>
      <rPr>
        <sz val="11"/>
        <color theme="1"/>
        <rFont val="Calibri"/>
        <family val="2"/>
        <scheme val="minor"/>
      </rPr>
      <t xml:space="preserve"> las </t>
    </r>
    <r>
      <rPr>
        <b/>
        <sz val="11"/>
        <color theme="1"/>
        <rFont val="Calibri"/>
        <family val="2"/>
        <scheme val="minor"/>
      </rPr>
      <t>dos</t>
    </r>
    <r>
      <rPr>
        <sz val="11"/>
        <color theme="1"/>
        <rFont val="Calibri"/>
        <family val="2"/>
        <scheme val="minor"/>
      </rPr>
      <t xml:space="preserve"> actividades que se tenían programadas, por lo que se tiene el </t>
    </r>
    <r>
      <rPr>
        <b/>
        <sz val="11"/>
        <color theme="1"/>
        <rFont val="Calibri"/>
        <family val="2"/>
        <scheme val="minor"/>
      </rPr>
      <t xml:space="preserve">0% </t>
    </r>
    <r>
      <rPr>
        <sz val="11"/>
        <color theme="1"/>
        <rFont val="Calibri"/>
        <family val="2"/>
        <scheme val="minor"/>
      </rPr>
      <t xml:space="preserve">de cumplimiento, esto debido a dichos instrumentos están en proceso de validación, esperando que en los trimestres subsecuentes nos den la validación de estos. </t>
    </r>
  </si>
  <si>
    <r>
      <t xml:space="preserve">Este indicador tiene como meta anual </t>
    </r>
    <r>
      <rPr>
        <b/>
        <sz val="11"/>
        <color theme="1"/>
        <rFont val="Calibri"/>
        <family val="2"/>
        <scheme val="minor"/>
      </rPr>
      <t>194</t>
    </r>
    <r>
      <rPr>
        <sz val="11"/>
        <color theme="1"/>
        <rFont val="Calibri"/>
        <family val="2"/>
        <scheme val="minor"/>
      </rPr>
      <t xml:space="preserve"> visitas de supervisión al personal operativo a realizar, en este trimestre se realizaron </t>
    </r>
    <r>
      <rPr>
        <b/>
        <sz val="11"/>
        <color theme="1"/>
        <rFont val="Calibri"/>
        <family val="2"/>
        <scheme val="minor"/>
      </rPr>
      <t>49</t>
    </r>
    <r>
      <rPr>
        <sz val="11"/>
        <color theme="1"/>
        <rFont val="Calibri"/>
        <family val="2"/>
        <scheme val="minor"/>
      </rPr>
      <t xml:space="preserve"> de los </t>
    </r>
    <r>
      <rPr>
        <b/>
        <sz val="11"/>
        <color theme="1"/>
        <rFont val="Calibri"/>
        <family val="2"/>
        <scheme val="minor"/>
      </rPr>
      <t>49</t>
    </r>
    <r>
      <rPr>
        <sz val="11"/>
        <color theme="1"/>
        <rFont val="Calibri"/>
        <family val="2"/>
        <scheme val="minor"/>
      </rPr>
      <t xml:space="preserve"> programados, obteniendo el </t>
    </r>
    <r>
      <rPr>
        <b/>
        <sz val="11"/>
        <color theme="1"/>
        <rFont val="Calibri"/>
        <family val="2"/>
        <scheme val="minor"/>
      </rPr>
      <t>100%</t>
    </r>
    <r>
      <rPr>
        <sz val="11"/>
        <color theme="1"/>
        <rFont val="Calibri"/>
        <family val="2"/>
        <scheme val="minor"/>
      </rPr>
      <t xml:space="preserve"> </t>
    </r>
    <r>
      <rPr>
        <b/>
        <sz val="11"/>
        <color theme="1"/>
        <rFont val="Calibri"/>
        <family val="2"/>
        <scheme val="minor"/>
      </rPr>
      <t>cumplimiento</t>
    </r>
    <r>
      <rPr>
        <sz val="11"/>
        <color theme="1"/>
        <rFont val="Calibri"/>
        <family val="2"/>
        <scheme val="minor"/>
      </rPr>
      <t xml:space="preserve"> respecto al trimestre y un avance a la </t>
    </r>
    <r>
      <rPr>
        <b/>
        <sz val="11"/>
        <color theme="1"/>
        <rFont val="Calibri"/>
        <family val="2"/>
        <scheme val="minor"/>
      </rPr>
      <t xml:space="preserve">meta anual 50%. </t>
    </r>
  </si>
  <si>
    <r>
      <t xml:space="preserve">Este indicador tiene como meta anual </t>
    </r>
    <r>
      <rPr>
        <b/>
        <sz val="11"/>
        <color theme="1"/>
        <rFont val="Calibri"/>
        <family val="2"/>
        <scheme val="minor"/>
      </rPr>
      <t>1,117</t>
    </r>
    <r>
      <rPr>
        <sz val="11"/>
        <color theme="1"/>
        <rFont val="Calibri"/>
        <family val="2"/>
        <scheme val="minor"/>
      </rPr>
      <t xml:space="preserve"> consultas jurídicas y actuación del marco normativo de esta Secretaria a realizar. En este trimestre se realizaron </t>
    </r>
    <r>
      <rPr>
        <b/>
        <sz val="11"/>
        <color theme="1"/>
        <rFont val="Calibri"/>
        <family val="2"/>
        <scheme val="minor"/>
      </rPr>
      <t xml:space="preserve">283 </t>
    </r>
    <r>
      <rPr>
        <sz val="11"/>
        <color theme="1"/>
        <rFont val="Calibri"/>
        <family val="2"/>
        <scheme val="minor"/>
      </rPr>
      <t xml:space="preserve">de los </t>
    </r>
    <r>
      <rPr>
        <b/>
        <sz val="11"/>
        <color theme="1"/>
        <rFont val="Calibri"/>
        <family val="2"/>
        <scheme val="minor"/>
      </rPr>
      <t>279</t>
    </r>
    <r>
      <rPr>
        <sz val="11"/>
        <color theme="1"/>
        <rFont val="Calibri"/>
        <family val="2"/>
        <scheme val="minor"/>
      </rPr>
      <t xml:space="preserve"> programados. El porcentaje obtenido de </t>
    </r>
    <r>
      <rPr>
        <b/>
        <sz val="11"/>
        <color theme="1"/>
        <rFont val="Calibri"/>
        <family val="2"/>
        <scheme val="minor"/>
      </rPr>
      <t>101.43%</t>
    </r>
    <r>
      <rPr>
        <sz val="11"/>
        <color theme="1"/>
        <rFont val="Calibri"/>
        <family val="2"/>
        <scheme val="minor"/>
      </rPr>
      <t xml:space="preserve"> se debe a que algunas de las  actividades dependen de la coordinación entre las áreas operativas policiales, así mismo,  las asesorías para la integración del Informe Policial Homologado (IPH), como tal esta dirección no controla las asesorías, estas parten de la necesidad de disminuir la incidencia delictiva, obteniendo un </t>
    </r>
    <r>
      <rPr>
        <b/>
        <sz val="11"/>
        <color theme="1"/>
        <rFont val="Calibri"/>
        <family val="2"/>
        <scheme val="minor"/>
      </rPr>
      <t>incremento</t>
    </r>
    <r>
      <rPr>
        <sz val="11"/>
        <color theme="1"/>
        <rFont val="Calibri"/>
        <family val="2"/>
        <scheme val="minor"/>
      </rPr>
      <t xml:space="preserve"> con respecto al trimestre del </t>
    </r>
    <r>
      <rPr>
        <b/>
        <sz val="11"/>
        <color theme="1"/>
        <rFont val="Calibri"/>
        <family val="2"/>
        <scheme val="minor"/>
      </rPr>
      <t>1.43%</t>
    </r>
    <r>
      <rPr>
        <sz val="11"/>
        <color theme="1"/>
        <rFont val="Calibri"/>
        <family val="2"/>
        <scheme val="minor"/>
      </rPr>
      <t xml:space="preserve"> y un </t>
    </r>
    <r>
      <rPr>
        <b/>
        <sz val="11"/>
        <color theme="1"/>
        <rFont val="Calibri"/>
        <family val="2"/>
        <scheme val="minor"/>
      </rPr>
      <t>avance anual</t>
    </r>
    <r>
      <rPr>
        <sz val="11"/>
        <color theme="1"/>
        <rFont val="Calibri"/>
        <family val="2"/>
        <scheme val="minor"/>
      </rPr>
      <t xml:space="preserve"> del </t>
    </r>
    <r>
      <rPr>
        <b/>
        <sz val="11"/>
        <color theme="1"/>
        <rFont val="Calibri"/>
        <family val="2"/>
        <scheme val="minor"/>
      </rPr>
      <t>53.09%.</t>
    </r>
  </si>
  <si>
    <r>
      <t xml:space="preserve">Este indicador tiene como meta anual </t>
    </r>
    <r>
      <rPr>
        <b/>
        <sz val="11"/>
        <color theme="1"/>
        <rFont val="Calibri"/>
        <family val="2"/>
        <scheme val="minor"/>
      </rPr>
      <t>4,508</t>
    </r>
    <r>
      <rPr>
        <sz val="11"/>
        <color theme="1"/>
        <rFont val="Calibri"/>
        <family val="2"/>
        <scheme val="minor"/>
      </rPr>
      <t xml:space="preserve"> acciones a realizar. En este trimestre se realizaron </t>
    </r>
    <r>
      <rPr>
        <b/>
        <sz val="11"/>
        <color theme="1"/>
        <rFont val="Calibri"/>
        <family val="2"/>
        <scheme val="minor"/>
      </rPr>
      <t>1,457</t>
    </r>
    <r>
      <rPr>
        <sz val="11"/>
        <color theme="1"/>
        <rFont val="Calibri"/>
        <family val="2"/>
        <scheme val="minor"/>
      </rPr>
      <t xml:space="preserve"> de las </t>
    </r>
    <r>
      <rPr>
        <b/>
        <sz val="11"/>
        <color theme="1"/>
        <rFont val="Calibri"/>
        <family val="2"/>
        <scheme val="minor"/>
      </rPr>
      <t>1,203</t>
    </r>
    <r>
      <rPr>
        <sz val="11"/>
        <color theme="1"/>
        <rFont val="Calibri"/>
        <family val="2"/>
        <scheme val="minor"/>
      </rPr>
      <t xml:space="preserve"> programadas. El porcentaje obtenido de </t>
    </r>
    <r>
      <rPr>
        <b/>
        <sz val="11"/>
        <color theme="1"/>
        <rFont val="Calibri"/>
        <family val="2"/>
        <scheme val="minor"/>
      </rPr>
      <t xml:space="preserve">120.91% </t>
    </r>
    <r>
      <rPr>
        <sz val="11"/>
        <color theme="1"/>
        <rFont val="Calibri"/>
        <family val="2"/>
        <scheme val="minor"/>
      </rPr>
      <t xml:space="preserve"> se debe al incremento de las necesidades de la operatividad, derivado de esto se obtuvo un </t>
    </r>
    <r>
      <rPr>
        <b/>
        <sz val="11"/>
        <color theme="1"/>
        <rFont val="Calibri"/>
        <family val="2"/>
        <scheme val="minor"/>
      </rPr>
      <t>incremento</t>
    </r>
    <r>
      <rPr>
        <sz val="11"/>
        <color theme="1"/>
        <rFont val="Calibri"/>
        <family val="2"/>
        <scheme val="minor"/>
      </rPr>
      <t xml:space="preserve"> del </t>
    </r>
    <r>
      <rPr>
        <b/>
        <sz val="11"/>
        <color theme="1"/>
        <rFont val="Calibri"/>
        <family val="2"/>
        <scheme val="minor"/>
      </rPr>
      <t>20.91%</t>
    </r>
    <r>
      <rPr>
        <sz val="11"/>
        <color theme="1"/>
        <rFont val="Calibri"/>
        <family val="2"/>
        <scheme val="minor"/>
      </rPr>
      <t xml:space="preserve"> con respecto a la proyección trimestral y con un avance anual del </t>
    </r>
    <r>
      <rPr>
        <b/>
        <sz val="11"/>
        <color theme="1"/>
        <rFont val="Calibri"/>
        <family val="2"/>
        <scheme val="minor"/>
      </rPr>
      <t>58.85%.</t>
    </r>
  </si>
  <si>
    <t>Tránsito</t>
  </si>
  <si>
    <r>
      <t xml:space="preserve">Este indicador tiene como </t>
    </r>
    <r>
      <rPr>
        <b/>
        <sz val="11"/>
        <color theme="1"/>
        <rFont val="Calibri"/>
        <family val="2"/>
        <scheme val="minor"/>
      </rPr>
      <t>meta anual 345</t>
    </r>
    <r>
      <rPr>
        <sz val="11"/>
        <color theme="1"/>
        <rFont val="Calibri"/>
        <family val="2"/>
        <scheme val="minor"/>
      </rPr>
      <t xml:space="preserve"> intervenciones para prevenir el delito y conductas violentas realizadas. En este trimestre se realizaron </t>
    </r>
    <r>
      <rPr>
        <b/>
        <sz val="11"/>
        <color theme="1"/>
        <rFont val="Calibri"/>
        <family val="2"/>
        <scheme val="minor"/>
      </rPr>
      <t>43</t>
    </r>
    <r>
      <rPr>
        <sz val="11"/>
        <color theme="1"/>
        <rFont val="Calibri"/>
        <family val="2"/>
        <scheme val="minor"/>
      </rPr>
      <t xml:space="preserve"> de los </t>
    </r>
    <r>
      <rPr>
        <b/>
        <sz val="11"/>
        <color theme="1"/>
        <rFont val="Calibri"/>
        <family val="2"/>
        <scheme val="minor"/>
      </rPr>
      <t>90</t>
    </r>
    <r>
      <rPr>
        <sz val="11"/>
        <color theme="1"/>
        <rFont val="Calibri"/>
        <family val="2"/>
        <scheme val="minor"/>
      </rPr>
      <t xml:space="preserve"> programados. El porcentaje alcanzado de </t>
    </r>
    <r>
      <rPr>
        <b/>
        <sz val="11"/>
        <color theme="1"/>
        <rFont val="Calibri"/>
        <family val="2"/>
        <scheme val="minor"/>
      </rPr>
      <t>47.78%</t>
    </r>
    <r>
      <rPr>
        <sz val="11"/>
        <color theme="1"/>
        <rFont val="Calibri"/>
        <family val="2"/>
        <scheme val="minor"/>
      </rPr>
      <t xml:space="preserve"> se debe a que se reprogramaron para el tercero y cuarto trimestre del año, esperando que las condiciones para su implementación sean favorables. Cabe señalar que se realizaron modificaciones a los indicadores, realizando los ajustes necesarios para dar cumplimiento. </t>
    </r>
    <r>
      <rPr>
        <b/>
        <sz val="11"/>
        <color theme="1"/>
        <rFont val="Calibri"/>
        <family val="2"/>
        <scheme val="minor"/>
      </rPr>
      <t>Faltando</t>
    </r>
    <r>
      <rPr>
        <sz val="11"/>
        <color theme="1"/>
        <rFont val="Calibri"/>
        <family val="2"/>
        <scheme val="minor"/>
      </rPr>
      <t xml:space="preserve"> un porcentaje del </t>
    </r>
    <r>
      <rPr>
        <b/>
        <sz val="11"/>
        <color theme="1"/>
        <rFont val="Calibri"/>
        <family val="2"/>
        <scheme val="minor"/>
      </rPr>
      <t>52.22%</t>
    </r>
    <r>
      <rPr>
        <sz val="11"/>
        <color theme="1"/>
        <rFont val="Calibri"/>
        <family val="2"/>
        <scheme val="minor"/>
      </rPr>
      <t xml:space="preserve"> de cumplimiento, logrando así un avance anual del </t>
    </r>
    <r>
      <rPr>
        <b/>
        <sz val="11"/>
        <color theme="1"/>
        <rFont val="Calibri"/>
        <family val="2"/>
        <scheme val="minor"/>
      </rPr>
      <t>64.06%.</t>
    </r>
  </si>
  <si>
    <r>
      <t xml:space="preserve">Este indicador tiene como </t>
    </r>
    <r>
      <rPr>
        <b/>
        <sz val="11"/>
        <color theme="1"/>
        <rFont val="Calibri"/>
        <family val="2"/>
        <scheme val="minor"/>
      </rPr>
      <t>meta anual</t>
    </r>
    <r>
      <rPr>
        <sz val="11"/>
        <color theme="1"/>
        <rFont val="Calibri"/>
        <family val="2"/>
        <scheme val="minor"/>
      </rPr>
      <t xml:space="preserve"> </t>
    </r>
    <r>
      <rPr>
        <b/>
        <sz val="11"/>
        <color theme="1"/>
        <rFont val="Calibri"/>
        <family val="2"/>
        <scheme val="minor"/>
      </rPr>
      <t>170</t>
    </r>
    <r>
      <rPr>
        <sz val="11"/>
        <color theme="1"/>
        <rFont val="Calibri"/>
        <family val="2"/>
        <scheme val="minor"/>
      </rPr>
      <t xml:space="preserve"> actividades de creación y seguimiento  de comités empresariales, educativos y de participación ciudadana a realizar. En este trimestre se realizaron </t>
    </r>
    <r>
      <rPr>
        <b/>
        <sz val="11"/>
        <color theme="1"/>
        <rFont val="Calibri"/>
        <family val="2"/>
        <scheme val="minor"/>
      </rPr>
      <t>151</t>
    </r>
    <r>
      <rPr>
        <sz val="11"/>
        <color theme="1"/>
        <rFont val="Calibri"/>
        <family val="2"/>
        <scheme val="minor"/>
      </rPr>
      <t xml:space="preserve"> de los </t>
    </r>
    <r>
      <rPr>
        <b/>
        <sz val="11"/>
        <color theme="1"/>
        <rFont val="Calibri"/>
        <family val="2"/>
        <scheme val="minor"/>
      </rPr>
      <t>44</t>
    </r>
    <r>
      <rPr>
        <sz val="11"/>
        <color theme="1"/>
        <rFont val="Calibri"/>
        <family val="2"/>
        <scheme val="minor"/>
      </rPr>
      <t xml:space="preserve"> programados. El porcentaje alcanzado de </t>
    </r>
    <r>
      <rPr>
        <b/>
        <sz val="11"/>
        <color theme="1"/>
        <rFont val="Calibri"/>
        <family val="2"/>
        <scheme val="minor"/>
      </rPr>
      <t>343.18%</t>
    </r>
    <r>
      <rPr>
        <sz val="11"/>
        <color theme="1"/>
        <rFont val="Calibri"/>
        <family val="2"/>
        <scheme val="minor"/>
      </rPr>
      <t xml:space="preserve"> se debe a las diversas solicitudes por parte de la ciudadanía mismas peticiones que se lograron captar en las audiencias de la presidente y de la estrategia municipal “Todos por la paz”, entre otros, por lo tanto este indicador sufrió un </t>
    </r>
    <r>
      <rPr>
        <b/>
        <sz val="11"/>
        <color theme="1"/>
        <rFont val="Calibri"/>
        <family val="2"/>
        <scheme val="minor"/>
      </rPr>
      <t>incremento</t>
    </r>
    <r>
      <rPr>
        <sz val="11"/>
        <color theme="1"/>
        <rFont val="Calibri"/>
        <family val="2"/>
        <scheme val="minor"/>
      </rPr>
      <t xml:space="preserve"> del </t>
    </r>
    <r>
      <rPr>
        <b/>
        <sz val="11"/>
        <color theme="1"/>
        <rFont val="Calibri"/>
        <family val="2"/>
        <scheme val="minor"/>
      </rPr>
      <t>243.18%</t>
    </r>
    <r>
      <rPr>
        <sz val="11"/>
        <color theme="1"/>
        <rFont val="Calibri"/>
        <family val="2"/>
        <scheme val="minor"/>
      </rPr>
      <t xml:space="preserve"> con respecto al trimestre, así como un </t>
    </r>
    <r>
      <rPr>
        <b/>
        <sz val="11"/>
        <color theme="1"/>
        <rFont val="Calibri"/>
        <family val="2"/>
        <scheme val="minor"/>
      </rPr>
      <t>cumplimiento anual</t>
    </r>
    <r>
      <rPr>
        <sz val="11"/>
        <color theme="1"/>
        <rFont val="Calibri"/>
        <family val="2"/>
        <scheme val="minor"/>
      </rPr>
      <t xml:space="preserve"> del </t>
    </r>
    <r>
      <rPr>
        <b/>
        <sz val="11"/>
        <color theme="1"/>
        <rFont val="Calibri"/>
        <family val="2"/>
        <scheme val="minor"/>
      </rPr>
      <t>148.82%.</t>
    </r>
  </si>
  <si>
    <r>
      <t xml:space="preserve">Este indicador tiene como meta anual </t>
    </r>
    <r>
      <rPr>
        <b/>
        <sz val="11"/>
        <color theme="1"/>
        <rFont val="Calibri"/>
        <family val="2"/>
        <scheme val="minor"/>
      </rPr>
      <t>622</t>
    </r>
    <r>
      <rPr>
        <sz val="11"/>
        <color theme="1"/>
        <rFont val="Calibri"/>
        <family val="2"/>
        <scheme val="minor"/>
      </rPr>
      <t xml:space="preserve"> acciones orientadas a la ejecución de buenas prácticas a realizar. En este trimestre se realizaron </t>
    </r>
    <r>
      <rPr>
        <b/>
        <sz val="11"/>
        <color theme="1"/>
        <rFont val="Calibri"/>
        <family val="2"/>
        <scheme val="minor"/>
      </rPr>
      <t>230</t>
    </r>
    <r>
      <rPr>
        <sz val="11"/>
        <color theme="1"/>
        <rFont val="Calibri"/>
        <family val="2"/>
        <scheme val="minor"/>
      </rPr>
      <t xml:space="preserve"> de los </t>
    </r>
    <r>
      <rPr>
        <b/>
        <sz val="11"/>
        <color theme="1"/>
        <rFont val="Calibri"/>
        <family val="2"/>
        <scheme val="minor"/>
      </rPr>
      <t>153</t>
    </r>
    <r>
      <rPr>
        <sz val="11"/>
        <color theme="1"/>
        <rFont val="Calibri"/>
        <family val="2"/>
        <scheme val="minor"/>
      </rPr>
      <t xml:space="preserve"> programados, obteniendo un porcentaje del </t>
    </r>
    <r>
      <rPr>
        <b/>
        <sz val="11"/>
        <color theme="1"/>
        <rFont val="Calibri"/>
        <family val="2"/>
        <scheme val="minor"/>
      </rPr>
      <t>150.33%,</t>
    </r>
    <r>
      <rPr>
        <sz val="11"/>
        <color theme="1"/>
        <rFont val="Calibri"/>
        <family val="2"/>
        <scheme val="minor"/>
      </rPr>
      <t xml:space="preserve"> este porcentaje obtenido se debe a que algunas actividades dependen directamente de la participación ciudadana, obteniendo un </t>
    </r>
    <r>
      <rPr>
        <b/>
        <sz val="11"/>
        <color theme="1"/>
        <rFont val="Calibri"/>
        <family val="2"/>
        <scheme val="minor"/>
      </rPr>
      <t>incremento</t>
    </r>
    <r>
      <rPr>
        <sz val="11"/>
        <color theme="1"/>
        <rFont val="Calibri"/>
        <family val="2"/>
        <scheme val="minor"/>
      </rPr>
      <t xml:space="preserve"> con respecto al trimestre del </t>
    </r>
    <r>
      <rPr>
        <b/>
        <sz val="11"/>
        <color theme="1"/>
        <rFont val="Calibri"/>
        <family val="2"/>
        <scheme val="minor"/>
      </rPr>
      <t>50.33%</t>
    </r>
    <r>
      <rPr>
        <sz val="11"/>
        <color theme="1"/>
        <rFont val="Calibri"/>
        <family val="2"/>
        <scheme val="minor"/>
      </rPr>
      <t xml:space="preserve"> y un </t>
    </r>
    <r>
      <rPr>
        <b/>
        <sz val="11"/>
        <color theme="1"/>
        <rFont val="Calibri"/>
        <family val="2"/>
        <scheme val="minor"/>
      </rPr>
      <t xml:space="preserve">avance anual </t>
    </r>
    <r>
      <rPr>
        <sz val="11"/>
        <color theme="1"/>
        <rFont val="Calibri"/>
        <family val="2"/>
        <scheme val="minor"/>
      </rPr>
      <t xml:space="preserve">del </t>
    </r>
    <r>
      <rPr>
        <b/>
        <sz val="11"/>
        <color theme="1"/>
        <rFont val="Calibri"/>
        <family val="2"/>
        <scheme val="minor"/>
      </rPr>
      <t>73.63%.</t>
    </r>
  </si>
  <si>
    <t>Jurídico</t>
  </si>
  <si>
    <r>
      <t xml:space="preserve">Este indicador tiene como meta anual </t>
    </r>
    <r>
      <rPr>
        <b/>
        <sz val="11"/>
        <color theme="1"/>
        <rFont val="Calibri"/>
        <family val="2"/>
        <scheme val="minor"/>
      </rPr>
      <t>01</t>
    </r>
    <r>
      <rPr>
        <sz val="11"/>
        <color theme="1"/>
        <rFont val="Calibri"/>
        <family val="2"/>
        <scheme val="minor"/>
      </rPr>
      <t xml:space="preserve"> actualización al marco jurídico a realizar. En este trimestre  se  inicio con el proyecto a las reformas del Reglamento Interior de esta Secretaria, específicamente en la Dirección de Transito; por lo que no se reporta un avance en el trimestre, programando dicha  proyección al 3er trimestre.</t>
    </r>
  </si>
  <si>
    <r>
      <t xml:space="preserve">Este indicador tiene como meta anual </t>
    </r>
    <r>
      <rPr>
        <b/>
        <sz val="11"/>
        <color theme="1"/>
        <rFont val="Calibri"/>
        <family val="2"/>
        <scheme val="minor"/>
      </rPr>
      <t>1,092</t>
    </r>
    <r>
      <rPr>
        <sz val="11"/>
        <color theme="1"/>
        <rFont val="Calibri"/>
        <family val="2"/>
        <scheme val="minor"/>
      </rPr>
      <t xml:space="preserve"> atenciones jurídicas a realizar. En este trimestre se realizaron </t>
    </r>
    <r>
      <rPr>
        <b/>
        <sz val="11"/>
        <color theme="1"/>
        <rFont val="Calibri"/>
        <family val="2"/>
        <scheme val="minor"/>
      </rPr>
      <t>277</t>
    </r>
    <r>
      <rPr>
        <sz val="11"/>
        <color theme="1"/>
        <rFont val="Calibri"/>
        <family val="2"/>
        <scheme val="minor"/>
      </rPr>
      <t xml:space="preserve"> de las </t>
    </r>
    <r>
      <rPr>
        <b/>
        <sz val="11"/>
        <color theme="1"/>
        <rFont val="Calibri"/>
        <family val="2"/>
        <scheme val="minor"/>
      </rPr>
      <t>273</t>
    </r>
    <r>
      <rPr>
        <sz val="11"/>
        <color theme="1"/>
        <rFont val="Calibri"/>
        <family val="2"/>
        <scheme val="minor"/>
      </rPr>
      <t xml:space="preserve"> programados. Obteniendo un cumplimiento del </t>
    </r>
    <r>
      <rPr>
        <b/>
        <sz val="11"/>
        <color theme="1"/>
        <rFont val="Calibri"/>
        <family val="2"/>
        <scheme val="minor"/>
      </rPr>
      <t xml:space="preserve">101.47%, </t>
    </r>
    <r>
      <rPr>
        <sz val="11"/>
        <color theme="1"/>
        <rFont val="Calibri"/>
        <family val="2"/>
        <scheme val="minor"/>
      </rPr>
      <t xml:space="preserve">este </t>
    </r>
    <r>
      <rPr>
        <b/>
        <sz val="11"/>
        <color theme="1"/>
        <rFont val="Calibri"/>
        <family val="2"/>
        <scheme val="minor"/>
      </rPr>
      <t>incremento</t>
    </r>
    <r>
      <rPr>
        <sz val="11"/>
        <color theme="1"/>
        <rFont val="Calibri"/>
        <family val="2"/>
        <scheme val="minor"/>
      </rPr>
      <t xml:space="preserve"> del </t>
    </r>
    <r>
      <rPr>
        <b/>
        <sz val="11"/>
        <color theme="1"/>
        <rFont val="Calibri"/>
        <family val="2"/>
        <scheme val="minor"/>
      </rPr>
      <t>1.47%</t>
    </r>
    <r>
      <rPr>
        <sz val="11"/>
        <color theme="1"/>
        <rFont val="Calibri"/>
        <family val="2"/>
        <scheme val="minor"/>
      </rPr>
      <t xml:space="preserve"> se debe a la coordinación entre las diferentes áreas operativas de esta Secretaria con el fin de coadyuvar con autoridades de procuración de justicia en la integración de carpetas administrativas, cabe señalar que los resultados dependen de los incrementos de las detenciones y operativos, obteniendo </t>
    </r>
    <r>
      <rPr>
        <b/>
        <sz val="11"/>
        <color theme="1"/>
        <rFont val="Calibri"/>
        <family val="2"/>
        <scheme val="minor"/>
      </rPr>
      <t>avance anual</t>
    </r>
    <r>
      <rPr>
        <sz val="11"/>
        <color theme="1"/>
        <rFont val="Calibri"/>
        <family val="2"/>
        <scheme val="minor"/>
      </rPr>
      <t xml:space="preserve"> del </t>
    </r>
    <r>
      <rPr>
        <b/>
        <sz val="11"/>
        <color theme="1"/>
        <rFont val="Calibri"/>
        <family val="2"/>
        <scheme val="minor"/>
      </rPr>
      <t xml:space="preserve">53.30%. </t>
    </r>
  </si>
  <si>
    <r>
      <t xml:space="preserve">Este indicador tiene como meta anual </t>
    </r>
    <r>
      <rPr>
        <b/>
        <sz val="11"/>
        <color theme="1"/>
        <rFont val="Calibri"/>
        <family val="2"/>
        <scheme val="minor"/>
      </rPr>
      <t>24</t>
    </r>
    <r>
      <rPr>
        <sz val="11"/>
        <color theme="1"/>
        <rFont val="Calibri"/>
        <family val="2"/>
        <scheme val="minor"/>
      </rPr>
      <t xml:space="preserve"> sesiones de la Comisión del Servicio de Carrera, Honor y Justicia a realizar. En este trimestre se cumplió con la meta programada realizando </t>
    </r>
    <r>
      <rPr>
        <b/>
        <sz val="11"/>
        <color theme="1"/>
        <rFont val="Calibri"/>
        <family val="2"/>
        <scheme val="minor"/>
      </rPr>
      <t>06</t>
    </r>
    <r>
      <rPr>
        <sz val="11"/>
        <color theme="1"/>
        <rFont val="Calibri"/>
        <family val="2"/>
        <scheme val="minor"/>
      </rPr>
      <t xml:space="preserve"> sesiones. Obteniendo un cumplimiento del </t>
    </r>
    <r>
      <rPr>
        <b/>
        <sz val="11"/>
        <color theme="1"/>
        <rFont val="Calibri"/>
        <family val="2"/>
        <scheme val="minor"/>
      </rPr>
      <t>100%,</t>
    </r>
    <r>
      <rPr>
        <sz val="11"/>
        <color theme="1"/>
        <rFont val="Calibri"/>
        <family val="2"/>
        <scheme val="minor"/>
      </rPr>
      <t xml:space="preserve"> así como un </t>
    </r>
    <r>
      <rPr>
        <b/>
        <sz val="11"/>
        <color theme="1"/>
        <rFont val="Calibri"/>
        <family val="2"/>
        <scheme val="minor"/>
      </rPr>
      <t>avance anual</t>
    </r>
    <r>
      <rPr>
        <sz val="11"/>
        <color theme="1"/>
        <rFont val="Calibri"/>
        <family val="2"/>
        <scheme val="minor"/>
      </rPr>
      <t xml:space="preserve"> del </t>
    </r>
    <r>
      <rPr>
        <b/>
        <sz val="11"/>
        <color theme="1"/>
        <rFont val="Calibri"/>
        <family val="2"/>
        <scheme val="minor"/>
      </rPr>
      <t>45.83%.</t>
    </r>
  </si>
  <si>
    <r>
      <t xml:space="preserve">Este indicador tiene como meta anual </t>
    </r>
    <r>
      <rPr>
        <b/>
        <sz val="11"/>
        <color theme="1"/>
        <rFont val="Calibri"/>
        <family val="2"/>
        <scheme val="minor"/>
      </rPr>
      <t>3,345</t>
    </r>
    <r>
      <rPr>
        <sz val="11"/>
        <color theme="1"/>
        <rFont val="Calibri"/>
        <family val="2"/>
        <scheme val="minor"/>
      </rPr>
      <t xml:space="preserve"> actividades integrales a realizar. En este trimestre se realizaron </t>
    </r>
    <r>
      <rPr>
        <b/>
        <sz val="11"/>
        <color theme="1"/>
        <rFont val="Calibri"/>
        <family val="2"/>
        <scheme val="minor"/>
      </rPr>
      <t>1,164</t>
    </r>
    <r>
      <rPr>
        <sz val="11"/>
        <color theme="1"/>
        <rFont val="Calibri"/>
        <family val="2"/>
        <scheme val="minor"/>
      </rPr>
      <t xml:space="preserve"> de los </t>
    </r>
    <r>
      <rPr>
        <b/>
        <sz val="11"/>
        <color theme="1"/>
        <rFont val="Calibri"/>
        <family val="2"/>
        <scheme val="minor"/>
      </rPr>
      <t>913</t>
    </r>
    <r>
      <rPr>
        <sz val="11"/>
        <color theme="1"/>
        <rFont val="Calibri"/>
        <family val="2"/>
        <scheme val="minor"/>
      </rPr>
      <t xml:space="preserve"> programados. Obteniendo un porcentaje de </t>
    </r>
    <r>
      <rPr>
        <b/>
        <sz val="11"/>
        <color theme="1"/>
        <rFont val="Calibri"/>
        <family val="2"/>
        <scheme val="minor"/>
      </rPr>
      <t>cumplimiento</t>
    </r>
    <r>
      <rPr>
        <sz val="11"/>
        <color theme="1"/>
        <rFont val="Calibri"/>
        <family val="2"/>
        <scheme val="minor"/>
      </rPr>
      <t xml:space="preserve"> del </t>
    </r>
    <r>
      <rPr>
        <b/>
        <sz val="11"/>
        <color theme="1"/>
        <rFont val="Calibri"/>
        <family val="2"/>
        <scheme val="minor"/>
      </rPr>
      <t>127.49%</t>
    </r>
    <r>
      <rPr>
        <sz val="11"/>
        <color theme="1"/>
        <rFont val="Calibri"/>
        <family val="2"/>
        <scheme val="minor"/>
      </rPr>
      <t xml:space="preserve">, se tuvo un </t>
    </r>
    <r>
      <rPr>
        <b/>
        <sz val="11"/>
        <color theme="1"/>
        <rFont val="Calibri"/>
        <family val="2"/>
        <scheme val="minor"/>
      </rPr>
      <t>incremento</t>
    </r>
    <r>
      <rPr>
        <sz val="11"/>
        <color theme="1"/>
        <rFont val="Calibri"/>
        <family val="2"/>
        <scheme val="minor"/>
      </rPr>
      <t xml:space="preserve"> del </t>
    </r>
    <r>
      <rPr>
        <b/>
        <sz val="11"/>
        <color theme="1"/>
        <rFont val="Calibri"/>
        <family val="2"/>
        <scheme val="minor"/>
      </rPr>
      <t>27.49%</t>
    </r>
    <r>
      <rPr>
        <sz val="11"/>
        <color theme="1"/>
        <rFont val="Calibri"/>
        <family val="2"/>
        <scheme val="minor"/>
      </rPr>
      <t xml:space="preserve"> , esto debido a que la operatividad de esta secretaria se vio en la necesidad de realizar más acciones de prevención, así mismo, se cuenta con un </t>
    </r>
    <r>
      <rPr>
        <b/>
        <sz val="11"/>
        <color theme="1"/>
        <rFont val="Calibri"/>
        <family val="2"/>
        <scheme val="minor"/>
      </rPr>
      <t>avance anual</t>
    </r>
    <r>
      <rPr>
        <sz val="11"/>
        <color theme="1"/>
        <rFont val="Calibri"/>
        <family val="2"/>
        <scheme val="minor"/>
      </rPr>
      <t xml:space="preserve"> del </t>
    </r>
    <r>
      <rPr>
        <b/>
        <sz val="11"/>
        <color theme="1"/>
        <rFont val="Calibri"/>
        <family val="2"/>
        <scheme val="minor"/>
      </rPr>
      <t>61.85%.</t>
    </r>
    <r>
      <rPr>
        <sz val="11"/>
        <color theme="1"/>
        <rFont val="Calibri"/>
        <family val="2"/>
        <scheme val="minor"/>
      </rPr>
      <t xml:space="preserve"> </t>
    </r>
  </si>
  <si>
    <r>
      <rPr>
        <sz val="11"/>
        <color theme="1"/>
        <rFont val="Calibri"/>
        <family val="2"/>
        <scheme val="minor"/>
      </rPr>
      <t xml:space="preserve">Este indicador tiene como meta anual </t>
    </r>
    <r>
      <rPr>
        <b/>
        <sz val="11"/>
        <color theme="1"/>
        <rFont val="Calibri"/>
        <family val="2"/>
        <scheme val="minor"/>
      </rPr>
      <t>1,163</t>
    </r>
    <r>
      <rPr>
        <sz val="11"/>
        <color theme="1"/>
        <rFont val="Calibri"/>
        <family val="2"/>
        <scheme val="minor"/>
      </rPr>
      <t xml:space="preserve"> actividades para la modernización a realizar. En este trimestre se realizaron </t>
    </r>
    <r>
      <rPr>
        <b/>
        <sz val="11"/>
        <color theme="1"/>
        <rFont val="Calibri"/>
        <family val="2"/>
        <scheme val="minor"/>
      </rPr>
      <t>293</t>
    </r>
    <r>
      <rPr>
        <sz val="11"/>
        <color theme="1"/>
        <rFont val="Calibri"/>
        <family val="2"/>
        <scheme val="minor"/>
      </rPr>
      <t xml:space="preserve"> de las </t>
    </r>
    <r>
      <rPr>
        <b/>
        <sz val="11"/>
        <color theme="1"/>
        <rFont val="Calibri"/>
        <family val="2"/>
        <scheme val="minor"/>
      </rPr>
      <t>293</t>
    </r>
    <r>
      <rPr>
        <sz val="11"/>
        <color theme="1"/>
        <rFont val="Calibri"/>
        <family val="2"/>
        <scheme val="minor"/>
      </rPr>
      <t xml:space="preserve"> programadas. Obteniendo un porcentaje de </t>
    </r>
    <r>
      <rPr>
        <b/>
        <sz val="11"/>
        <color theme="1"/>
        <rFont val="Calibri"/>
        <family val="2"/>
        <scheme val="minor"/>
      </rPr>
      <t>cumplimiento</t>
    </r>
    <r>
      <rPr>
        <sz val="11"/>
        <color theme="1"/>
        <rFont val="Calibri"/>
        <family val="2"/>
        <scheme val="minor"/>
      </rPr>
      <t xml:space="preserve"> del </t>
    </r>
    <r>
      <rPr>
        <b/>
        <sz val="11"/>
        <color theme="1"/>
        <rFont val="Calibri"/>
        <family val="2"/>
        <scheme val="minor"/>
      </rPr>
      <t>100.34%</t>
    </r>
    <r>
      <rPr>
        <sz val="11"/>
        <color theme="1"/>
        <rFont val="Calibri"/>
        <family val="2"/>
        <scheme val="minor"/>
      </rPr>
      <t xml:space="preserve"> con respecto al trimestre y un avance a la </t>
    </r>
    <r>
      <rPr>
        <b/>
        <sz val="11"/>
        <color theme="1"/>
        <rFont val="Calibri"/>
        <family val="2"/>
        <scheme val="minor"/>
      </rPr>
      <t>meta anual</t>
    </r>
    <r>
      <rPr>
        <sz val="11"/>
        <color theme="1"/>
        <rFont val="Calibri"/>
        <family val="2"/>
        <scheme val="minor"/>
      </rPr>
      <t xml:space="preserve"> del </t>
    </r>
    <r>
      <rPr>
        <b/>
        <sz val="11"/>
        <color theme="1"/>
        <rFont val="Calibri"/>
        <family val="2"/>
        <scheme val="minor"/>
      </rPr>
      <t>50.21%.</t>
    </r>
  </si>
  <si>
    <r>
      <rPr>
        <sz val="12.5"/>
        <color theme="1"/>
        <rFont val="Calibri"/>
        <family val="2"/>
        <scheme val="minor"/>
      </rPr>
      <t xml:space="preserve">Este indicador tiene como meta anual </t>
    </r>
    <r>
      <rPr>
        <b/>
        <sz val="12.5"/>
        <color theme="1"/>
        <rFont val="Calibri"/>
        <family val="2"/>
        <scheme val="minor"/>
      </rPr>
      <t>1,446</t>
    </r>
    <r>
      <rPr>
        <sz val="12.5"/>
        <color theme="1"/>
        <rFont val="Calibri"/>
        <family val="2"/>
        <scheme val="minor"/>
      </rPr>
      <t xml:space="preserve"> operativos de seguridad pública con los tres órdenes de gobierno a realizar. En este trimestre se realizaron </t>
    </r>
    <r>
      <rPr>
        <b/>
        <sz val="12.5"/>
        <color theme="1"/>
        <rFont val="Calibri"/>
        <family val="2"/>
        <scheme val="minor"/>
      </rPr>
      <t>378</t>
    </r>
    <r>
      <rPr>
        <sz val="12.5"/>
        <color theme="1"/>
        <rFont val="Calibri"/>
        <family val="2"/>
        <scheme val="minor"/>
      </rPr>
      <t xml:space="preserve"> de los </t>
    </r>
    <r>
      <rPr>
        <b/>
        <sz val="12.5"/>
        <color theme="1"/>
        <rFont val="Calibri"/>
        <family val="2"/>
        <scheme val="minor"/>
      </rPr>
      <t>365</t>
    </r>
    <r>
      <rPr>
        <sz val="12.5"/>
        <color theme="1"/>
        <rFont val="Calibri"/>
        <family val="2"/>
        <scheme val="minor"/>
      </rPr>
      <t xml:space="preserve"> programados. Obteniendo el porcentaje del </t>
    </r>
    <r>
      <rPr>
        <b/>
        <sz val="12.5"/>
        <color theme="1"/>
        <rFont val="Calibri"/>
        <family val="2"/>
        <scheme val="minor"/>
      </rPr>
      <t>103.56%</t>
    </r>
    <r>
      <rPr>
        <sz val="12.5"/>
        <color theme="1"/>
        <rFont val="Calibri"/>
        <family val="2"/>
        <scheme val="minor"/>
      </rPr>
      <t xml:space="preserve"> de </t>
    </r>
    <r>
      <rPr>
        <b/>
        <sz val="12.5"/>
        <color theme="1"/>
        <rFont val="Calibri"/>
        <family val="2"/>
        <scheme val="minor"/>
      </rPr>
      <t>cumplimiento</t>
    </r>
    <r>
      <rPr>
        <sz val="12.5"/>
        <color theme="1"/>
        <rFont val="Calibri"/>
        <family val="2"/>
        <scheme val="minor"/>
      </rPr>
      <t xml:space="preserve"> con respecto a la programación del trimestre, con un </t>
    </r>
    <r>
      <rPr>
        <b/>
        <sz val="12.5"/>
        <color theme="1"/>
        <rFont val="Calibri"/>
        <family val="2"/>
        <scheme val="minor"/>
      </rPr>
      <t>avance</t>
    </r>
    <r>
      <rPr>
        <sz val="12.5"/>
        <color theme="1"/>
        <rFont val="Calibri"/>
        <family val="2"/>
        <scheme val="minor"/>
      </rPr>
      <t xml:space="preserve"> </t>
    </r>
    <r>
      <rPr>
        <b/>
        <sz val="12.5"/>
        <color theme="1"/>
        <rFont val="Calibri"/>
        <family val="2"/>
        <scheme val="minor"/>
      </rPr>
      <t>anual</t>
    </r>
    <r>
      <rPr>
        <sz val="12.5"/>
        <color theme="1"/>
        <rFont val="Calibri"/>
        <family val="2"/>
        <scheme val="minor"/>
      </rPr>
      <t xml:space="preserve"> del </t>
    </r>
    <r>
      <rPr>
        <b/>
        <sz val="12.5"/>
        <color theme="1"/>
        <rFont val="Calibri"/>
        <family val="2"/>
        <scheme val="minor"/>
      </rPr>
      <t>24.97%.</t>
    </r>
  </si>
  <si>
    <r>
      <t xml:space="preserve">Este indicador tiene como meta anual </t>
    </r>
    <r>
      <rPr>
        <b/>
        <sz val="12.5"/>
        <color theme="1"/>
        <rFont val="Calibri"/>
        <family val="2"/>
        <scheme val="minor"/>
      </rPr>
      <t>120</t>
    </r>
    <r>
      <rPr>
        <sz val="12.5"/>
        <color theme="1"/>
        <rFont val="Calibri"/>
        <family val="2"/>
        <scheme val="minor"/>
      </rPr>
      <t xml:space="preserve"> operativos de seguridad de alto impacto a realizar. En este trimestre se realizaron </t>
    </r>
    <r>
      <rPr>
        <b/>
        <sz val="12.5"/>
        <color theme="1"/>
        <rFont val="Calibri"/>
        <family val="2"/>
        <scheme val="minor"/>
      </rPr>
      <t>30</t>
    </r>
    <r>
      <rPr>
        <sz val="12.5"/>
        <color theme="1"/>
        <rFont val="Calibri"/>
        <family val="2"/>
        <scheme val="minor"/>
      </rPr>
      <t xml:space="preserve"> de los </t>
    </r>
    <r>
      <rPr>
        <b/>
        <sz val="12.5"/>
        <color theme="1"/>
        <rFont val="Calibri"/>
        <family val="2"/>
        <scheme val="minor"/>
      </rPr>
      <t>30</t>
    </r>
    <r>
      <rPr>
        <sz val="12.5"/>
        <color theme="1"/>
        <rFont val="Calibri"/>
        <family val="2"/>
        <scheme val="minor"/>
      </rPr>
      <t xml:space="preserve"> programados. Obteniendo un porcentaje del </t>
    </r>
    <r>
      <rPr>
        <b/>
        <sz val="12.5"/>
        <color theme="1"/>
        <rFont val="Calibri"/>
        <family val="2"/>
        <scheme val="minor"/>
      </rPr>
      <t>100%</t>
    </r>
    <r>
      <rPr>
        <sz val="12.5"/>
        <color theme="1"/>
        <rFont val="Calibri"/>
        <family val="2"/>
        <scheme val="minor"/>
      </rPr>
      <t xml:space="preserve"> de </t>
    </r>
    <r>
      <rPr>
        <b/>
        <sz val="12.5"/>
        <color theme="1"/>
        <rFont val="Calibri"/>
        <family val="2"/>
        <scheme val="minor"/>
      </rPr>
      <t>cumplimiento</t>
    </r>
    <r>
      <rPr>
        <sz val="12.5"/>
        <color theme="1"/>
        <rFont val="Calibri"/>
        <family val="2"/>
        <scheme val="minor"/>
      </rPr>
      <t xml:space="preserve"> con respecto a la programación del trimestre, logrando un avance anual del </t>
    </r>
    <r>
      <rPr>
        <b/>
        <sz val="12.5"/>
        <color theme="1"/>
        <rFont val="Calibri"/>
        <family val="2"/>
        <scheme val="minor"/>
      </rPr>
      <t>50%.</t>
    </r>
  </si>
  <si>
    <r>
      <t xml:space="preserve">Este indicador tiene como meta anual </t>
    </r>
    <r>
      <rPr>
        <b/>
        <sz val="11"/>
        <color theme="1"/>
        <rFont val="Calibri"/>
        <family val="2"/>
        <scheme val="minor"/>
      </rPr>
      <t>1,326</t>
    </r>
    <r>
      <rPr>
        <sz val="11"/>
        <color theme="1"/>
        <rFont val="Calibri"/>
        <family val="2"/>
        <scheme val="minor"/>
      </rPr>
      <t xml:space="preserve"> actividades de persuasión y disuasión a realizar. En este trimestre se realizaron </t>
    </r>
    <r>
      <rPr>
        <b/>
        <sz val="11"/>
        <color theme="1"/>
        <rFont val="Calibri"/>
        <family val="2"/>
        <scheme val="minor"/>
      </rPr>
      <t>348</t>
    </r>
    <r>
      <rPr>
        <sz val="11"/>
        <color theme="1"/>
        <rFont val="Calibri"/>
        <family val="2"/>
        <scheme val="minor"/>
      </rPr>
      <t xml:space="preserve"> de las </t>
    </r>
    <r>
      <rPr>
        <b/>
        <sz val="11"/>
        <color theme="1"/>
        <rFont val="Calibri"/>
        <family val="2"/>
        <scheme val="minor"/>
      </rPr>
      <t>335</t>
    </r>
    <r>
      <rPr>
        <sz val="11"/>
        <color theme="1"/>
        <rFont val="Calibri"/>
        <family val="2"/>
        <scheme val="minor"/>
      </rPr>
      <t xml:space="preserve"> programadas. Obteniendo un porcentaje del </t>
    </r>
    <r>
      <rPr>
        <b/>
        <sz val="11"/>
        <color theme="1"/>
        <rFont val="Calibri"/>
        <family val="2"/>
        <scheme val="minor"/>
      </rPr>
      <t>103.88%</t>
    </r>
    <r>
      <rPr>
        <sz val="11"/>
        <color theme="1"/>
        <rFont val="Calibri"/>
        <family val="2"/>
        <scheme val="minor"/>
      </rPr>
      <t xml:space="preserve"> de cumplimiento con respecto a la programación del trimestre, logrando un </t>
    </r>
    <r>
      <rPr>
        <b/>
        <sz val="11"/>
        <color theme="1"/>
        <rFont val="Calibri"/>
        <family val="2"/>
        <scheme val="minor"/>
      </rPr>
      <t>avance anual</t>
    </r>
    <r>
      <rPr>
        <sz val="11"/>
        <color theme="1"/>
        <rFont val="Calibri"/>
        <family val="2"/>
        <scheme val="minor"/>
      </rPr>
      <t xml:space="preserve"> del </t>
    </r>
    <r>
      <rPr>
        <b/>
        <sz val="11"/>
        <color theme="1"/>
        <rFont val="Calibri"/>
        <family val="2"/>
        <scheme val="minor"/>
      </rPr>
      <t>51.21%</t>
    </r>
  </si>
  <si>
    <r>
      <t xml:space="preserve">Este indicador tiene como meta anual </t>
    </r>
    <r>
      <rPr>
        <b/>
        <sz val="11"/>
        <color theme="1"/>
        <rFont val="Calibri"/>
        <family val="2"/>
        <scheme val="minor"/>
      </rPr>
      <t>26,995</t>
    </r>
    <r>
      <rPr>
        <sz val="11"/>
        <color theme="1"/>
        <rFont val="Calibri"/>
        <family val="2"/>
        <scheme val="minor"/>
      </rPr>
      <t xml:space="preserve"> acciones de proximidad social a realizar. En este trimestre se realizaron </t>
    </r>
    <r>
      <rPr>
        <b/>
        <sz val="11"/>
        <color theme="1"/>
        <rFont val="Calibri"/>
        <family val="2"/>
        <scheme val="minor"/>
      </rPr>
      <t>5,812</t>
    </r>
    <r>
      <rPr>
        <sz val="11"/>
        <color theme="1"/>
        <rFont val="Calibri"/>
        <family val="2"/>
        <scheme val="minor"/>
      </rPr>
      <t xml:space="preserve"> de las </t>
    </r>
    <r>
      <rPr>
        <b/>
        <sz val="11"/>
        <color theme="1"/>
        <rFont val="Calibri"/>
        <family val="2"/>
        <scheme val="minor"/>
      </rPr>
      <t>6,715</t>
    </r>
    <r>
      <rPr>
        <sz val="11"/>
        <color theme="1"/>
        <rFont val="Calibri"/>
        <family val="2"/>
        <scheme val="minor"/>
      </rPr>
      <t xml:space="preserve"> programadas. El porcentaje obtenido de </t>
    </r>
    <r>
      <rPr>
        <b/>
        <sz val="11"/>
        <color theme="1"/>
        <rFont val="Calibri"/>
        <family val="2"/>
        <scheme val="minor"/>
      </rPr>
      <t>86.55%</t>
    </r>
    <r>
      <rPr>
        <sz val="11"/>
        <color theme="1"/>
        <rFont val="Calibri"/>
        <family val="2"/>
        <scheme val="minor"/>
      </rPr>
      <t xml:space="preserve"> se debe a que se reprogramaron para el siguiente trimestre, esperando que las condiciones para su implementación sean favorables, con un </t>
    </r>
    <r>
      <rPr>
        <b/>
        <sz val="11"/>
        <color theme="1"/>
        <rFont val="Calibri"/>
        <family val="2"/>
        <scheme val="minor"/>
      </rPr>
      <t>avance</t>
    </r>
    <r>
      <rPr>
        <sz val="11"/>
        <color theme="1"/>
        <rFont val="Calibri"/>
        <family val="2"/>
        <scheme val="minor"/>
      </rPr>
      <t xml:space="preserve"> anual del </t>
    </r>
    <r>
      <rPr>
        <b/>
        <sz val="11"/>
        <color theme="1"/>
        <rFont val="Calibri"/>
        <family val="2"/>
        <scheme val="minor"/>
      </rPr>
      <t>45.98%.</t>
    </r>
  </si>
  <si>
    <r>
      <t xml:space="preserve">Este indicador tiene como meta anual </t>
    </r>
    <r>
      <rPr>
        <b/>
        <sz val="11"/>
        <color theme="1"/>
        <rFont val="Calibri"/>
        <family val="2"/>
        <scheme val="minor"/>
      </rPr>
      <t>20,725</t>
    </r>
    <r>
      <rPr>
        <sz val="11"/>
        <color theme="1"/>
        <rFont val="Calibri"/>
        <family val="2"/>
        <scheme val="minor"/>
      </rPr>
      <t xml:space="preserve"> operativos a realizar. En este trimestre se realizaron </t>
    </r>
    <r>
      <rPr>
        <b/>
        <sz val="11"/>
        <color theme="1"/>
        <rFont val="Calibri"/>
        <family val="2"/>
        <scheme val="minor"/>
      </rPr>
      <t>4,628</t>
    </r>
    <r>
      <rPr>
        <sz val="11"/>
        <color theme="1"/>
        <rFont val="Calibri"/>
        <family val="2"/>
        <scheme val="minor"/>
      </rPr>
      <t xml:space="preserve"> de las </t>
    </r>
    <r>
      <rPr>
        <b/>
        <sz val="11"/>
        <color theme="1"/>
        <rFont val="Calibri"/>
        <family val="2"/>
        <scheme val="minor"/>
      </rPr>
      <t>5,170</t>
    </r>
    <r>
      <rPr>
        <sz val="11"/>
        <color theme="1"/>
        <rFont val="Calibri"/>
        <family val="2"/>
        <scheme val="minor"/>
      </rPr>
      <t xml:space="preserve"> programadas. El porcentaje obtenido de </t>
    </r>
    <r>
      <rPr>
        <b/>
        <sz val="11"/>
        <color theme="1"/>
        <rFont val="Calibri"/>
        <family val="2"/>
        <scheme val="minor"/>
      </rPr>
      <t>89.52%</t>
    </r>
    <r>
      <rPr>
        <sz val="11"/>
        <color theme="1"/>
        <rFont val="Calibri"/>
        <family val="2"/>
        <scheme val="minor"/>
      </rPr>
      <t xml:space="preserve"> se debe a que se reprogramaron para el siguiente trimestre, esperando que las condiciones para su implementación sean favorables, con un a</t>
    </r>
    <r>
      <rPr>
        <b/>
        <sz val="11"/>
        <color theme="1"/>
        <rFont val="Calibri"/>
        <family val="2"/>
        <scheme val="minor"/>
      </rPr>
      <t>vance anual</t>
    </r>
    <r>
      <rPr>
        <sz val="11"/>
        <color theme="1"/>
        <rFont val="Calibri"/>
        <family val="2"/>
        <scheme val="minor"/>
      </rPr>
      <t xml:space="preserve"> del </t>
    </r>
    <r>
      <rPr>
        <b/>
        <sz val="11"/>
        <color theme="1"/>
        <rFont val="Calibri"/>
        <family val="2"/>
        <scheme val="minor"/>
      </rPr>
      <t>46.85%.</t>
    </r>
  </si>
  <si>
    <r>
      <t xml:space="preserve">Este indicador tiene como meta anual </t>
    </r>
    <r>
      <rPr>
        <b/>
        <sz val="11"/>
        <color theme="1"/>
        <rFont val="Calibri"/>
        <family val="2"/>
        <scheme val="minor"/>
      </rPr>
      <t>6,270</t>
    </r>
    <r>
      <rPr>
        <sz val="11"/>
        <color theme="1"/>
        <rFont val="Calibri"/>
        <family val="2"/>
        <scheme val="minor"/>
      </rPr>
      <t xml:space="preserve"> operativos en conjunto con los tres órdenes de gobierno a realizar. En este trimestre se realizaron </t>
    </r>
    <r>
      <rPr>
        <b/>
        <sz val="11"/>
        <color theme="1"/>
        <rFont val="Calibri"/>
        <family val="2"/>
        <scheme val="minor"/>
      </rPr>
      <t>1,184</t>
    </r>
    <r>
      <rPr>
        <sz val="11"/>
        <color theme="1"/>
        <rFont val="Calibri"/>
        <family val="2"/>
        <scheme val="minor"/>
      </rPr>
      <t xml:space="preserve"> de los </t>
    </r>
    <r>
      <rPr>
        <b/>
        <sz val="11"/>
        <color theme="1"/>
        <rFont val="Calibri"/>
        <family val="2"/>
        <scheme val="minor"/>
      </rPr>
      <t>1,545</t>
    </r>
    <r>
      <rPr>
        <sz val="11"/>
        <color theme="1"/>
        <rFont val="Calibri"/>
        <family val="2"/>
        <scheme val="minor"/>
      </rPr>
      <t xml:space="preserve"> programados. El porcentaje obtenido de </t>
    </r>
    <r>
      <rPr>
        <b/>
        <sz val="11"/>
        <color theme="1"/>
        <rFont val="Calibri"/>
        <family val="2"/>
        <scheme val="minor"/>
      </rPr>
      <t>76.63%</t>
    </r>
    <r>
      <rPr>
        <sz val="11"/>
        <color theme="1"/>
        <rFont val="Calibri"/>
        <family val="2"/>
        <scheme val="minor"/>
      </rPr>
      <t xml:space="preserve"> se debe a que se reprogramaron para el siguiente trimestre, esperando que las condiciones para su implementación sean favorables, con un </t>
    </r>
    <r>
      <rPr>
        <b/>
        <sz val="11"/>
        <color theme="1"/>
        <rFont val="Calibri"/>
        <family val="2"/>
        <scheme val="minor"/>
      </rPr>
      <t>avance anual</t>
    </r>
    <r>
      <rPr>
        <sz val="11"/>
        <color theme="1"/>
        <rFont val="Calibri"/>
        <family val="2"/>
        <scheme val="minor"/>
      </rPr>
      <t xml:space="preserve"> del </t>
    </r>
    <r>
      <rPr>
        <b/>
        <sz val="11"/>
        <color theme="1"/>
        <rFont val="Calibri"/>
        <family val="2"/>
        <scheme val="minor"/>
      </rPr>
      <t>43.08%.</t>
    </r>
  </si>
  <si>
    <t>Este indicador no tiene meta anual, por lo que no se realizara esta actividad.</t>
  </si>
  <si>
    <r>
      <t xml:space="preserve">Este indicador tiene como meta anual </t>
    </r>
    <r>
      <rPr>
        <b/>
        <sz val="11"/>
        <color theme="1"/>
        <rFont val="Calibri"/>
        <family val="2"/>
        <scheme val="minor"/>
      </rPr>
      <t>59</t>
    </r>
    <r>
      <rPr>
        <sz val="11"/>
        <color theme="1"/>
        <rFont val="Calibri"/>
        <family val="2"/>
        <scheme val="minor"/>
      </rPr>
      <t xml:space="preserve"> gestiones y trámites en recursos humanos a realizar. En este trimestre se realizaron </t>
    </r>
    <r>
      <rPr>
        <b/>
        <sz val="11"/>
        <color theme="1"/>
        <rFont val="Calibri"/>
        <family val="2"/>
        <scheme val="minor"/>
      </rPr>
      <t>11</t>
    </r>
    <r>
      <rPr>
        <sz val="11"/>
        <color theme="1"/>
        <rFont val="Calibri"/>
        <family val="2"/>
        <scheme val="minor"/>
      </rPr>
      <t xml:space="preserve"> de las </t>
    </r>
    <r>
      <rPr>
        <b/>
        <sz val="11"/>
        <color theme="1"/>
        <rFont val="Calibri"/>
        <family val="2"/>
        <scheme val="minor"/>
      </rPr>
      <t>12</t>
    </r>
    <r>
      <rPr>
        <sz val="11"/>
        <color theme="1"/>
        <rFont val="Calibri"/>
        <family val="2"/>
        <scheme val="minor"/>
      </rPr>
      <t xml:space="preserve"> programadas. El porcentaje obtenido de </t>
    </r>
    <r>
      <rPr>
        <b/>
        <sz val="11"/>
        <color theme="1"/>
        <rFont val="Calibri"/>
        <family val="2"/>
        <scheme val="minor"/>
      </rPr>
      <t>91.67%</t>
    </r>
    <r>
      <rPr>
        <sz val="11"/>
        <color theme="1"/>
        <rFont val="Calibri"/>
        <family val="2"/>
        <scheme val="minor"/>
      </rPr>
      <t xml:space="preserve"> se debe que a la reprogramación para el siguiente trimestre, esperando que las condiciones para su ejecución sean favorables, obteniendo un avance anual del </t>
    </r>
    <r>
      <rPr>
        <b/>
        <sz val="11"/>
        <color theme="1"/>
        <rFont val="Calibri"/>
        <family val="2"/>
        <scheme val="minor"/>
      </rPr>
      <t>37.29%</t>
    </r>
  </si>
  <si>
    <r>
      <t xml:space="preserve">Este indicador tiene como meta anual </t>
    </r>
    <r>
      <rPr>
        <b/>
        <sz val="11"/>
        <color theme="1"/>
        <rFont val="Calibri"/>
        <family val="2"/>
        <scheme val="minor"/>
      </rPr>
      <t>25</t>
    </r>
    <r>
      <rPr>
        <sz val="11"/>
        <color theme="1"/>
        <rFont val="Calibri"/>
        <family val="2"/>
        <scheme val="minor"/>
      </rPr>
      <t xml:space="preserve"> acciones de mantenimiento y modernización a realizar. En este trimestre se realizaron </t>
    </r>
    <r>
      <rPr>
        <b/>
        <sz val="11"/>
        <color theme="1"/>
        <rFont val="Calibri"/>
        <family val="2"/>
        <scheme val="minor"/>
      </rPr>
      <t>06</t>
    </r>
    <r>
      <rPr>
        <sz val="11"/>
        <color theme="1"/>
        <rFont val="Calibri"/>
        <family val="2"/>
        <scheme val="minor"/>
      </rPr>
      <t xml:space="preserve"> de  </t>
    </r>
    <r>
      <rPr>
        <b/>
        <sz val="11"/>
        <color theme="1"/>
        <rFont val="Calibri"/>
        <family val="2"/>
        <scheme val="minor"/>
      </rPr>
      <t>06</t>
    </r>
    <r>
      <rPr>
        <sz val="11"/>
        <color theme="1"/>
        <rFont val="Calibri"/>
        <family val="2"/>
        <scheme val="minor"/>
      </rPr>
      <t xml:space="preserve"> programadas. Obteniendo el </t>
    </r>
    <r>
      <rPr>
        <b/>
        <sz val="11"/>
        <color theme="1"/>
        <rFont val="Calibri"/>
        <family val="2"/>
        <scheme val="minor"/>
      </rPr>
      <t>100%</t>
    </r>
    <r>
      <rPr>
        <sz val="11"/>
        <color theme="1"/>
        <rFont val="Calibri"/>
        <family val="2"/>
        <scheme val="minor"/>
      </rPr>
      <t xml:space="preserve"> de </t>
    </r>
    <r>
      <rPr>
        <b/>
        <sz val="11"/>
        <color theme="1"/>
        <rFont val="Calibri"/>
        <family val="2"/>
        <scheme val="minor"/>
      </rPr>
      <t>cumplimiento</t>
    </r>
    <r>
      <rPr>
        <sz val="11"/>
        <color theme="1"/>
        <rFont val="Calibri"/>
        <family val="2"/>
        <scheme val="minor"/>
      </rPr>
      <t xml:space="preserve"> con respecto a la meta proyectada en el trimestre, obteniendo un avance del </t>
    </r>
    <r>
      <rPr>
        <b/>
        <sz val="11"/>
        <color theme="1"/>
        <rFont val="Calibri"/>
        <family val="2"/>
        <scheme val="minor"/>
      </rPr>
      <t>48%</t>
    </r>
    <r>
      <rPr>
        <sz val="11"/>
        <color theme="1"/>
        <rFont val="Calibri"/>
        <family val="2"/>
        <scheme val="minor"/>
      </rPr>
      <t xml:space="preserve"> con respecto a la </t>
    </r>
    <r>
      <rPr>
        <b/>
        <sz val="11"/>
        <color theme="1"/>
        <rFont val="Calibri"/>
        <family val="2"/>
        <scheme val="minor"/>
      </rPr>
      <t>meta anual.</t>
    </r>
  </si>
  <si>
    <r>
      <t xml:space="preserve">Este indicador tiene como meta anual </t>
    </r>
    <r>
      <rPr>
        <b/>
        <sz val="11"/>
        <color theme="1"/>
        <rFont val="Calibri"/>
        <family val="2"/>
        <scheme val="minor"/>
      </rPr>
      <t>22</t>
    </r>
    <r>
      <rPr>
        <sz val="11"/>
        <color theme="1"/>
        <rFont val="Calibri"/>
        <family val="2"/>
        <scheme val="minor"/>
      </rPr>
      <t xml:space="preserve"> acciones de incentivo a realizar. En este trimestre se realizaron </t>
    </r>
    <r>
      <rPr>
        <b/>
        <sz val="11"/>
        <color theme="1"/>
        <rFont val="Calibri"/>
        <family val="2"/>
        <scheme val="minor"/>
      </rPr>
      <t>4</t>
    </r>
    <r>
      <rPr>
        <sz val="11"/>
        <color theme="1"/>
        <rFont val="Calibri"/>
        <family val="2"/>
        <scheme val="minor"/>
      </rPr>
      <t xml:space="preserve"> de las </t>
    </r>
    <r>
      <rPr>
        <b/>
        <sz val="11"/>
        <color theme="1"/>
        <rFont val="Calibri"/>
        <family val="2"/>
        <scheme val="minor"/>
      </rPr>
      <t>5</t>
    </r>
    <r>
      <rPr>
        <sz val="11"/>
        <color theme="1"/>
        <rFont val="Calibri"/>
        <family val="2"/>
        <scheme val="minor"/>
      </rPr>
      <t xml:space="preserve"> programadas. Logrando un </t>
    </r>
    <r>
      <rPr>
        <b/>
        <sz val="11"/>
        <color theme="1"/>
        <rFont val="Calibri"/>
        <family val="2"/>
        <scheme val="minor"/>
      </rPr>
      <t>avance</t>
    </r>
    <r>
      <rPr>
        <sz val="11"/>
        <color theme="1"/>
        <rFont val="Calibri"/>
        <family val="2"/>
        <scheme val="minor"/>
      </rPr>
      <t xml:space="preserve"> del </t>
    </r>
    <r>
      <rPr>
        <b/>
        <sz val="11"/>
        <color theme="1"/>
        <rFont val="Calibri"/>
        <family val="2"/>
        <scheme val="minor"/>
      </rPr>
      <t>80%</t>
    </r>
    <r>
      <rPr>
        <sz val="11"/>
        <color theme="1"/>
        <rFont val="Calibri"/>
        <family val="2"/>
        <scheme val="minor"/>
      </rPr>
      <t xml:space="preserve"> de cumplimiento con respecto a meta trimestral. Este porcentaje se debe a que se reprogramaron para el siguiente trimestre algunas actividades, esperando que las condiciones para su ejecución  total sean favorables, obteniendo un avance </t>
    </r>
    <r>
      <rPr>
        <b/>
        <sz val="11"/>
        <color theme="1"/>
        <rFont val="Calibri"/>
        <family val="2"/>
        <scheme val="minor"/>
      </rPr>
      <t>anual</t>
    </r>
    <r>
      <rPr>
        <sz val="11"/>
        <color theme="1"/>
        <rFont val="Calibri"/>
        <family val="2"/>
        <scheme val="minor"/>
      </rPr>
      <t xml:space="preserve"> del </t>
    </r>
    <r>
      <rPr>
        <b/>
        <sz val="11"/>
        <color theme="1"/>
        <rFont val="Calibri"/>
        <family val="2"/>
        <scheme val="minor"/>
      </rPr>
      <t>31.82%</t>
    </r>
  </si>
  <si>
    <r>
      <t xml:space="preserve">Este indicador tiene como meta anual </t>
    </r>
    <r>
      <rPr>
        <b/>
        <sz val="11"/>
        <color theme="1"/>
        <rFont val="Calibri"/>
        <family val="2"/>
        <scheme val="minor"/>
      </rPr>
      <t>02</t>
    </r>
    <r>
      <rPr>
        <sz val="11"/>
        <color theme="1"/>
        <rFont val="Calibri"/>
        <family val="2"/>
        <scheme val="minor"/>
      </rPr>
      <t xml:space="preserve"> convocatorias con perspectiva de género a realizar. Obteniendo el porcentaje del </t>
    </r>
    <r>
      <rPr>
        <b/>
        <sz val="11"/>
        <color theme="1"/>
        <rFont val="Calibri"/>
        <family val="2"/>
        <scheme val="minor"/>
      </rPr>
      <t>100%</t>
    </r>
    <r>
      <rPr>
        <sz val="11"/>
        <color theme="1"/>
        <rFont val="Calibri"/>
        <family val="2"/>
        <scheme val="minor"/>
      </rPr>
      <t xml:space="preserve"> de cumplimiento con respecto a la meta trimestral, así mismo que contribuye a la meta anual con un </t>
    </r>
    <r>
      <rPr>
        <b/>
        <sz val="11"/>
        <color theme="1"/>
        <rFont val="Calibri"/>
        <family val="2"/>
        <scheme val="minor"/>
      </rPr>
      <t>100% de cumplimiento</t>
    </r>
    <r>
      <rPr>
        <sz val="11"/>
        <color theme="1"/>
        <rFont val="Calibri"/>
        <family val="2"/>
        <scheme val="minor"/>
      </rPr>
      <t>.</t>
    </r>
  </si>
  <si>
    <r>
      <t xml:space="preserve">Este indicador tiene como meta anual </t>
    </r>
    <r>
      <rPr>
        <b/>
        <sz val="11"/>
        <color theme="1"/>
        <rFont val="Calibri"/>
        <family val="2"/>
        <scheme val="minor"/>
      </rPr>
      <t>04</t>
    </r>
    <r>
      <rPr>
        <sz val="11"/>
        <color theme="1"/>
        <rFont val="Calibri"/>
        <family val="2"/>
        <scheme val="minor"/>
      </rPr>
      <t xml:space="preserve"> proyectos para el mejoramiento del equipamiento policial a realizar. En este trimestre no se tiene actividades programadas, por lo que no se reporta un avance en el trimestre según la proyección.</t>
    </r>
  </si>
  <si>
    <r>
      <t xml:space="preserve">Este indicador tiene como meta anual </t>
    </r>
    <r>
      <rPr>
        <b/>
        <sz val="11"/>
        <color theme="1"/>
        <rFont val="Calibri"/>
        <family val="2"/>
        <scheme val="minor"/>
      </rPr>
      <t>05</t>
    </r>
    <r>
      <rPr>
        <sz val="11"/>
        <color theme="1"/>
        <rFont val="Calibri"/>
        <family val="2"/>
        <scheme val="minor"/>
      </rPr>
      <t xml:space="preserve"> actividades de certificación a realizar. En este trimestre no se tiene actividades programadas, por lo que no se reporta un avance en el trimestre según la proyección.</t>
    </r>
  </si>
  <si>
    <r>
      <t xml:space="preserve">Este indicador tiene como meta anual </t>
    </r>
    <r>
      <rPr>
        <b/>
        <sz val="11"/>
        <color theme="1"/>
        <rFont val="Calibri"/>
        <family val="2"/>
        <scheme val="minor"/>
      </rPr>
      <t xml:space="preserve">01 </t>
    </r>
    <r>
      <rPr>
        <sz val="11"/>
        <color theme="1"/>
        <rFont val="Calibri"/>
        <family val="2"/>
        <scheme val="minor"/>
      </rPr>
      <t>actividad enfocada en el mejoramiento de la distribución y dotación de combustibles a realizar. En este trimestre no se realizarón actividades sin ambargo fue cubierto previamente el</t>
    </r>
    <r>
      <rPr>
        <b/>
        <sz val="11"/>
        <color theme="1"/>
        <rFont val="Calibri"/>
        <family val="2"/>
        <scheme val="minor"/>
      </rPr>
      <t xml:space="preserve"> cumplimiento anual</t>
    </r>
    <r>
      <rPr>
        <sz val="11"/>
        <color theme="1"/>
        <rFont val="Calibri"/>
        <family val="2"/>
        <scheme val="minor"/>
      </rPr>
      <t xml:space="preserve"> con un porcentaje del </t>
    </r>
    <r>
      <rPr>
        <b/>
        <sz val="11"/>
        <color theme="1"/>
        <rFont val="Calibri"/>
        <family val="2"/>
        <scheme val="minor"/>
      </rPr>
      <t>100%.</t>
    </r>
  </si>
  <si>
    <r>
      <t xml:space="preserve">Este indicador tiene como meta anual </t>
    </r>
    <r>
      <rPr>
        <b/>
        <sz val="11"/>
        <color theme="1"/>
        <rFont val="Calibri"/>
        <family val="2"/>
        <scheme val="minor"/>
      </rPr>
      <t>06</t>
    </r>
    <r>
      <rPr>
        <sz val="11"/>
        <color theme="1"/>
        <rFont val="Calibri"/>
        <family val="2"/>
        <scheme val="minor"/>
      </rPr>
      <t xml:space="preserve"> actividades de prevención del delito a realizar. En este trimestre se realizaron </t>
    </r>
    <r>
      <rPr>
        <b/>
        <sz val="11"/>
        <color theme="1"/>
        <rFont val="Calibri"/>
        <family val="2"/>
        <scheme val="minor"/>
      </rPr>
      <t>01</t>
    </r>
    <r>
      <rPr>
        <sz val="11"/>
        <color theme="1"/>
        <rFont val="Calibri"/>
        <family val="2"/>
        <scheme val="minor"/>
      </rPr>
      <t xml:space="preserve"> de las </t>
    </r>
    <r>
      <rPr>
        <b/>
        <sz val="11"/>
        <color theme="1"/>
        <rFont val="Calibri"/>
        <family val="2"/>
        <scheme val="minor"/>
      </rPr>
      <t>01</t>
    </r>
    <r>
      <rPr>
        <sz val="11"/>
        <color theme="1"/>
        <rFont val="Calibri"/>
        <family val="2"/>
        <scheme val="minor"/>
      </rPr>
      <t xml:space="preserve"> programadas. Obteniendo un porcentaje de cumplimiento del </t>
    </r>
    <r>
      <rPr>
        <b/>
        <sz val="11"/>
        <color theme="1"/>
        <rFont val="Calibri"/>
        <family val="2"/>
        <scheme val="minor"/>
      </rPr>
      <t>100%</t>
    </r>
    <r>
      <rPr>
        <sz val="11"/>
        <color theme="1"/>
        <rFont val="Calibri"/>
        <family val="2"/>
        <scheme val="minor"/>
      </rPr>
      <t xml:space="preserve"> con respecto al trimestre, así mismo, se obtuvo un avance anual del </t>
    </r>
    <r>
      <rPr>
        <b/>
        <sz val="11"/>
        <color theme="1"/>
        <rFont val="Calibri"/>
        <family val="2"/>
        <scheme val="minor"/>
      </rPr>
      <t>50%.</t>
    </r>
  </si>
  <si>
    <r>
      <t xml:space="preserve">Este indicador tiene como meta anual </t>
    </r>
    <r>
      <rPr>
        <b/>
        <sz val="11"/>
        <color theme="1"/>
        <rFont val="Calibri"/>
        <family val="2"/>
        <scheme val="minor"/>
      </rPr>
      <t>103,928</t>
    </r>
    <r>
      <rPr>
        <sz val="11"/>
        <color theme="1"/>
        <rFont val="Calibri"/>
        <family val="2"/>
        <scheme val="minor"/>
      </rPr>
      <t xml:space="preserve"> operativos de prevención y disuasión a realizar. En este trimestre se realizaron </t>
    </r>
    <r>
      <rPr>
        <b/>
        <sz val="11"/>
        <color theme="1"/>
        <rFont val="Calibri"/>
        <family val="2"/>
        <scheme val="minor"/>
      </rPr>
      <t>25,982</t>
    </r>
    <r>
      <rPr>
        <sz val="11"/>
        <color theme="1"/>
        <rFont val="Calibri"/>
        <family val="2"/>
        <scheme val="minor"/>
      </rPr>
      <t xml:space="preserve"> de las </t>
    </r>
    <r>
      <rPr>
        <b/>
        <sz val="11"/>
        <color theme="1"/>
        <rFont val="Calibri"/>
        <family val="2"/>
        <scheme val="minor"/>
      </rPr>
      <t>25,982</t>
    </r>
    <r>
      <rPr>
        <sz val="11"/>
        <color theme="1"/>
        <rFont val="Calibri"/>
        <family val="2"/>
        <scheme val="minor"/>
      </rPr>
      <t xml:space="preserve"> programadas. Obteniendo un porcentaje de cumplimiento del </t>
    </r>
    <r>
      <rPr>
        <b/>
        <sz val="11"/>
        <color theme="1"/>
        <rFont val="Calibri"/>
        <family val="2"/>
        <scheme val="minor"/>
      </rPr>
      <t>100%</t>
    </r>
    <r>
      <rPr>
        <sz val="11"/>
        <color theme="1"/>
        <rFont val="Calibri"/>
        <family val="2"/>
        <scheme val="minor"/>
      </rPr>
      <t xml:space="preserve"> con respecto al trimestre, así mismo, se obtuvo un avance anual del </t>
    </r>
    <r>
      <rPr>
        <b/>
        <sz val="11"/>
        <color theme="1"/>
        <rFont val="Calibri"/>
        <family val="2"/>
        <scheme val="minor"/>
      </rPr>
      <t>50%.</t>
    </r>
  </si>
  <si>
    <r>
      <t xml:space="preserve">Este indicador tiene como meta anual </t>
    </r>
    <r>
      <rPr>
        <b/>
        <sz val="11"/>
        <color theme="1"/>
        <rFont val="Calibri"/>
        <family val="2"/>
        <scheme val="minor"/>
      </rPr>
      <t>124,740</t>
    </r>
    <r>
      <rPr>
        <sz val="11"/>
        <color theme="1"/>
        <rFont val="Calibri"/>
        <family val="2"/>
        <scheme val="minor"/>
      </rPr>
      <t xml:space="preserve"> servicios de atención a la ciudadanía y el turista a realizar. En este trimestre se realizaron </t>
    </r>
    <r>
      <rPr>
        <b/>
        <sz val="11"/>
        <color theme="1"/>
        <rFont val="Calibri"/>
        <family val="2"/>
        <scheme val="minor"/>
      </rPr>
      <t xml:space="preserve">31,168 </t>
    </r>
    <r>
      <rPr>
        <sz val="11"/>
        <color theme="1"/>
        <rFont val="Calibri"/>
        <family val="2"/>
        <scheme val="minor"/>
      </rPr>
      <t xml:space="preserve">de las </t>
    </r>
    <r>
      <rPr>
        <b/>
        <sz val="11"/>
        <color theme="1"/>
        <rFont val="Calibri"/>
        <family val="2"/>
        <scheme val="minor"/>
      </rPr>
      <t>31,185</t>
    </r>
    <r>
      <rPr>
        <sz val="11"/>
        <color theme="1"/>
        <rFont val="Calibri"/>
        <family val="2"/>
        <scheme val="minor"/>
      </rPr>
      <t xml:space="preserve"> programadas. Obteniendo un porcentaje de cumplimiento trimestral del</t>
    </r>
    <r>
      <rPr>
        <b/>
        <sz val="11"/>
        <color theme="1"/>
        <rFont val="Calibri"/>
        <family val="2"/>
        <scheme val="minor"/>
      </rPr>
      <t xml:space="preserve"> 99.95%</t>
    </r>
    <r>
      <rPr>
        <sz val="11"/>
        <color theme="1"/>
        <rFont val="Calibri"/>
        <family val="2"/>
        <scheme val="minor"/>
      </rPr>
      <t xml:space="preserve">, esto devido a que se reprogramaron algunas actividades para el siguiente trimestre,  , así mismo, se obtuvo un avance anual del </t>
    </r>
    <r>
      <rPr>
        <b/>
        <sz val="11"/>
        <color theme="1"/>
        <rFont val="Calibri"/>
        <family val="2"/>
        <scheme val="minor"/>
      </rPr>
      <t>49.99%</t>
    </r>
  </si>
  <si>
    <r>
      <t xml:space="preserve">Este indicador tiene como meta anual </t>
    </r>
    <r>
      <rPr>
        <b/>
        <sz val="11"/>
        <color theme="1"/>
        <rFont val="Calibri"/>
        <family val="2"/>
        <scheme val="minor"/>
      </rPr>
      <t>720</t>
    </r>
    <r>
      <rPr>
        <sz val="11"/>
        <color theme="1"/>
        <rFont val="Calibri"/>
        <family val="2"/>
        <scheme val="minor"/>
      </rPr>
      <t xml:space="preserve"> instalaciones de filtros de seguridad y vigilancia a realizar. En este trimestre se realizaron </t>
    </r>
    <r>
      <rPr>
        <b/>
        <sz val="11"/>
        <color theme="1"/>
        <rFont val="Calibri"/>
        <family val="2"/>
        <scheme val="minor"/>
      </rPr>
      <t>180</t>
    </r>
    <r>
      <rPr>
        <sz val="11"/>
        <color theme="1"/>
        <rFont val="Calibri"/>
        <family val="2"/>
        <scheme val="minor"/>
      </rPr>
      <t xml:space="preserve"> de las </t>
    </r>
    <r>
      <rPr>
        <b/>
        <sz val="11"/>
        <color theme="1"/>
        <rFont val="Calibri"/>
        <family val="2"/>
        <scheme val="minor"/>
      </rPr>
      <t>180</t>
    </r>
    <r>
      <rPr>
        <sz val="11"/>
        <color theme="1"/>
        <rFont val="Calibri"/>
        <family val="2"/>
        <scheme val="minor"/>
      </rPr>
      <t xml:space="preserve"> programadas. Obteniendo un porcentaje de cumplimiento del </t>
    </r>
    <r>
      <rPr>
        <b/>
        <sz val="11"/>
        <color theme="1"/>
        <rFont val="Calibri"/>
        <family val="2"/>
        <scheme val="minor"/>
      </rPr>
      <t>100%</t>
    </r>
    <r>
      <rPr>
        <sz val="11"/>
        <color theme="1"/>
        <rFont val="Calibri"/>
        <family val="2"/>
        <scheme val="minor"/>
      </rPr>
      <t xml:space="preserve"> con respecto al trimestre, así mismo, se obtuvo un avance anual del </t>
    </r>
    <r>
      <rPr>
        <b/>
        <sz val="11"/>
        <color theme="1"/>
        <rFont val="Calibri"/>
        <family val="2"/>
        <scheme val="minor"/>
      </rPr>
      <t>50%.</t>
    </r>
  </si>
  <si>
    <r>
      <t xml:space="preserve">Este indicador tiene como meta anual </t>
    </r>
    <r>
      <rPr>
        <b/>
        <sz val="11"/>
        <color theme="1"/>
        <rFont val="Calibri"/>
        <family val="2"/>
        <scheme val="minor"/>
      </rPr>
      <t>06</t>
    </r>
    <r>
      <rPr>
        <sz val="11"/>
        <color theme="1"/>
        <rFont val="Calibri"/>
        <family val="2"/>
        <scheme val="minor"/>
      </rPr>
      <t xml:space="preserve"> cursos a realizar. En este trimestre se realizaron </t>
    </r>
    <r>
      <rPr>
        <b/>
        <sz val="11"/>
        <color theme="1"/>
        <rFont val="Calibri"/>
        <family val="2"/>
        <scheme val="minor"/>
      </rPr>
      <t>01</t>
    </r>
    <r>
      <rPr>
        <sz val="11"/>
        <color theme="1"/>
        <rFont val="Calibri"/>
        <family val="2"/>
        <scheme val="minor"/>
      </rPr>
      <t xml:space="preserve"> de los </t>
    </r>
    <r>
      <rPr>
        <b/>
        <sz val="11"/>
        <color theme="1"/>
        <rFont val="Calibri"/>
        <family val="2"/>
        <scheme val="minor"/>
      </rPr>
      <t>01</t>
    </r>
    <r>
      <rPr>
        <sz val="11"/>
        <color theme="1"/>
        <rFont val="Calibri"/>
        <family val="2"/>
        <scheme val="minor"/>
      </rPr>
      <t xml:space="preserve"> programados. Obteniendo un porcentaje de </t>
    </r>
    <r>
      <rPr>
        <b/>
        <sz val="11"/>
        <color theme="1"/>
        <rFont val="Calibri"/>
        <family val="2"/>
        <scheme val="minor"/>
      </rPr>
      <t>cumplimiento</t>
    </r>
    <r>
      <rPr>
        <sz val="11"/>
        <color theme="1"/>
        <rFont val="Calibri"/>
        <family val="2"/>
        <scheme val="minor"/>
      </rPr>
      <t xml:space="preserve"> del </t>
    </r>
    <r>
      <rPr>
        <b/>
        <sz val="11"/>
        <color theme="1"/>
        <rFont val="Calibri"/>
        <family val="2"/>
        <scheme val="minor"/>
      </rPr>
      <t>100%</t>
    </r>
    <r>
      <rPr>
        <sz val="11"/>
        <color theme="1"/>
        <rFont val="Calibri"/>
        <family val="2"/>
        <scheme val="minor"/>
      </rPr>
      <t xml:space="preserve"> con respecto al trimestre, así mismo, se obtuvo un </t>
    </r>
    <r>
      <rPr>
        <b/>
        <sz val="11"/>
        <color theme="1"/>
        <rFont val="Calibri"/>
        <family val="2"/>
        <scheme val="minor"/>
      </rPr>
      <t>avance anual</t>
    </r>
    <r>
      <rPr>
        <sz val="11"/>
        <color theme="1"/>
        <rFont val="Calibri"/>
        <family val="2"/>
        <scheme val="minor"/>
      </rPr>
      <t xml:space="preserve"> del </t>
    </r>
    <r>
      <rPr>
        <b/>
        <sz val="11"/>
        <color theme="1"/>
        <rFont val="Calibri"/>
        <family val="2"/>
        <scheme val="minor"/>
      </rPr>
      <t>50%..</t>
    </r>
  </si>
  <si>
    <r>
      <t xml:space="preserve">Este indicador tiene como meta anual </t>
    </r>
    <r>
      <rPr>
        <b/>
        <sz val="11"/>
        <color theme="1"/>
        <rFont val="Calibri"/>
        <family val="2"/>
        <scheme val="minor"/>
      </rPr>
      <t>04</t>
    </r>
    <r>
      <rPr>
        <sz val="11"/>
        <color theme="1"/>
        <rFont val="Calibri"/>
        <family val="2"/>
        <scheme val="minor"/>
      </rPr>
      <t xml:space="preserve"> sesiones del Subcomité sectorial del eje 4 “Cancún por la Paz” a realizar. En este trimestre se realizó </t>
    </r>
    <r>
      <rPr>
        <b/>
        <sz val="11"/>
        <color theme="1"/>
        <rFont val="Calibri"/>
        <family val="2"/>
        <scheme val="minor"/>
      </rPr>
      <t>01</t>
    </r>
    <r>
      <rPr>
        <sz val="11"/>
        <color theme="1"/>
        <rFont val="Calibri"/>
        <family val="2"/>
        <scheme val="minor"/>
      </rPr>
      <t xml:space="preserve"> de </t>
    </r>
    <r>
      <rPr>
        <b/>
        <sz val="11"/>
        <color theme="1"/>
        <rFont val="Calibri"/>
        <family val="2"/>
        <scheme val="minor"/>
      </rPr>
      <t>01</t>
    </r>
    <r>
      <rPr>
        <sz val="11"/>
        <color theme="1"/>
        <rFont val="Calibri"/>
        <family val="2"/>
        <scheme val="minor"/>
      </rPr>
      <t xml:space="preserve"> programada. Logrando obtener un porcentaje del </t>
    </r>
    <r>
      <rPr>
        <b/>
        <sz val="11"/>
        <color theme="1"/>
        <rFont val="Calibri"/>
        <family val="2"/>
        <scheme val="minor"/>
      </rPr>
      <t>100%</t>
    </r>
    <r>
      <rPr>
        <sz val="11"/>
        <color theme="1"/>
        <rFont val="Calibri"/>
        <family val="2"/>
        <scheme val="minor"/>
      </rPr>
      <t xml:space="preserve"> de </t>
    </r>
    <r>
      <rPr>
        <b/>
        <sz val="11"/>
        <color theme="1"/>
        <rFont val="Calibri"/>
        <family val="2"/>
        <scheme val="minor"/>
      </rPr>
      <t>cumplimiento</t>
    </r>
    <r>
      <rPr>
        <sz val="11"/>
        <color theme="1"/>
        <rFont val="Calibri"/>
        <family val="2"/>
        <scheme val="minor"/>
      </rPr>
      <t xml:space="preserve"> de acuerdo a la meta proyectada, logrando tener una ejecución satisfactoria, así como, un </t>
    </r>
    <r>
      <rPr>
        <b/>
        <sz val="11"/>
        <color theme="1"/>
        <rFont val="Calibri"/>
        <family val="2"/>
        <scheme val="minor"/>
      </rPr>
      <t>avance anual</t>
    </r>
    <r>
      <rPr>
        <sz val="11"/>
        <color theme="1"/>
        <rFont val="Calibri"/>
        <family val="2"/>
        <scheme val="minor"/>
      </rPr>
      <t xml:space="preserve"> del </t>
    </r>
    <r>
      <rPr>
        <b/>
        <sz val="11"/>
        <color theme="1"/>
        <rFont val="Calibri"/>
        <family val="2"/>
        <scheme val="minor"/>
      </rPr>
      <t>50%.</t>
    </r>
  </si>
  <si>
    <r>
      <t xml:space="preserve">Este indicador tiene como meta anual </t>
    </r>
    <r>
      <rPr>
        <b/>
        <sz val="11"/>
        <color theme="1"/>
        <rFont val="Calibri"/>
        <family val="2"/>
        <scheme val="minor"/>
      </rPr>
      <t>30</t>
    </r>
    <r>
      <rPr>
        <sz val="11"/>
        <color theme="1"/>
        <rFont val="Calibri"/>
        <family val="2"/>
        <scheme val="minor"/>
      </rPr>
      <t xml:space="preserve"> acciones para el cumplimiento de los programas a realizar. En este trimestre se realizaron </t>
    </r>
    <r>
      <rPr>
        <b/>
        <sz val="11"/>
        <color theme="1"/>
        <rFont val="Calibri"/>
        <family val="2"/>
        <scheme val="minor"/>
      </rPr>
      <t>07</t>
    </r>
    <r>
      <rPr>
        <sz val="11"/>
        <color theme="1"/>
        <rFont val="Calibri"/>
        <family val="2"/>
        <scheme val="minor"/>
      </rPr>
      <t xml:space="preserve"> de las </t>
    </r>
    <r>
      <rPr>
        <b/>
        <sz val="11"/>
        <color theme="1"/>
        <rFont val="Calibri"/>
        <family val="2"/>
        <scheme val="minor"/>
      </rPr>
      <t>09</t>
    </r>
    <r>
      <rPr>
        <sz val="11"/>
        <color theme="1"/>
        <rFont val="Calibri"/>
        <family val="2"/>
        <scheme val="minor"/>
      </rPr>
      <t xml:space="preserve"> programadas. El porcentaje alcanzado de </t>
    </r>
    <r>
      <rPr>
        <b/>
        <sz val="11"/>
        <color theme="1"/>
        <rFont val="Calibri"/>
        <family val="2"/>
        <scheme val="minor"/>
      </rPr>
      <t xml:space="preserve">77.78% </t>
    </r>
    <r>
      <rPr>
        <sz val="11"/>
        <color theme="1"/>
        <rFont val="Calibri"/>
        <family val="2"/>
        <scheme val="minor"/>
      </rPr>
      <t xml:space="preserve">se bede a que se reprogramaron para el siguiente trimestre, esperando que las condiciones para su implementacion sean favorables, logrando así, un </t>
    </r>
    <r>
      <rPr>
        <b/>
        <sz val="11"/>
        <color theme="1"/>
        <rFont val="Calibri"/>
        <family val="2"/>
        <scheme val="minor"/>
      </rPr>
      <t>avance anual</t>
    </r>
    <r>
      <rPr>
        <sz val="11"/>
        <color theme="1"/>
        <rFont val="Calibri"/>
        <family val="2"/>
        <scheme val="minor"/>
      </rPr>
      <t xml:space="preserve"> del </t>
    </r>
    <r>
      <rPr>
        <b/>
        <sz val="11"/>
        <color theme="1"/>
        <rFont val="Calibri"/>
        <family val="2"/>
        <scheme val="minor"/>
      </rPr>
      <t>60%</t>
    </r>
  </si>
  <si>
    <r>
      <t xml:space="preserve">Este indicador tiene como meta anual 26 actividadesa realizar. En este trimestre se realizaron 06 de las 09 programadas. El porcentaje alcanzado de 75% se bede a que se reprogramaron para el siguiente trimestre, esperando que las condiciones para su implementacion sean favorables, logrando así, un avance anual del </t>
    </r>
    <r>
      <rPr>
        <b/>
        <sz val="11"/>
        <color theme="1"/>
        <rFont val="Calibri"/>
        <family val="2"/>
        <scheme val="minor"/>
      </rPr>
      <t>61.54%</t>
    </r>
  </si>
  <si>
    <r>
      <t xml:space="preserve">Este indicador tiene como meta anual </t>
    </r>
    <r>
      <rPr>
        <b/>
        <sz val="11"/>
        <color theme="1"/>
        <rFont val="Calibri"/>
        <family val="2"/>
        <scheme val="minor"/>
      </rPr>
      <t>387</t>
    </r>
    <r>
      <rPr>
        <sz val="11"/>
        <color theme="1"/>
        <rFont val="Calibri"/>
        <family val="2"/>
        <scheme val="minor"/>
      </rPr>
      <t xml:space="preserve"> acciones integrales contra la violencia familiar y de género a realizar. En este trimestre se realizaron </t>
    </r>
    <r>
      <rPr>
        <b/>
        <sz val="11"/>
        <color theme="1"/>
        <rFont val="Calibri"/>
        <family val="2"/>
        <scheme val="minor"/>
      </rPr>
      <t>96</t>
    </r>
    <r>
      <rPr>
        <sz val="11"/>
        <color theme="1"/>
        <rFont val="Calibri"/>
        <family val="2"/>
        <scheme val="minor"/>
      </rPr>
      <t xml:space="preserve"> de las </t>
    </r>
    <r>
      <rPr>
        <b/>
        <sz val="11"/>
        <color theme="1"/>
        <rFont val="Calibri"/>
        <family val="2"/>
        <scheme val="minor"/>
      </rPr>
      <t>96</t>
    </r>
    <r>
      <rPr>
        <sz val="11"/>
        <color theme="1"/>
        <rFont val="Calibri"/>
        <family val="2"/>
        <scheme val="minor"/>
      </rPr>
      <t xml:space="preserve"> programadas. Obteniendo el </t>
    </r>
    <r>
      <rPr>
        <b/>
        <sz val="11"/>
        <color theme="1"/>
        <rFont val="Calibri"/>
        <family val="2"/>
        <scheme val="minor"/>
      </rPr>
      <t>100%</t>
    </r>
    <r>
      <rPr>
        <sz val="11"/>
        <color theme="1"/>
        <rFont val="Calibri"/>
        <family val="2"/>
        <scheme val="minor"/>
      </rPr>
      <t xml:space="preserve"> de </t>
    </r>
    <r>
      <rPr>
        <b/>
        <sz val="11"/>
        <color theme="1"/>
        <rFont val="Calibri"/>
        <family val="2"/>
        <scheme val="minor"/>
      </rPr>
      <t>cumplimiento,</t>
    </r>
    <r>
      <rPr>
        <sz val="11"/>
        <color theme="1"/>
        <rFont val="Calibri"/>
        <family val="2"/>
        <scheme val="minor"/>
      </rPr>
      <t xml:space="preserve"> de acuerdo a la meta proyectada, logrando a su vez obtener un </t>
    </r>
    <r>
      <rPr>
        <b/>
        <sz val="11"/>
        <color theme="1"/>
        <rFont val="Calibri"/>
        <family val="2"/>
        <scheme val="minor"/>
      </rPr>
      <t>avance</t>
    </r>
    <r>
      <rPr>
        <sz val="11"/>
        <color theme="1"/>
        <rFont val="Calibri"/>
        <family val="2"/>
        <scheme val="minor"/>
      </rPr>
      <t xml:space="preserve"> </t>
    </r>
    <r>
      <rPr>
        <b/>
        <sz val="11"/>
        <color theme="1"/>
        <rFont val="Calibri"/>
        <family val="2"/>
        <scheme val="minor"/>
      </rPr>
      <t>anual</t>
    </r>
    <r>
      <rPr>
        <sz val="11"/>
        <color theme="1"/>
        <rFont val="Calibri"/>
        <family val="2"/>
        <scheme val="minor"/>
      </rPr>
      <t xml:space="preserve"> del </t>
    </r>
    <r>
      <rPr>
        <b/>
        <sz val="11"/>
        <color theme="1"/>
        <rFont val="Calibri"/>
        <family val="2"/>
        <scheme val="minor"/>
      </rPr>
      <t>50.65%.</t>
    </r>
  </si>
  <si>
    <r>
      <t xml:space="preserve">Este indicador tiene como meta anual </t>
    </r>
    <r>
      <rPr>
        <b/>
        <sz val="11"/>
        <color theme="1"/>
        <rFont val="Calibri"/>
        <family val="2"/>
        <scheme val="minor"/>
      </rPr>
      <t>384</t>
    </r>
    <r>
      <rPr>
        <sz val="11"/>
        <color theme="1"/>
        <rFont val="Calibri"/>
        <family val="2"/>
        <scheme val="minor"/>
      </rPr>
      <t xml:space="preserve"> acciones integrales contra la violencia familiar y de género a realizar. En este trimestre se realizaron </t>
    </r>
    <r>
      <rPr>
        <b/>
        <sz val="11"/>
        <color theme="1"/>
        <rFont val="Calibri"/>
        <family val="2"/>
        <scheme val="minor"/>
      </rPr>
      <t>96</t>
    </r>
    <r>
      <rPr>
        <sz val="11"/>
        <color theme="1"/>
        <rFont val="Calibri"/>
        <family val="2"/>
        <scheme val="minor"/>
      </rPr>
      <t xml:space="preserve"> de las </t>
    </r>
    <r>
      <rPr>
        <b/>
        <sz val="11"/>
        <color theme="1"/>
        <rFont val="Calibri"/>
        <family val="2"/>
        <scheme val="minor"/>
      </rPr>
      <t>96</t>
    </r>
    <r>
      <rPr>
        <sz val="11"/>
        <color theme="1"/>
        <rFont val="Calibri"/>
        <family val="2"/>
        <scheme val="minor"/>
      </rPr>
      <t xml:space="preserve"> programadas. Obteniendo un porcentaje del </t>
    </r>
    <r>
      <rPr>
        <b/>
        <sz val="11"/>
        <color theme="1"/>
        <rFont val="Calibri"/>
        <family val="2"/>
        <scheme val="minor"/>
      </rPr>
      <t>100% d</t>
    </r>
    <r>
      <rPr>
        <sz val="11"/>
        <color theme="1"/>
        <rFont val="Calibri"/>
        <family val="2"/>
        <scheme val="minor"/>
      </rPr>
      <t xml:space="preserve">e cumplimiento, de acuerdo a la meta proyectada y a su vez se obtuvo un </t>
    </r>
    <r>
      <rPr>
        <b/>
        <sz val="11"/>
        <color theme="1"/>
        <rFont val="Calibri"/>
        <family val="2"/>
        <scheme val="minor"/>
      </rPr>
      <t>avance</t>
    </r>
    <r>
      <rPr>
        <sz val="11"/>
        <color theme="1"/>
        <rFont val="Calibri"/>
        <family val="2"/>
        <scheme val="minor"/>
      </rPr>
      <t xml:space="preserve"> </t>
    </r>
    <r>
      <rPr>
        <b/>
        <sz val="11"/>
        <color theme="1"/>
        <rFont val="Calibri"/>
        <family val="2"/>
        <scheme val="minor"/>
      </rPr>
      <t>anual</t>
    </r>
    <r>
      <rPr>
        <sz val="11"/>
        <color theme="1"/>
        <rFont val="Calibri"/>
        <family val="2"/>
        <scheme val="minor"/>
      </rPr>
      <t xml:space="preserve"> del </t>
    </r>
    <r>
      <rPr>
        <b/>
        <sz val="11"/>
        <color theme="1"/>
        <rFont val="Calibri"/>
        <family val="2"/>
        <scheme val="minor"/>
      </rPr>
      <t>51.04%.</t>
    </r>
  </si>
  <si>
    <r>
      <t xml:space="preserve">Este indicador tiene como meta anual </t>
    </r>
    <r>
      <rPr>
        <b/>
        <sz val="11"/>
        <color theme="1"/>
        <rFont val="Calibri"/>
        <family val="2"/>
        <scheme val="minor"/>
      </rPr>
      <t>03</t>
    </r>
    <r>
      <rPr>
        <sz val="11"/>
        <color theme="1"/>
        <rFont val="Calibri"/>
        <family val="2"/>
        <scheme val="minor"/>
      </rPr>
      <t xml:space="preserve"> programas de intervención contra la violencia familiar  y de género a realizar. En este trimestre no se cuenta con una proyección más sin embargo se reprogramo para el siguiente trimestre la ejecución de los programas, esperando que las condiciones para su implementación sean favorables. Cabe señalar que las acciones derivadas de este indicador se están llevando acabo. </t>
    </r>
  </si>
  <si>
    <r>
      <t xml:space="preserve">Este indicador tiene como meta anual </t>
    </r>
    <r>
      <rPr>
        <b/>
        <sz val="11"/>
        <color theme="1"/>
        <rFont val="Calibri"/>
        <family val="2"/>
        <scheme val="minor"/>
      </rPr>
      <t>1,508</t>
    </r>
    <r>
      <rPr>
        <sz val="11"/>
        <color theme="1"/>
        <rFont val="Calibri"/>
        <family val="2"/>
        <scheme val="minor"/>
      </rPr>
      <t xml:space="preserve"> capacitaciones a realizar. En este trimestre se realizaron </t>
    </r>
    <r>
      <rPr>
        <b/>
        <sz val="11"/>
        <color theme="1"/>
        <rFont val="Calibri"/>
        <family val="2"/>
        <scheme val="minor"/>
      </rPr>
      <t>752</t>
    </r>
    <r>
      <rPr>
        <sz val="11"/>
        <color theme="1"/>
        <rFont val="Calibri"/>
        <family val="2"/>
        <scheme val="minor"/>
      </rPr>
      <t xml:space="preserve"> de </t>
    </r>
    <r>
      <rPr>
        <b/>
        <sz val="11"/>
        <color theme="1"/>
        <rFont val="Calibri"/>
        <family val="2"/>
        <scheme val="minor"/>
      </rPr>
      <t>694</t>
    </r>
    <r>
      <rPr>
        <sz val="11"/>
        <color theme="1"/>
        <rFont val="Calibri"/>
        <family val="2"/>
        <scheme val="minor"/>
      </rPr>
      <t xml:space="preserve"> capacitaciones programadas. Logrando obtener el </t>
    </r>
    <r>
      <rPr>
        <b/>
        <sz val="11"/>
        <color theme="1"/>
        <rFont val="Calibri"/>
        <family val="2"/>
        <scheme val="minor"/>
      </rPr>
      <t>108.36%</t>
    </r>
    <r>
      <rPr>
        <sz val="11"/>
        <color theme="1"/>
        <rFont val="Calibri"/>
        <family val="2"/>
        <scheme val="minor"/>
      </rPr>
      <t xml:space="preserve"> de </t>
    </r>
    <r>
      <rPr>
        <b/>
        <sz val="11"/>
        <color theme="1"/>
        <rFont val="Calibri"/>
        <family val="2"/>
        <scheme val="minor"/>
      </rPr>
      <t>cumplimiento</t>
    </r>
    <r>
      <rPr>
        <sz val="11"/>
        <color theme="1"/>
        <rFont val="Calibri"/>
        <family val="2"/>
        <scheme val="minor"/>
      </rPr>
      <t xml:space="preserve"> con respecto al trimestre y un avance con respecto a la </t>
    </r>
    <r>
      <rPr>
        <b/>
        <sz val="11"/>
        <color theme="1"/>
        <rFont val="Calibri"/>
        <family val="2"/>
        <scheme val="minor"/>
      </rPr>
      <t>meta anual</t>
    </r>
    <r>
      <rPr>
        <sz val="11"/>
        <color theme="1"/>
        <rFont val="Calibri"/>
        <family val="2"/>
        <scheme val="minor"/>
      </rPr>
      <t xml:space="preserve"> del </t>
    </r>
    <r>
      <rPr>
        <b/>
        <sz val="11"/>
        <color theme="1"/>
        <rFont val="Calibri"/>
        <family val="2"/>
        <scheme val="minor"/>
      </rPr>
      <t>49.87%.</t>
    </r>
  </si>
  <si>
    <r>
      <t xml:space="preserve">Este indicador tiene como meta anual </t>
    </r>
    <r>
      <rPr>
        <b/>
        <sz val="11"/>
        <color theme="1"/>
        <rFont val="Calibri"/>
        <family val="2"/>
        <scheme val="minor"/>
      </rPr>
      <t>1,113</t>
    </r>
    <r>
      <rPr>
        <sz val="11"/>
        <color theme="1"/>
        <rFont val="Calibri"/>
        <family val="2"/>
        <scheme val="minor"/>
      </rPr>
      <t xml:space="preserve"> actividades para la formacion continua  para el personal se esta Secretaria. En este trimestre se realizaron </t>
    </r>
    <r>
      <rPr>
        <b/>
        <sz val="11"/>
        <color theme="1"/>
        <rFont val="Calibri"/>
        <family val="2"/>
        <scheme val="minor"/>
      </rPr>
      <t>608</t>
    </r>
    <r>
      <rPr>
        <sz val="11"/>
        <color theme="1"/>
        <rFont val="Calibri"/>
        <family val="2"/>
        <scheme val="minor"/>
      </rPr>
      <t xml:space="preserve"> de las </t>
    </r>
    <r>
      <rPr>
        <b/>
        <sz val="11"/>
        <color theme="1"/>
        <rFont val="Calibri"/>
        <family val="2"/>
        <scheme val="minor"/>
      </rPr>
      <t>604</t>
    </r>
    <r>
      <rPr>
        <sz val="11"/>
        <color theme="1"/>
        <rFont val="Calibri"/>
        <family val="2"/>
        <scheme val="minor"/>
      </rPr>
      <t xml:space="preserve"> programadas. Obteniendo un porcentaje de cumplimiento del </t>
    </r>
    <r>
      <rPr>
        <b/>
        <sz val="11"/>
        <color theme="1"/>
        <rFont val="Calibri"/>
        <family val="2"/>
        <scheme val="minor"/>
      </rPr>
      <t>100.66%</t>
    </r>
    <r>
      <rPr>
        <sz val="11"/>
        <color theme="1"/>
        <rFont val="Calibri"/>
        <family val="2"/>
        <scheme val="minor"/>
      </rPr>
      <t xml:space="preserve"> con respecto al trimestre y un avance a la </t>
    </r>
    <r>
      <rPr>
        <b/>
        <sz val="11"/>
        <color theme="1"/>
        <rFont val="Calibri"/>
        <family val="2"/>
        <scheme val="minor"/>
      </rPr>
      <t xml:space="preserve">meta anual </t>
    </r>
    <r>
      <rPr>
        <sz val="11"/>
        <color theme="1"/>
        <rFont val="Calibri"/>
        <family val="2"/>
        <scheme val="minor"/>
      </rPr>
      <t>del</t>
    </r>
    <r>
      <rPr>
        <b/>
        <sz val="11"/>
        <color theme="1"/>
        <rFont val="Calibri"/>
        <family val="2"/>
        <scheme val="minor"/>
      </rPr>
      <t xml:space="preserve"> 54.63%.</t>
    </r>
  </si>
  <si>
    <r>
      <t xml:space="preserve">Este indicador tiene como meta anual </t>
    </r>
    <r>
      <rPr>
        <b/>
        <sz val="11"/>
        <color theme="1"/>
        <rFont val="Calibri"/>
        <family val="2"/>
        <scheme val="minor"/>
      </rPr>
      <t>270</t>
    </r>
    <r>
      <rPr>
        <sz val="11"/>
        <color theme="1"/>
        <rFont val="Calibri"/>
        <family val="2"/>
        <scheme val="minor"/>
      </rPr>
      <t xml:space="preserve"> capacitaciones en formación especializada para el personal. En este trimestre se realizaron </t>
    </r>
    <r>
      <rPr>
        <b/>
        <sz val="11"/>
        <color theme="1"/>
        <rFont val="Calibri"/>
        <family val="2"/>
        <scheme val="minor"/>
      </rPr>
      <t>116</t>
    </r>
    <r>
      <rPr>
        <sz val="11"/>
        <color theme="1"/>
        <rFont val="Calibri"/>
        <family val="2"/>
        <scheme val="minor"/>
      </rPr>
      <t xml:space="preserve"> de las </t>
    </r>
    <r>
      <rPr>
        <b/>
        <sz val="11"/>
        <color theme="1"/>
        <rFont val="Calibri"/>
        <family val="2"/>
        <scheme val="minor"/>
      </rPr>
      <t>90</t>
    </r>
    <r>
      <rPr>
        <sz val="11"/>
        <color theme="1"/>
        <rFont val="Calibri"/>
        <family val="2"/>
        <scheme val="minor"/>
      </rPr>
      <t xml:space="preserve"> programadas. Obteniendo un porcentaje de cumplimiento del 128.89% con respecto al trimestre, obteniendo un </t>
    </r>
    <r>
      <rPr>
        <b/>
        <sz val="11"/>
        <color theme="1"/>
        <rFont val="Calibri"/>
        <family val="2"/>
        <scheme val="minor"/>
      </rPr>
      <t>incremento</t>
    </r>
    <r>
      <rPr>
        <sz val="11"/>
        <color theme="1"/>
        <rFont val="Calibri"/>
        <family val="2"/>
        <scheme val="minor"/>
      </rPr>
      <t xml:space="preserve"> del </t>
    </r>
    <r>
      <rPr>
        <b/>
        <sz val="11"/>
        <color theme="1"/>
        <rFont val="Calibri"/>
        <family val="2"/>
        <scheme val="minor"/>
      </rPr>
      <t>28.89%,</t>
    </r>
    <r>
      <rPr>
        <sz val="11"/>
        <color theme="1"/>
        <rFont val="Calibri"/>
        <family val="2"/>
        <scheme val="minor"/>
      </rPr>
      <t xml:space="preserve"> esto debido a que se reprogramaron capacitación en los trimestres subsecuentes y se obtuvo un avance anual del </t>
    </r>
    <r>
      <rPr>
        <b/>
        <sz val="11"/>
        <color theme="1"/>
        <rFont val="Calibri"/>
        <family val="2"/>
        <scheme val="minor"/>
      </rPr>
      <t>54.63%.</t>
    </r>
  </si>
  <si>
    <r>
      <t xml:space="preserve">Este indicador tiene como meta anual </t>
    </r>
    <r>
      <rPr>
        <b/>
        <sz val="11"/>
        <color theme="1"/>
        <rFont val="Calibri"/>
        <family val="2"/>
        <scheme val="minor"/>
      </rPr>
      <t>125</t>
    </r>
    <r>
      <rPr>
        <sz val="11"/>
        <color theme="1"/>
        <rFont val="Calibri"/>
        <family val="2"/>
        <scheme val="minor"/>
      </rPr>
      <t xml:space="preserve"> capacitaciones en formación Inicial para el personal en activo y aspirantes a policía municipal. En este trimestre se realizaron 28 de la 0 programadas. Esto debido a que se reprogramaron capacitación de los trimestres subsecuentes y se obtuvo un avance anual del </t>
    </r>
    <r>
      <rPr>
        <b/>
        <sz val="11"/>
        <color theme="1"/>
        <rFont val="Calibri"/>
        <family val="2"/>
        <scheme val="minor"/>
      </rPr>
      <t>22.40%</t>
    </r>
  </si>
  <si>
    <r>
      <t xml:space="preserve">Este indicador tiene como meta anual </t>
    </r>
    <r>
      <rPr>
        <b/>
        <sz val="11"/>
        <color theme="1"/>
        <rFont val="Calibri"/>
        <family val="2"/>
        <scheme val="minor"/>
      </rPr>
      <t>229,400</t>
    </r>
    <r>
      <rPr>
        <sz val="11"/>
        <color theme="1"/>
        <rFont val="Calibri"/>
        <family val="2"/>
        <scheme val="minor"/>
      </rPr>
      <t xml:space="preserve"> acciones de seguridad, prevención social y atención a turistas a realizar. En este trimestre se realizaron </t>
    </r>
    <r>
      <rPr>
        <b/>
        <sz val="11"/>
        <color theme="1"/>
        <rFont val="Calibri"/>
        <family val="2"/>
        <scheme val="minor"/>
      </rPr>
      <t>57,332</t>
    </r>
    <r>
      <rPr>
        <sz val="11"/>
        <color theme="1"/>
        <rFont val="Calibri"/>
        <family val="2"/>
        <scheme val="minor"/>
      </rPr>
      <t xml:space="preserve"> de las </t>
    </r>
    <r>
      <rPr>
        <b/>
        <sz val="11"/>
        <color theme="1"/>
        <rFont val="Calibri"/>
        <family val="2"/>
        <scheme val="minor"/>
      </rPr>
      <t>57,349</t>
    </r>
    <r>
      <rPr>
        <sz val="11"/>
        <color theme="1"/>
        <rFont val="Calibri"/>
        <family val="2"/>
        <scheme val="minor"/>
      </rPr>
      <t xml:space="preserve"> programadas. Obteniendo un porcentaje de cumplimiento del </t>
    </r>
    <r>
      <rPr>
        <b/>
        <sz val="11"/>
        <color theme="1"/>
        <rFont val="Calibri"/>
        <family val="2"/>
        <scheme val="minor"/>
      </rPr>
      <t>99.97%</t>
    </r>
    <r>
      <rPr>
        <sz val="11"/>
        <color theme="1"/>
        <rFont val="Calibri"/>
        <family val="2"/>
        <scheme val="minor"/>
      </rPr>
      <t xml:space="preserve"> con respecto al trimestre, obteniendo un </t>
    </r>
    <r>
      <rPr>
        <b/>
        <sz val="11"/>
        <color theme="1"/>
        <rFont val="Calibri"/>
        <family val="2"/>
        <scheme val="minor"/>
      </rPr>
      <t xml:space="preserve">avance anual </t>
    </r>
    <r>
      <rPr>
        <sz val="11"/>
        <color theme="1"/>
        <rFont val="Calibri"/>
        <family val="2"/>
        <scheme val="minor"/>
      </rPr>
      <t xml:space="preserve">del </t>
    </r>
    <r>
      <rPr>
        <b/>
        <sz val="11"/>
        <color theme="1"/>
        <rFont val="Calibri"/>
        <family val="2"/>
        <scheme val="minor"/>
      </rPr>
      <t>49.99%.</t>
    </r>
  </si>
  <si>
    <r>
      <t xml:space="preserve">Este indicador tiene como meta </t>
    </r>
    <r>
      <rPr>
        <b/>
        <sz val="11"/>
        <color theme="1"/>
        <rFont val="Calibri"/>
        <family val="2"/>
        <scheme val="minor"/>
      </rPr>
      <t>anual</t>
    </r>
    <r>
      <rPr>
        <sz val="11"/>
        <color theme="1"/>
        <rFont val="Calibri"/>
        <family val="2"/>
        <scheme val="minor"/>
      </rPr>
      <t xml:space="preserve"> </t>
    </r>
    <r>
      <rPr>
        <b/>
        <sz val="11"/>
        <color theme="1"/>
        <rFont val="Calibri"/>
        <family val="2"/>
        <scheme val="minor"/>
      </rPr>
      <t>04</t>
    </r>
    <r>
      <rPr>
        <sz val="11"/>
        <color theme="1"/>
        <rFont val="Calibri"/>
        <family val="2"/>
        <scheme val="minor"/>
      </rPr>
      <t xml:space="preserve"> acciones de supervisión y vigilancia a realizar. En este trimestre se realizaron </t>
    </r>
    <r>
      <rPr>
        <b/>
        <sz val="11"/>
        <color theme="1"/>
        <rFont val="Calibri"/>
        <family val="2"/>
        <scheme val="minor"/>
      </rPr>
      <t>01</t>
    </r>
    <r>
      <rPr>
        <sz val="11"/>
        <color theme="1"/>
        <rFont val="Calibri"/>
        <family val="2"/>
        <scheme val="minor"/>
      </rPr>
      <t xml:space="preserve"> de </t>
    </r>
    <r>
      <rPr>
        <b/>
        <sz val="11"/>
        <color theme="1"/>
        <rFont val="Calibri"/>
        <family val="2"/>
        <scheme val="minor"/>
      </rPr>
      <t>01</t>
    </r>
    <r>
      <rPr>
        <sz val="11"/>
        <color theme="1"/>
        <rFont val="Calibri"/>
        <family val="2"/>
        <scheme val="minor"/>
      </rPr>
      <t xml:space="preserve"> programada. Logrando obtener un porcentaje del </t>
    </r>
    <r>
      <rPr>
        <b/>
        <sz val="11"/>
        <color theme="1"/>
        <rFont val="Calibri"/>
        <family val="2"/>
        <scheme val="minor"/>
      </rPr>
      <t>100%</t>
    </r>
    <r>
      <rPr>
        <sz val="11"/>
        <color theme="1"/>
        <rFont val="Calibri"/>
        <family val="2"/>
        <scheme val="minor"/>
      </rPr>
      <t xml:space="preserve"> de </t>
    </r>
    <r>
      <rPr>
        <b/>
        <sz val="11"/>
        <color theme="1"/>
        <rFont val="Calibri"/>
        <family val="2"/>
        <scheme val="minor"/>
      </rPr>
      <t>cumplimiento</t>
    </r>
    <r>
      <rPr>
        <sz val="11"/>
        <color theme="1"/>
        <rFont val="Calibri"/>
        <family val="2"/>
        <scheme val="minor"/>
      </rPr>
      <t xml:space="preserve"> de acuerdo a la meta proyectada, obteniendo una ejecución satisfactoria, así como, un </t>
    </r>
    <r>
      <rPr>
        <b/>
        <sz val="11"/>
        <color theme="1"/>
        <rFont val="Calibri"/>
        <family val="2"/>
        <scheme val="minor"/>
      </rPr>
      <t>avance anual</t>
    </r>
    <r>
      <rPr>
        <sz val="11"/>
        <color theme="1"/>
        <rFont val="Calibri"/>
        <family val="2"/>
        <scheme val="minor"/>
      </rPr>
      <t xml:space="preserve"> del </t>
    </r>
    <r>
      <rPr>
        <b/>
        <sz val="11"/>
        <color theme="1"/>
        <rFont val="Calibri"/>
        <family val="2"/>
        <scheme val="minor"/>
      </rPr>
      <t>50%.</t>
    </r>
  </si>
  <si>
    <r>
      <t xml:space="preserve">Este indicador tiene como </t>
    </r>
    <r>
      <rPr>
        <b/>
        <sz val="11"/>
        <color theme="1"/>
        <rFont val="Calibri"/>
        <family val="2"/>
        <scheme val="minor"/>
      </rPr>
      <t>meta anual</t>
    </r>
    <r>
      <rPr>
        <sz val="11"/>
        <color theme="1"/>
        <rFont val="Calibri"/>
        <family val="2"/>
        <scheme val="minor"/>
      </rPr>
      <t xml:space="preserve"> </t>
    </r>
    <r>
      <rPr>
        <b/>
        <sz val="11"/>
        <color theme="1"/>
        <rFont val="Calibri"/>
        <family val="2"/>
        <scheme val="minor"/>
      </rPr>
      <t>01</t>
    </r>
    <r>
      <rPr>
        <sz val="11"/>
        <color theme="1"/>
        <rFont val="Calibri"/>
        <family val="2"/>
        <scheme val="minor"/>
      </rPr>
      <t xml:space="preserve"> actividad, implementación de incentivos a realizar. En este trimestre se realizó </t>
    </r>
    <r>
      <rPr>
        <b/>
        <sz val="11"/>
        <color theme="1"/>
        <rFont val="Calibri"/>
        <family val="2"/>
        <scheme val="minor"/>
      </rPr>
      <t>01</t>
    </r>
    <r>
      <rPr>
        <sz val="11"/>
        <color theme="1"/>
        <rFont val="Calibri"/>
        <family val="2"/>
        <scheme val="minor"/>
      </rPr>
      <t xml:space="preserve"> actividad. Logrando obtener un porcentaje del </t>
    </r>
    <r>
      <rPr>
        <b/>
        <sz val="11"/>
        <color theme="1"/>
        <rFont val="Calibri"/>
        <family val="2"/>
        <scheme val="minor"/>
      </rPr>
      <t>100%</t>
    </r>
    <r>
      <rPr>
        <sz val="11"/>
        <color theme="1"/>
        <rFont val="Calibri"/>
        <family val="2"/>
        <scheme val="minor"/>
      </rPr>
      <t xml:space="preserve"> de cumplimiento de acuerdo a la meta proyectada, obteniendo una ejecución satisfactoria.</t>
    </r>
  </si>
  <si>
    <r>
      <t xml:space="preserve">Este indicador tiene como meta anual </t>
    </r>
    <r>
      <rPr>
        <b/>
        <sz val="11"/>
        <color theme="1"/>
        <rFont val="Calibri"/>
        <family val="2"/>
        <scheme val="minor"/>
      </rPr>
      <t>02</t>
    </r>
    <r>
      <rPr>
        <sz val="11"/>
        <color theme="1"/>
        <rFont val="Calibri"/>
        <family val="2"/>
        <scheme val="minor"/>
      </rPr>
      <t xml:space="preserve"> elaboraciones de manuales a realizar. En este trimestre no se tiene programadas actividades, sin embargo se obtuvo la oportunidad de realizar 01 capacitación a elementos auxiliares, por lo que se está reportando 01 actividad.</t>
    </r>
  </si>
  <si>
    <r>
      <t xml:space="preserve">Este indicador tiene como meta anual </t>
    </r>
    <r>
      <rPr>
        <b/>
        <sz val="11"/>
        <color theme="1"/>
        <rFont val="Calibri"/>
        <family val="2"/>
        <scheme val="minor"/>
      </rPr>
      <t>07</t>
    </r>
    <r>
      <rPr>
        <sz val="11"/>
        <color theme="1"/>
        <rFont val="Calibri"/>
        <family val="2"/>
        <scheme val="minor"/>
      </rPr>
      <t xml:space="preserve"> acciones para generar servicios de seguridad a realizar. En este trimestre se realizaron </t>
    </r>
    <r>
      <rPr>
        <b/>
        <sz val="11"/>
        <color theme="1"/>
        <rFont val="Calibri"/>
        <family val="2"/>
        <scheme val="minor"/>
      </rPr>
      <t>03</t>
    </r>
    <r>
      <rPr>
        <sz val="11"/>
        <color theme="1"/>
        <rFont val="Calibri"/>
        <family val="2"/>
        <scheme val="minor"/>
      </rPr>
      <t xml:space="preserve"> de las </t>
    </r>
    <r>
      <rPr>
        <b/>
        <sz val="11"/>
        <color theme="1"/>
        <rFont val="Calibri"/>
        <family val="2"/>
        <scheme val="minor"/>
      </rPr>
      <t>02</t>
    </r>
    <r>
      <rPr>
        <sz val="11"/>
        <color theme="1"/>
        <rFont val="Calibri"/>
        <family val="2"/>
        <scheme val="minor"/>
      </rPr>
      <t xml:space="preserve"> programadas. Logrando obtener un porcentaje del 150.00% de cumplimiento de acuerdo a la meta proyectada, logrando tener una ejecución satisfactoria, así como, un avance anual del </t>
    </r>
    <r>
      <rPr>
        <b/>
        <sz val="11"/>
        <color theme="1"/>
        <rFont val="Calibri"/>
        <family val="2"/>
        <scheme val="minor"/>
      </rPr>
      <t>57.14%.</t>
    </r>
  </si>
  <si>
    <r>
      <t xml:space="preserve">Este indicador tiene como meta anual </t>
    </r>
    <r>
      <rPr>
        <b/>
        <sz val="11"/>
        <color theme="1"/>
        <rFont val="Calibri"/>
        <family val="2"/>
        <scheme val="minor"/>
      </rPr>
      <t>810</t>
    </r>
    <r>
      <rPr>
        <sz val="11"/>
        <color theme="1"/>
        <rFont val="Calibri"/>
        <family val="2"/>
        <scheme val="minor"/>
      </rPr>
      <t xml:space="preserve"> acciones de seguridad vial a realizar. En este trimestre se realizaron </t>
    </r>
    <r>
      <rPr>
        <b/>
        <sz val="11"/>
        <color theme="1"/>
        <rFont val="Calibri"/>
        <family val="2"/>
        <scheme val="minor"/>
      </rPr>
      <t>209</t>
    </r>
    <r>
      <rPr>
        <sz val="11"/>
        <color theme="1"/>
        <rFont val="Calibri"/>
        <family val="2"/>
        <scheme val="minor"/>
      </rPr>
      <t xml:space="preserve"> de las </t>
    </r>
    <r>
      <rPr>
        <b/>
        <sz val="11"/>
        <color theme="1"/>
        <rFont val="Calibri"/>
        <family val="2"/>
        <scheme val="minor"/>
      </rPr>
      <t>204</t>
    </r>
    <r>
      <rPr>
        <sz val="11"/>
        <color theme="1"/>
        <rFont val="Calibri"/>
        <family val="2"/>
        <scheme val="minor"/>
      </rPr>
      <t xml:space="preserve"> programadas. Obteniendo un porcentaje del </t>
    </r>
    <r>
      <rPr>
        <b/>
        <sz val="11"/>
        <color theme="1"/>
        <rFont val="Calibri"/>
        <family val="2"/>
        <scheme val="minor"/>
      </rPr>
      <t>102.45%,</t>
    </r>
    <r>
      <rPr>
        <sz val="11"/>
        <color theme="1"/>
        <rFont val="Calibri"/>
        <family val="2"/>
        <scheme val="minor"/>
      </rPr>
      <t xml:space="preserve"> este porcentaje se debe al incremento a diversas peticiones de la ciudadanía en general en materia de promover más acciones que se derivan de la Dirección de Tránsito, obteniendo así un incremento con respecto al trimestre del </t>
    </r>
    <r>
      <rPr>
        <b/>
        <sz val="11"/>
        <color theme="1"/>
        <rFont val="Calibri"/>
        <family val="2"/>
        <scheme val="minor"/>
      </rPr>
      <t>02.45%</t>
    </r>
    <r>
      <rPr>
        <sz val="11"/>
        <color theme="1"/>
        <rFont val="Calibri"/>
        <family val="2"/>
        <scheme val="minor"/>
      </rPr>
      <t xml:space="preserve"> y un </t>
    </r>
    <r>
      <rPr>
        <b/>
        <sz val="11"/>
        <color theme="1"/>
        <rFont val="Calibri"/>
        <family val="2"/>
        <scheme val="minor"/>
      </rPr>
      <t>avance anual</t>
    </r>
    <r>
      <rPr>
        <sz val="11"/>
        <color theme="1"/>
        <rFont val="Calibri"/>
        <family val="2"/>
        <scheme val="minor"/>
      </rPr>
      <t xml:space="preserve"> del </t>
    </r>
    <r>
      <rPr>
        <b/>
        <sz val="11"/>
        <color theme="1"/>
        <rFont val="Calibri"/>
        <family val="2"/>
        <scheme val="minor"/>
      </rPr>
      <t>53.33%.</t>
    </r>
  </si>
  <si>
    <r>
      <t xml:space="preserve">Este indicador tiene como meta anual </t>
    </r>
    <r>
      <rPr>
        <b/>
        <sz val="11"/>
        <color theme="1"/>
        <rFont val="Calibri"/>
        <family val="2"/>
        <scheme val="minor"/>
      </rPr>
      <t>35</t>
    </r>
    <r>
      <rPr>
        <sz val="11"/>
        <color theme="1"/>
        <rFont val="Calibri"/>
        <family val="2"/>
        <scheme val="minor"/>
      </rPr>
      <t xml:space="preserve"> pláticas para el fomento de la seguridad vial seguridad vial a realizar. En este trimestre se realizaron </t>
    </r>
    <r>
      <rPr>
        <b/>
        <sz val="11"/>
        <color theme="1"/>
        <rFont val="Calibri"/>
        <family val="2"/>
        <scheme val="minor"/>
      </rPr>
      <t>16</t>
    </r>
    <r>
      <rPr>
        <sz val="11"/>
        <color theme="1"/>
        <rFont val="Calibri"/>
        <family val="2"/>
        <scheme val="minor"/>
      </rPr>
      <t xml:space="preserve"> de las </t>
    </r>
    <r>
      <rPr>
        <b/>
        <sz val="11"/>
        <color theme="1"/>
        <rFont val="Calibri"/>
        <family val="2"/>
        <scheme val="minor"/>
      </rPr>
      <t>04</t>
    </r>
    <r>
      <rPr>
        <sz val="11"/>
        <color theme="1"/>
        <rFont val="Calibri"/>
        <family val="2"/>
        <scheme val="minor"/>
      </rPr>
      <t xml:space="preserve"> programadas. Obtenido un porcentaje de </t>
    </r>
    <r>
      <rPr>
        <b/>
        <sz val="11"/>
        <color theme="1"/>
        <rFont val="Calibri"/>
        <family val="2"/>
        <scheme val="minor"/>
      </rPr>
      <t>cumplimiento</t>
    </r>
    <r>
      <rPr>
        <sz val="11"/>
        <color theme="1"/>
        <rFont val="Calibri"/>
        <family val="2"/>
        <scheme val="minor"/>
      </rPr>
      <t xml:space="preserve"> del </t>
    </r>
    <r>
      <rPr>
        <b/>
        <sz val="11"/>
        <color theme="1"/>
        <rFont val="Calibri"/>
        <family val="2"/>
        <scheme val="minor"/>
      </rPr>
      <t>400%,</t>
    </r>
    <r>
      <rPr>
        <sz val="11"/>
        <color theme="1"/>
        <rFont val="Calibri"/>
        <family val="2"/>
        <scheme val="minor"/>
      </rPr>
      <t xml:space="preserve"> este </t>
    </r>
    <r>
      <rPr>
        <b/>
        <sz val="11"/>
        <color theme="1"/>
        <rFont val="Calibri"/>
        <family val="2"/>
        <scheme val="minor"/>
      </rPr>
      <t>incremento</t>
    </r>
    <r>
      <rPr>
        <sz val="11"/>
        <color theme="1"/>
        <rFont val="Calibri"/>
        <family val="2"/>
        <scheme val="minor"/>
      </rPr>
      <t xml:space="preserve"> del </t>
    </r>
    <r>
      <rPr>
        <b/>
        <sz val="11"/>
        <color theme="1"/>
        <rFont val="Calibri"/>
        <family val="2"/>
        <scheme val="minor"/>
      </rPr>
      <t>300%</t>
    </r>
    <r>
      <rPr>
        <sz val="11"/>
        <color theme="1"/>
        <rFont val="Calibri"/>
        <family val="2"/>
        <scheme val="minor"/>
      </rPr>
      <t xml:space="preserve"> con respecto a la meta trimestral, se debe a las necesidades que la ciudadanía externa en la realización de campañas informativas y de difusión con respecto a temas de seguridad vial, así mismo, se obtuvo un </t>
    </r>
    <r>
      <rPr>
        <b/>
        <sz val="11"/>
        <color theme="1"/>
        <rFont val="Calibri"/>
        <family val="2"/>
        <scheme val="minor"/>
      </rPr>
      <t>cumplimiento anual</t>
    </r>
    <r>
      <rPr>
        <sz val="11"/>
        <color theme="1"/>
        <rFont val="Calibri"/>
        <family val="2"/>
        <scheme val="minor"/>
      </rPr>
      <t xml:space="preserve"> del </t>
    </r>
    <r>
      <rPr>
        <b/>
        <sz val="11"/>
        <color theme="1"/>
        <rFont val="Calibri"/>
        <family val="2"/>
        <scheme val="minor"/>
      </rPr>
      <t>147.37%.</t>
    </r>
  </si>
  <si>
    <t>Este indicador tiene como meta anual 35 pláticas para el fomento de la seguridad vial seguridad vial a realizar. En este trimestre se realizaron 08 de las 09 programadas. El porcentaje obtenido del 60% este se debe a que se reprogramaron para el siguiente trimestre, esperando que las condiciones para su implementación sean favorables, con un avance anual del 40%</t>
  </si>
  <si>
    <r>
      <t xml:space="preserve">Este indicador tiene como meta anual </t>
    </r>
    <r>
      <rPr>
        <b/>
        <sz val="11"/>
        <color theme="1"/>
        <rFont val="Calibri"/>
        <family val="2"/>
        <scheme val="minor"/>
      </rPr>
      <t>20</t>
    </r>
    <r>
      <rPr>
        <sz val="11"/>
        <color theme="1"/>
        <rFont val="Calibri"/>
        <family val="2"/>
        <scheme val="minor"/>
      </rPr>
      <t xml:space="preserve"> actividades enfocadas a eficientar la movilidad urbana a realizar. En este trimestre se realizaron </t>
    </r>
    <r>
      <rPr>
        <b/>
        <sz val="11"/>
        <color theme="1"/>
        <rFont val="Calibri"/>
        <family val="2"/>
        <scheme val="minor"/>
      </rPr>
      <t>04</t>
    </r>
    <r>
      <rPr>
        <sz val="11"/>
        <color theme="1"/>
        <rFont val="Calibri"/>
        <family val="2"/>
        <scheme val="minor"/>
      </rPr>
      <t xml:space="preserve"> de los </t>
    </r>
    <r>
      <rPr>
        <b/>
        <sz val="11"/>
        <color theme="1"/>
        <rFont val="Calibri"/>
        <family val="2"/>
        <scheme val="minor"/>
      </rPr>
      <t>05</t>
    </r>
    <r>
      <rPr>
        <sz val="11"/>
        <color theme="1"/>
        <rFont val="Calibri"/>
        <family val="2"/>
        <scheme val="minor"/>
      </rPr>
      <t xml:space="preserve"> programados. El porcentaje obtenido  del </t>
    </r>
    <r>
      <rPr>
        <b/>
        <sz val="11"/>
        <color theme="1"/>
        <rFont val="Calibri"/>
        <family val="2"/>
        <scheme val="minor"/>
      </rPr>
      <t>80%</t>
    </r>
    <r>
      <rPr>
        <sz val="11"/>
        <color theme="1"/>
        <rFont val="Calibri"/>
        <family val="2"/>
        <scheme val="minor"/>
      </rPr>
      <t xml:space="preserve"> este se debe a que se reprogramaron para el siguiente trimestre, esperando que las condiciones para su implementación sean favorables, con un avance anual del </t>
    </r>
    <r>
      <rPr>
        <b/>
        <sz val="11"/>
        <color theme="1"/>
        <rFont val="Calibri"/>
        <family val="2"/>
        <scheme val="minor"/>
      </rPr>
      <t>50%</t>
    </r>
  </si>
  <si>
    <r>
      <t xml:space="preserve">Este indicador tiene como meta anual </t>
    </r>
    <r>
      <rPr>
        <b/>
        <sz val="11"/>
        <color theme="1"/>
        <rFont val="Calibri"/>
        <family val="2"/>
        <scheme val="minor"/>
      </rPr>
      <t>577</t>
    </r>
    <r>
      <rPr>
        <sz val="11"/>
        <color theme="1"/>
        <rFont val="Calibri"/>
        <family val="2"/>
        <scheme val="minor"/>
      </rPr>
      <t xml:space="preserve"> cursos en materia de educación vial a realizar. En este trimestre se realizaron </t>
    </r>
    <r>
      <rPr>
        <b/>
        <sz val="11"/>
        <color theme="1"/>
        <rFont val="Calibri"/>
        <family val="2"/>
        <scheme val="minor"/>
      </rPr>
      <t>138</t>
    </r>
    <r>
      <rPr>
        <sz val="11"/>
        <color theme="1"/>
        <rFont val="Calibri"/>
        <family val="2"/>
        <scheme val="minor"/>
      </rPr>
      <t xml:space="preserve"> de las </t>
    </r>
    <r>
      <rPr>
        <b/>
        <sz val="11"/>
        <color theme="1"/>
        <rFont val="Calibri"/>
        <family val="2"/>
        <scheme val="minor"/>
      </rPr>
      <t>144</t>
    </r>
    <r>
      <rPr>
        <sz val="11"/>
        <color theme="1"/>
        <rFont val="Calibri"/>
        <family val="2"/>
        <scheme val="minor"/>
      </rPr>
      <t xml:space="preserve"> programadas. El porcentaje obtenido del </t>
    </r>
    <r>
      <rPr>
        <b/>
        <sz val="11"/>
        <color theme="1"/>
        <rFont val="Calibri"/>
        <family val="2"/>
        <scheme val="minor"/>
      </rPr>
      <t>95.83%</t>
    </r>
    <r>
      <rPr>
        <sz val="11"/>
        <color theme="1"/>
        <rFont val="Calibri"/>
        <family val="2"/>
        <scheme val="minor"/>
      </rPr>
      <t xml:space="preserve"> este se debe a que se reprogramaron para el siguiente trimestre, esperando que las condiciones para su implementación sean favorables, con un </t>
    </r>
    <r>
      <rPr>
        <b/>
        <sz val="11"/>
        <color theme="1"/>
        <rFont val="Calibri"/>
        <family val="2"/>
        <scheme val="minor"/>
      </rPr>
      <t>avance anual</t>
    </r>
    <r>
      <rPr>
        <sz val="11"/>
        <color theme="1"/>
        <rFont val="Calibri"/>
        <family val="2"/>
        <scheme val="minor"/>
      </rPr>
      <t xml:space="preserve"> del </t>
    </r>
    <r>
      <rPr>
        <b/>
        <sz val="11"/>
        <color theme="1"/>
        <rFont val="Calibri"/>
        <family val="2"/>
        <scheme val="minor"/>
      </rPr>
      <t>49.39%</t>
    </r>
  </si>
  <si>
    <r>
      <t xml:space="preserve">Este indicador tiene como meta anual </t>
    </r>
    <r>
      <rPr>
        <b/>
        <sz val="11"/>
        <color theme="1"/>
        <rFont val="Calibri"/>
        <family val="2"/>
        <scheme val="minor"/>
      </rPr>
      <t>84</t>
    </r>
    <r>
      <rPr>
        <sz val="11"/>
        <color theme="1"/>
        <rFont val="Calibri"/>
        <family val="2"/>
        <scheme val="minor"/>
      </rPr>
      <t xml:space="preserve"> jornadas en beneficio de la ciudadanía a realizar. En este trimestre se realizaron </t>
    </r>
    <r>
      <rPr>
        <b/>
        <sz val="11"/>
        <color theme="1"/>
        <rFont val="Calibri"/>
        <family val="2"/>
        <scheme val="minor"/>
      </rPr>
      <t>25</t>
    </r>
    <r>
      <rPr>
        <sz val="11"/>
        <color theme="1"/>
        <rFont val="Calibri"/>
        <family val="2"/>
        <scheme val="minor"/>
      </rPr>
      <t xml:space="preserve"> de las </t>
    </r>
    <r>
      <rPr>
        <b/>
        <sz val="11"/>
        <color theme="1"/>
        <rFont val="Calibri"/>
        <family val="2"/>
        <scheme val="minor"/>
      </rPr>
      <t>21</t>
    </r>
    <r>
      <rPr>
        <sz val="11"/>
        <color theme="1"/>
        <rFont val="Calibri"/>
        <family val="2"/>
        <scheme val="minor"/>
      </rPr>
      <t xml:space="preserve"> programadas. Obteniendo un porcentaje del </t>
    </r>
    <r>
      <rPr>
        <b/>
        <sz val="11"/>
        <color theme="1"/>
        <rFont val="Calibri"/>
        <family val="2"/>
        <scheme val="minor"/>
      </rPr>
      <t>119.05%</t>
    </r>
    <r>
      <rPr>
        <sz val="11"/>
        <color theme="1"/>
        <rFont val="Calibri"/>
        <family val="2"/>
        <scheme val="minor"/>
      </rPr>
      <t xml:space="preserve">, este porcentaje se debe al incremento de diversas peticiones de la ciudadanía en general en materia de promover más acciones que se derivan de la Dirección de Tránsito, obteniendo así un </t>
    </r>
    <r>
      <rPr>
        <b/>
        <sz val="11"/>
        <color theme="1"/>
        <rFont val="Calibri"/>
        <family val="2"/>
        <scheme val="minor"/>
      </rPr>
      <t>incremento</t>
    </r>
    <r>
      <rPr>
        <sz val="11"/>
        <color theme="1"/>
        <rFont val="Calibri"/>
        <family val="2"/>
        <scheme val="minor"/>
      </rPr>
      <t xml:space="preserve"> del</t>
    </r>
    <r>
      <rPr>
        <b/>
        <sz val="11"/>
        <color theme="1"/>
        <rFont val="Calibri"/>
        <family val="2"/>
        <scheme val="minor"/>
      </rPr>
      <t xml:space="preserve"> 19.05%</t>
    </r>
    <r>
      <rPr>
        <sz val="11"/>
        <color theme="1"/>
        <rFont val="Calibri"/>
        <family val="2"/>
        <scheme val="minor"/>
      </rPr>
      <t xml:space="preserve"> con respecto al trimestre y un </t>
    </r>
    <r>
      <rPr>
        <b/>
        <sz val="11"/>
        <color theme="1"/>
        <rFont val="Calibri"/>
        <family val="2"/>
        <scheme val="minor"/>
      </rPr>
      <t>avance anual</t>
    </r>
    <r>
      <rPr>
        <sz val="11"/>
        <color theme="1"/>
        <rFont val="Calibri"/>
        <family val="2"/>
        <scheme val="minor"/>
      </rPr>
      <t xml:space="preserve"> del </t>
    </r>
    <r>
      <rPr>
        <b/>
        <sz val="11"/>
        <color theme="1"/>
        <rFont val="Calibri"/>
        <family val="2"/>
        <scheme val="minor"/>
      </rPr>
      <t>58.33%.</t>
    </r>
  </si>
  <si>
    <r>
      <t xml:space="preserve">Este indicador tiene como meta anual </t>
    </r>
    <r>
      <rPr>
        <b/>
        <sz val="11"/>
        <color theme="1"/>
        <rFont val="Calibri"/>
        <family val="2"/>
        <scheme val="minor"/>
      </rPr>
      <t>75</t>
    </r>
    <r>
      <rPr>
        <sz val="11"/>
        <color theme="1"/>
        <rFont val="Calibri"/>
        <family val="2"/>
        <scheme val="minor"/>
      </rPr>
      <t xml:space="preserve"> actividades para la conservación y mantenimiento de vehículos a realizar. En este trimestre se realizaron </t>
    </r>
    <r>
      <rPr>
        <b/>
        <sz val="11"/>
        <color theme="1"/>
        <rFont val="Calibri"/>
        <family val="2"/>
        <scheme val="minor"/>
      </rPr>
      <t>20</t>
    </r>
    <r>
      <rPr>
        <sz val="11"/>
        <color theme="1"/>
        <rFont val="Calibri"/>
        <family val="2"/>
        <scheme val="minor"/>
      </rPr>
      <t xml:space="preserve"> de las </t>
    </r>
    <r>
      <rPr>
        <b/>
        <sz val="11"/>
        <color theme="1"/>
        <rFont val="Calibri"/>
        <family val="2"/>
        <scheme val="minor"/>
      </rPr>
      <t>20</t>
    </r>
    <r>
      <rPr>
        <sz val="11"/>
        <color theme="1"/>
        <rFont val="Calibri"/>
        <family val="2"/>
        <scheme val="minor"/>
      </rPr>
      <t xml:space="preserve"> programadas. Logrando obtener un porcentaje del </t>
    </r>
    <r>
      <rPr>
        <b/>
        <sz val="11"/>
        <color theme="1"/>
        <rFont val="Calibri"/>
        <family val="2"/>
        <scheme val="minor"/>
      </rPr>
      <t>100%</t>
    </r>
    <r>
      <rPr>
        <sz val="11"/>
        <color theme="1"/>
        <rFont val="Calibri"/>
        <family val="2"/>
        <scheme val="minor"/>
      </rPr>
      <t xml:space="preserve"> de cumplimiento de acuerdo a la programación del trimestre, así como, un </t>
    </r>
    <r>
      <rPr>
        <b/>
        <sz val="11"/>
        <color theme="1"/>
        <rFont val="Calibri"/>
        <family val="2"/>
        <scheme val="minor"/>
      </rPr>
      <t xml:space="preserve">avance anual </t>
    </r>
    <r>
      <rPr>
        <sz val="11"/>
        <color theme="1"/>
        <rFont val="Calibri"/>
        <family val="2"/>
        <scheme val="minor"/>
      </rPr>
      <t>del</t>
    </r>
    <r>
      <rPr>
        <b/>
        <sz val="11"/>
        <color theme="1"/>
        <rFont val="Calibri"/>
        <family val="2"/>
        <scheme val="minor"/>
      </rPr>
      <t xml:space="preserve"> 49.33%.</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</si>
</sst>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13">
    <font>
      <sz val="11"/>
      <color theme="1"/>
      <name val="Calibri"/>
      <charset val="134"/>
      <scheme val="minor"/>
    </font>
    <font>
      <sz val="11"/>
      <color theme="1"/>
      <name val="Calibri"/>
      <family val="2"/>
      <scheme val="minor"/>
    </font>
    <font>
      <sz val="11"/>
      <color theme="1"/>
      <name val="Calibri"/>
      <family val="2"/>
      <scheme val="minor"/>
    </font>
    <font>
      <sz val="12"/>
      <color theme="1"/>
      <name val="Calibri"/>
      <family val="2"/>
      <scheme val="minor"/>
    </font>
    <font>
      <b/>
      <sz val="14"/>
      <color theme="1"/>
      <name val="Arial"/>
      <family val="2"/>
    </font>
    <font>
      <b/>
      <sz val="11"/>
      <color theme="1"/>
      <name val="Calibri"/>
      <family val="2"/>
      <scheme val="minor"/>
    </font>
    <font>
      <sz val="11"/>
      <color theme="1"/>
      <name val="Calibri"/>
      <family val="2"/>
      <scheme val="minor"/>
    </font>
    <font>
      <sz val="11"/>
      <name val="Calibri"/>
      <family val="2"/>
      <scheme val="minor"/>
    </font>
    <font>
      <sz val="12.5"/>
      <color theme="1"/>
      <name val="Calibri"/>
      <family val="2"/>
      <scheme val="minor"/>
    </font>
    <font>
      <sz val="10.5"/>
      <color theme="1"/>
      <name val="Calibri"/>
      <family val="2"/>
      <scheme val="minor"/>
    </font>
    <font>
      <b/>
      <sz val="10.5"/>
      <color theme="1"/>
      <name val="Calibri"/>
      <family val="2"/>
      <scheme val="minor"/>
    </font>
    <font>
      <b/>
      <sz val="16"/>
      <color theme="1"/>
      <name val="Arial"/>
      <family val="2"/>
    </font>
    <font>
      <b/>
      <sz val="12.5"/>
      <color theme="1"/>
      <name val="Calibri"/>
      <family val="2"/>
      <scheme val="minor"/>
    </font>
  </fonts>
  <fills count="6">
    <fill>
      <patternFill patternType="none"/>
    </fill>
    <fill>
      <patternFill patternType="gray125"/>
    </fill>
    <fill>
      <patternFill patternType="solid">
        <fgColor rgb="FF1A79BB"/>
        <bgColor indexed="64"/>
      </patternFill>
    </fill>
    <fill>
      <patternFill patternType="solid">
        <fgColor theme="0" tint="-4.9989318521683403E-2"/>
        <bgColor indexed="64"/>
      </patternFill>
    </fill>
    <fill>
      <patternFill patternType="solid">
        <fgColor rgb="FFAED8F4"/>
        <bgColor indexed="64"/>
      </patternFill>
    </fill>
    <fill>
      <patternFill patternType="solid">
        <fgColor rgb="FFF2F2F2"/>
        <bgColor rgb="FFF2F2F2"/>
      </patternFill>
    </fill>
  </fills>
  <borders count="89">
    <border>
      <left/>
      <right/>
      <top/>
      <bottom/>
      <diagonal/>
    </border>
    <border>
      <left style="thin">
        <color auto="1"/>
      </left>
      <right/>
      <top/>
      <bottom/>
      <diagonal/>
    </border>
    <border>
      <left style="medium">
        <color auto="1"/>
      </left>
      <right/>
      <top style="medium">
        <color auto="1"/>
      </top>
      <bottom style="medium">
        <color auto="1"/>
      </bottom>
      <diagonal/>
    </border>
    <border>
      <left/>
      <right style="medium">
        <color auto="1"/>
      </right>
      <top style="medium">
        <color auto="1"/>
      </top>
      <bottom style="medium">
        <color auto="1"/>
      </bottom>
      <diagonal/>
    </border>
    <border>
      <left/>
      <right/>
      <top style="medium">
        <color auto="1"/>
      </top>
      <bottom style="medium">
        <color auto="1"/>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style="thin">
        <color auto="1"/>
      </right>
      <top style="medium">
        <color auto="1"/>
      </top>
      <bottom/>
      <diagonal/>
    </border>
    <border>
      <left/>
      <right style="thin">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thin">
        <color auto="1"/>
      </right>
      <top style="thin">
        <color auto="1"/>
      </top>
      <bottom style="thin">
        <color auto="1"/>
      </bottom>
      <diagonal/>
    </border>
    <border>
      <left style="thin">
        <color auto="1"/>
      </left>
      <right style="thin">
        <color auto="1"/>
      </right>
      <top/>
      <bottom/>
      <diagonal/>
    </border>
    <border>
      <left style="medium">
        <color auto="1"/>
      </left>
      <right style="thin">
        <color auto="1"/>
      </right>
      <top style="thin">
        <color auto="1"/>
      </top>
      <bottom/>
      <diagonal/>
    </border>
    <border>
      <left style="thin">
        <color auto="1"/>
      </left>
      <right style="thin">
        <color auto="1"/>
      </right>
      <top style="thin">
        <color auto="1"/>
      </top>
      <bottom/>
      <diagonal/>
    </border>
    <border>
      <left style="thin">
        <color auto="1"/>
      </left>
      <right style="thin">
        <color auto="1"/>
      </right>
      <top/>
      <bottom style="dotted">
        <color auto="1"/>
      </bottom>
      <diagonal/>
    </border>
    <border>
      <left style="medium">
        <color auto="1"/>
      </left>
      <right style="dotted">
        <color auto="1"/>
      </right>
      <top style="dotted">
        <color auto="1"/>
      </top>
      <bottom/>
      <diagonal/>
    </border>
    <border>
      <left style="dotted">
        <color auto="1"/>
      </left>
      <right style="dotted">
        <color auto="1"/>
      </right>
      <top style="dotted">
        <color auto="1"/>
      </top>
      <bottom/>
      <diagonal/>
    </border>
    <border>
      <left style="medium">
        <color auto="1"/>
      </left>
      <right style="dotted">
        <color auto="1"/>
      </right>
      <top/>
      <bottom/>
      <diagonal/>
    </border>
    <border>
      <left style="dotted">
        <color auto="1"/>
      </left>
      <right style="dotted">
        <color auto="1"/>
      </right>
      <top/>
      <bottom style="dotted">
        <color auto="1"/>
      </bottom>
      <diagonal/>
    </border>
    <border>
      <left style="medium">
        <color auto="1"/>
      </left>
      <right style="dotted">
        <color auto="1"/>
      </right>
      <top style="dotted">
        <color auto="1"/>
      </top>
      <bottom style="dotted">
        <color auto="1"/>
      </bottom>
      <diagonal/>
    </border>
    <border>
      <left style="dashed">
        <color theme="1"/>
      </left>
      <right style="dashed">
        <color theme="1"/>
      </right>
      <top style="dotted">
        <color auto="1"/>
      </top>
      <bottom/>
      <diagonal/>
    </border>
    <border>
      <left style="dotted">
        <color auto="1"/>
      </left>
      <right style="dotted">
        <color auto="1"/>
      </right>
      <top style="dotted">
        <color auto="1"/>
      </top>
      <bottom style="dotted">
        <color auto="1"/>
      </bottom>
      <diagonal/>
    </border>
    <border>
      <left style="dashed">
        <color theme="1"/>
      </left>
      <right style="dashed">
        <color theme="1"/>
      </right>
      <top/>
      <bottom style="dotted">
        <color auto="1"/>
      </bottom>
      <diagonal/>
    </border>
    <border>
      <left style="medium">
        <color auto="1"/>
      </left>
      <right style="dashed">
        <color theme="1"/>
      </right>
      <top style="dotted">
        <color auto="1"/>
      </top>
      <bottom/>
      <diagonal/>
    </border>
    <border>
      <left style="medium">
        <color auto="1"/>
      </left>
      <right style="dashed">
        <color theme="1"/>
      </right>
      <top/>
      <bottom style="dotted">
        <color auto="1"/>
      </bottom>
      <diagonal/>
    </border>
    <border>
      <left style="dotted">
        <color auto="1"/>
      </left>
      <right style="dotted">
        <color auto="1"/>
      </right>
      <top/>
      <bottom/>
      <diagonal/>
    </border>
    <border>
      <left style="dashed">
        <color theme="1"/>
      </left>
      <right style="dashed">
        <color theme="1"/>
      </right>
      <top/>
      <bottom/>
      <diagonal/>
    </border>
    <border>
      <left style="dashed">
        <color theme="1"/>
      </left>
      <right/>
      <top/>
      <bottom/>
      <diagonal/>
    </border>
    <border>
      <left style="dashed">
        <color theme="1"/>
      </left>
      <right/>
      <top/>
      <bottom style="dotted">
        <color auto="1"/>
      </bottom>
      <diagonal/>
    </border>
    <border>
      <left style="dotted">
        <color auto="1"/>
      </left>
      <right/>
      <top style="dotted">
        <color auto="1"/>
      </top>
      <bottom/>
      <diagonal/>
    </border>
    <border>
      <left style="dotted">
        <color auto="1"/>
      </left>
      <right/>
      <top/>
      <bottom style="dotted">
        <color auto="1"/>
      </bottom>
      <diagonal/>
    </border>
    <border>
      <left style="thin">
        <color auto="1"/>
      </left>
      <right/>
      <top style="medium">
        <color auto="1"/>
      </top>
      <bottom style="thin">
        <color auto="1"/>
      </bottom>
      <diagonal/>
    </border>
    <border>
      <left style="thin">
        <color auto="1"/>
      </left>
      <right/>
      <top style="thin">
        <color auto="1"/>
      </top>
      <bottom style="thin">
        <color auto="1"/>
      </bottom>
      <diagonal/>
    </border>
    <border>
      <left style="dotted">
        <color auto="1"/>
      </left>
      <right/>
      <top style="dotted">
        <color auto="1"/>
      </top>
      <bottom style="dotted">
        <color auto="1"/>
      </bottom>
      <diagonal/>
    </border>
    <border>
      <left style="thin">
        <color auto="1"/>
      </left>
      <right style="dotted">
        <color auto="1"/>
      </right>
      <top style="dotted">
        <color auto="1"/>
      </top>
      <bottom style="dotted">
        <color auto="1"/>
      </bottom>
      <diagonal/>
    </border>
    <border>
      <left/>
      <right/>
      <top style="dotted">
        <color auto="1"/>
      </top>
      <bottom/>
      <diagonal/>
    </border>
    <border>
      <left/>
      <right/>
      <top/>
      <bottom style="dotted">
        <color auto="1"/>
      </bottom>
      <diagonal/>
    </border>
    <border>
      <left style="thin">
        <color auto="1"/>
      </left>
      <right/>
      <top style="dotted">
        <color auto="1"/>
      </top>
      <bottom/>
      <diagonal/>
    </border>
    <border>
      <left style="thin">
        <color auto="1"/>
      </left>
      <right/>
      <top/>
      <bottom style="dotted">
        <color auto="1"/>
      </bottom>
      <diagonal/>
    </border>
    <border>
      <left style="dashed">
        <color theme="1"/>
      </left>
      <right style="dashed">
        <color theme="1"/>
      </right>
      <top style="dotted">
        <color auto="1"/>
      </top>
      <bottom style="dotted">
        <color auto="1"/>
      </bottom>
      <diagonal/>
    </border>
    <border>
      <left style="dashed">
        <color theme="1"/>
      </left>
      <right/>
      <top style="dotted">
        <color auto="1"/>
      </top>
      <bottom style="dotted">
        <color auto="1"/>
      </bottom>
      <diagonal/>
    </border>
    <border>
      <left style="dotted">
        <color auto="1"/>
      </left>
      <right style="dotted">
        <color auto="1"/>
      </right>
      <top/>
      <bottom style="dashed">
        <color auto="1"/>
      </bottom>
      <diagonal/>
    </border>
    <border>
      <left style="thin">
        <color auto="1"/>
      </left>
      <right style="hair">
        <color auto="1"/>
      </right>
      <top style="dotted">
        <color auto="1"/>
      </top>
      <bottom style="hair">
        <color auto="1"/>
      </bottom>
      <diagonal/>
    </border>
    <border>
      <left style="thin">
        <color auto="1"/>
      </left>
      <right style="hair">
        <color auto="1"/>
      </right>
      <top style="hair">
        <color auto="1"/>
      </top>
      <bottom style="dotted">
        <color auto="1"/>
      </bottom>
      <diagonal/>
    </border>
    <border>
      <left/>
      <right style="dashed">
        <color theme="1"/>
      </right>
      <top/>
      <bottom style="dotted">
        <color auto="1"/>
      </bottom>
      <diagonal/>
    </border>
    <border>
      <left/>
      <right style="dashed">
        <color theme="1"/>
      </right>
      <top style="dotted">
        <color auto="1"/>
      </top>
      <bottom style="dotted">
        <color auto="1"/>
      </bottom>
      <diagonal/>
    </border>
    <border>
      <left/>
      <right style="dotted">
        <color auto="1"/>
      </right>
      <top style="dotted">
        <color auto="1"/>
      </top>
      <bottom style="dotted">
        <color auto="1"/>
      </bottom>
      <diagonal/>
    </border>
    <border>
      <left style="thin">
        <color auto="1"/>
      </left>
      <right style="medium">
        <color auto="1"/>
      </right>
      <top style="medium">
        <color auto="1"/>
      </top>
      <bottom style="thin">
        <color auto="1"/>
      </bottom>
      <diagonal/>
    </border>
    <border>
      <left style="thin">
        <color auto="1"/>
      </left>
      <right style="medium">
        <color auto="1"/>
      </right>
      <top style="thin">
        <color auto="1"/>
      </top>
      <bottom style="thin">
        <color auto="1"/>
      </bottom>
      <diagonal/>
    </border>
    <border>
      <left style="thin">
        <color auto="1"/>
      </left>
      <right style="medium">
        <color auto="1"/>
      </right>
      <top style="thin">
        <color auto="1"/>
      </top>
      <bottom/>
      <diagonal/>
    </border>
    <border>
      <left/>
      <right style="medium">
        <color auto="1"/>
      </right>
      <top style="dotted">
        <color auto="1"/>
      </top>
      <bottom/>
      <diagonal/>
    </border>
    <border>
      <left/>
      <right style="medium">
        <color auto="1"/>
      </right>
      <top/>
      <bottom style="dotted">
        <color auto="1"/>
      </bottom>
      <diagonal/>
    </border>
    <border>
      <left style="hair">
        <color auto="1"/>
      </left>
      <right style="hair">
        <color auto="1"/>
      </right>
      <top style="hair">
        <color auto="1"/>
      </top>
      <bottom style="hair">
        <color auto="1"/>
      </bottom>
      <diagonal/>
    </border>
    <border>
      <left style="hair">
        <color auto="1"/>
      </left>
      <right style="medium">
        <color auto="1"/>
      </right>
      <top style="hair">
        <color auto="1"/>
      </top>
      <bottom style="hair">
        <color auto="1"/>
      </bottom>
      <diagonal/>
    </border>
    <border>
      <left style="hair">
        <color auto="1"/>
      </left>
      <right style="hair">
        <color auto="1"/>
      </right>
      <top style="hair">
        <color auto="1"/>
      </top>
      <bottom/>
      <diagonal/>
    </border>
    <border>
      <left style="hair">
        <color auto="1"/>
      </left>
      <right style="medium">
        <color auto="1"/>
      </right>
      <top style="hair">
        <color auto="1"/>
      </top>
      <bottom/>
      <diagonal/>
    </border>
    <border>
      <left/>
      <right style="medium">
        <color auto="1"/>
      </right>
      <top/>
      <bottom/>
      <diagonal/>
    </border>
    <border>
      <left style="hair">
        <color auto="1"/>
      </left>
      <right style="hair">
        <color auto="1"/>
      </right>
      <top style="dotted">
        <color auto="1"/>
      </top>
      <bottom style="hair">
        <color auto="1"/>
      </bottom>
      <diagonal/>
    </border>
    <border>
      <left style="hair">
        <color auto="1"/>
      </left>
      <right style="medium">
        <color auto="1"/>
      </right>
      <top style="dotted">
        <color auto="1"/>
      </top>
      <bottom style="hair">
        <color auto="1"/>
      </bottom>
      <diagonal/>
    </border>
    <border>
      <left style="hair">
        <color auto="1"/>
      </left>
      <right style="hair">
        <color auto="1"/>
      </right>
      <top style="hair">
        <color auto="1"/>
      </top>
      <bottom style="dotted">
        <color auto="1"/>
      </bottom>
      <diagonal/>
    </border>
    <border>
      <left style="hair">
        <color auto="1"/>
      </left>
      <right style="medium">
        <color auto="1"/>
      </right>
      <top style="hair">
        <color auto="1"/>
      </top>
      <bottom style="dotted">
        <color auto="1"/>
      </bottom>
      <diagonal/>
    </border>
    <border>
      <left style="dotted">
        <color auto="1"/>
      </left>
      <right style="dashed">
        <color theme="1"/>
      </right>
      <top style="dotted">
        <color auto="1"/>
      </top>
      <bottom/>
      <diagonal/>
    </border>
    <border>
      <left style="medium">
        <color auto="1"/>
      </left>
      <right style="dotted">
        <color auto="1"/>
      </right>
      <top/>
      <bottom style="dotted">
        <color auto="1"/>
      </bottom>
      <diagonal/>
    </border>
    <border>
      <left style="dotted">
        <color auto="1"/>
      </left>
      <right style="dashed">
        <color theme="1"/>
      </right>
      <top/>
      <bottom style="dotted">
        <color auto="1"/>
      </bottom>
      <diagonal/>
    </border>
    <border>
      <left style="medium">
        <color auto="1"/>
      </left>
      <right style="dotted">
        <color auto="1"/>
      </right>
      <top/>
      <bottom style="medium">
        <color auto="1"/>
      </bottom>
      <diagonal/>
    </border>
    <border>
      <left style="dotted">
        <color auto="1"/>
      </left>
      <right style="dashed">
        <color theme="1"/>
      </right>
      <top/>
      <bottom style="medium">
        <color auto="1"/>
      </bottom>
      <diagonal/>
    </border>
    <border>
      <left style="dashed">
        <color theme="1"/>
      </left>
      <right style="dashed">
        <color theme="1"/>
      </right>
      <top/>
      <bottom style="medium">
        <color auto="1"/>
      </bottom>
      <diagonal/>
    </border>
    <border>
      <left style="dotted">
        <color auto="1"/>
      </left>
      <right style="dotted">
        <color auto="1"/>
      </right>
      <top/>
      <bottom style="medium">
        <color auto="1"/>
      </bottom>
      <diagonal/>
    </border>
    <border>
      <left style="dotted">
        <color auto="1"/>
      </left>
      <right style="dotted">
        <color auto="1"/>
      </right>
      <top style="dotted">
        <color auto="1"/>
      </top>
      <bottom style="medium">
        <color auto="1"/>
      </bottom>
      <diagonal/>
    </border>
    <border>
      <left style="dotted">
        <color auto="1"/>
      </left>
      <right/>
      <top style="dotted">
        <color auto="1"/>
      </top>
      <bottom style="medium">
        <color auto="1"/>
      </bottom>
      <diagonal/>
    </border>
    <border>
      <left style="thin">
        <color auto="1"/>
      </left>
      <right style="hair">
        <color auto="1"/>
      </right>
      <top style="hair">
        <color auto="1"/>
      </top>
      <bottom style="medium">
        <color auto="1"/>
      </bottom>
      <diagonal/>
    </border>
    <border>
      <left style="hair">
        <color auto="1"/>
      </left>
      <right style="hair">
        <color auto="1"/>
      </right>
      <top style="hair">
        <color auto="1"/>
      </top>
      <bottom style="medium">
        <color auto="1"/>
      </bottom>
      <diagonal/>
    </border>
    <border>
      <left style="hair">
        <color auto="1"/>
      </left>
      <right style="medium">
        <color auto="1"/>
      </right>
      <top style="hair">
        <color auto="1"/>
      </top>
      <bottom style="medium">
        <color auto="1"/>
      </bottom>
      <diagonal/>
    </border>
    <border>
      <left style="thin">
        <color auto="1"/>
      </left>
      <right style="dotted">
        <color auto="1"/>
      </right>
      <top style="dotted">
        <color auto="1"/>
      </top>
      <bottom style="medium">
        <color indexed="64"/>
      </bottom>
      <diagonal/>
    </border>
    <border>
      <left style="thin">
        <color auto="1"/>
      </left>
      <right style="hair">
        <color auto="1"/>
      </right>
      <top/>
      <bottom style="hair">
        <color auto="1"/>
      </bottom>
      <diagonal/>
    </border>
    <border>
      <left style="hair">
        <color auto="1"/>
      </left>
      <right style="hair">
        <color auto="1"/>
      </right>
      <top/>
      <bottom style="hair">
        <color auto="1"/>
      </bottom>
      <diagonal/>
    </border>
    <border>
      <left style="hair">
        <color auto="1"/>
      </left>
      <right style="medium">
        <color auto="1"/>
      </right>
      <top/>
      <bottom style="hair">
        <color auto="1"/>
      </bottom>
      <diagonal/>
    </border>
    <border>
      <left/>
      <right/>
      <top style="hair">
        <color indexed="64"/>
      </top>
      <bottom/>
      <diagonal/>
    </border>
    <border>
      <left style="thin">
        <color auto="1"/>
      </left>
      <right/>
      <top style="hair">
        <color indexed="64"/>
      </top>
      <bottom/>
      <diagonal/>
    </border>
    <border>
      <left/>
      <right style="medium">
        <color auto="1"/>
      </right>
      <top style="hair">
        <color indexed="64"/>
      </top>
      <bottom/>
      <diagonal/>
    </border>
    <border>
      <left style="hair">
        <color indexed="64"/>
      </left>
      <right/>
      <top/>
      <bottom/>
      <diagonal/>
    </border>
    <border>
      <left style="thin">
        <color indexed="64"/>
      </left>
      <right/>
      <top style="thin">
        <color indexed="64"/>
      </top>
      <bottom/>
      <diagonal/>
    </border>
    <border>
      <left/>
      <right/>
      <top style="thin">
        <color indexed="64"/>
      </top>
      <bottom/>
      <diagonal/>
    </border>
    <border>
      <left style="thin">
        <color indexed="64"/>
      </left>
      <right style="hair">
        <color auto="1"/>
      </right>
      <top style="hair">
        <color auto="1"/>
      </top>
      <bottom style="hair">
        <color auto="1"/>
      </bottom>
      <diagonal/>
    </border>
    <border>
      <left style="thin">
        <color indexed="64"/>
      </left>
      <right style="hair">
        <color auto="1"/>
      </right>
      <top style="hair">
        <color auto="1"/>
      </top>
      <bottom/>
      <diagonal/>
    </border>
    <border>
      <left/>
      <right style="medium">
        <color indexed="64"/>
      </right>
      <top style="thin">
        <color indexed="64"/>
      </top>
      <bottom/>
      <diagonal/>
    </border>
    <border>
      <left style="medium">
        <color indexed="64"/>
      </left>
      <right style="dotted">
        <color indexed="64"/>
      </right>
      <top style="thin">
        <color indexed="64"/>
      </top>
      <bottom style="dotted">
        <color indexed="64"/>
      </bottom>
      <diagonal/>
    </border>
    <border>
      <left style="dotted">
        <color indexed="64"/>
      </left>
      <right style="thin">
        <color auto="1"/>
      </right>
      <top style="thin">
        <color indexed="64"/>
      </top>
      <bottom style="dotted">
        <color indexed="64"/>
      </bottom>
      <diagonal/>
    </border>
    <border>
      <left style="dotted">
        <color indexed="64"/>
      </left>
      <right style="thin">
        <color auto="1"/>
      </right>
      <top style="dotted">
        <color indexed="64"/>
      </top>
      <bottom style="dotted">
        <color indexed="64"/>
      </bottom>
      <diagonal/>
    </border>
  </borders>
  <cellStyleXfs count="2">
    <xf numFmtId="0" fontId="0" fillId="0" borderId="0"/>
    <xf numFmtId="0" fontId="3" fillId="0" borderId="0"/>
  </cellStyleXfs>
  <cellXfs count="230">
    <xf numFmtId="0" fontId="0" fillId="0" borderId="0" xfId="0"/>
    <xf numFmtId="0" fontId="3" fillId="0" borderId="0" xfId="1"/>
    <xf numFmtId="0" fontId="3" fillId="0" borderId="0" xfId="1" applyAlignment="1">
      <alignment horizontal="justify"/>
    </xf>
    <xf numFmtId="10" fontId="3" fillId="0" borderId="0" xfId="1" applyNumberFormat="1"/>
    <xf numFmtId="10" fontId="8" fillId="3" borderId="21" xfId="1" applyNumberFormat="1" applyFont="1" applyFill="1" applyBorder="1" applyAlignment="1">
      <alignment horizontal="center" vertical="center"/>
    </xf>
    <xf numFmtId="10" fontId="8" fillId="3" borderId="33" xfId="1" applyNumberFormat="1" applyFont="1" applyFill="1" applyBorder="1" applyAlignment="1">
      <alignment horizontal="center" vertical="center"/>
    </xf>
    <xf numFmtId="3" fontId="8" fillId="2" borderId="21" xfId="0" applyNumberFormat="1" applyFont="1" applyFill="1" applyBorder="1" applyAlignment="1">
      <alignment horizontal="center" vertical="center"/>
    </xf>
    <xf numFmtId="3" fontId="8" fillId="2" borderId="33" xfId="0" applyNumberFormat="1" applyFont="1" applyFill="1" applyBorder="1" applyAlignment="1">
      <alignment horizontal="center" vertical="center"/>
    </xf>
    <xf numFmtId="3" fontId="8" fillId="2" borderId="21" xfId="0" applyNumberFormat="1" applyFont="1" applyFill="1" applyBorder="1" applyAlignment="1">
      <alignment horizontal="center" vertical="center" wrapText="1"/>
    </xf>
    <xf numFmtId="3" fontId="8" fillId="2" borderId="33" xfId="0" applyNumberFormat="1" applyFont="1" applyFill="1" applyBorder="1" applyAlignment="1">
      <alignment horizontal="center" vertical="center" wrapText="1"/>
    </xf>
    <xf numFmtId="3" fontId="8" fillId="4" borderId="39" xfId="0" applyNumberFormat="1" applyFont="1" applyFill="1" applyBorder="1" applyAlignment="1">
      <alignment horizontal="center" vertical="center" wrapText="1"/>
    </xf>
    <xf numFmtId="3" fontId="8" fillId="4" borderId="40" xfId="0" applyNumberFormat="1" applyFont="1" applyFill="1" applyBorder="1" applyAlignment="1">
      <alignment horizontal="center" vertical="center" wrapText="1"/>
    </xf>
    <xf numFmtId="3" fontId="8" fillId="3" borderId="21" xfId="0" applyNumberFormat="1" applyFont="1" applyFill="1" applyBorder="1" applyAlignment="1">
      <alignment horizontal="center" vertical="center"/>
    </xf>
    <xf numFmtId="3" fontId="8" fillId="3" borderId="33" xfId="0" applyNumberFormat="1" applyFont="1" applyFill="1" applyBorder="1" applyAlignment="1">
      <alignment horizontal="center" vertical="center"/>
    </xf>
    <xf numFmtId="3" fontId="8" fillId="3" borderId="21" xfId="0" applyNumberFormat="1" applyFont="1" applyFill="1" applyBorder="1" applyAlignment="1">
      <alignment horizontal="center" vertical="center" wrapText="1"/>
    </xf>
    <xf numFmtId="3" fontId="8" fillId="3" borderId="33" xfId="0" applyNumberFormat="1" applyFont="1" applyFill="1" applyBorder="1" applyAlignment="1">
      <alignment horizontal="center" vertical="center" wrapText="1"/>
    </xf>
    <xf numFmtId="3" fontId="8" fillId="3" borderId="18" xfId="0" applyNumberFormat="1" applyFont="1" applyFill="1" applyBorder="1" applyAlignment="1">
      <alignment horizontal="center" vertical="center"/>
    </xf>
    <xf numFmtId="3" fontId="8" fillId="3" borderId="30" xfId="0" applyNumberFormat="1" applyFont="1" applyFill="1" applyBorder="1" applyAlignment="1">
      <alignment horizontal="center" vertical="center"/>
    </xf>
    <xf numFmtId="3" fontId="8" fillId="4" borderId="44" xfId="0" applyNumberFormat="1" applyFont="1" applyFill="1" applyBorder="1" applyAlignment="1">
      <alignment horizontal="center" vertical="center" wrapText="1"/>
    </xf>
    <xf numFmtId="3" fontId="8" fillId="4" borderId="45" xfId="0" applyNumberFormat="1" applyFont="1" applyFill="1" applyBorder="1" applyAlignment="1">
      <alignment horizontal="center" vertical="center" wrapText="1"/>
    </xf>
    <xf numFmtId="3" fontId="8" fillId="3" borderId="46" xfId="0" applyNumberFormat="1" applyFont="1" applyFill="1" applyBorder="1" applyAlignment="1">
      <alignment horizontal="center" vertical="center"/>
    </xf>
    <xf numFmtId="3" fontId="8" fillId="3" borderId="46" xfId="0" applyNumberFormat="1" applyFont="1" applyFill="1" applyBorder="1" applyAlignment="1">
      <alignment horizontal="center" vertical="center" wrapText="1"/>
    </xf>
    <xf numFmtId="3" fontId="8" fillId="3" borderId="68" xfId="0" applyNumberFormat="1" applyFont="1" applyFill="1" applyBorder="1" applyAlignment="1">
      <alignment horizontal="center" vertical="center" wrapText="1"/>
    </xf>
    <xf numFmtId="3" fontId="8" fillId="3" borderId="69" xfId="0" applyNumberFormat="1" applyFont="1" applyFill="1" applyBorder="1" applyAlignment="1">
      <alignment horizontal="center" vertical="center" wrapText="1"/>
    </xf>
    <xf numFmtId="0" fontId="3" fillId="0" borderId="0" xfId="1" applyAlignment="1">
      <alignment horizontal="center" vertical="center" wrapText="1"/>
    </xf>
    <xf numFmtId="0" fontId="5" fillId="2" borderId="13" xfId="1" applyFont="1" applyFill="1" applyBorder="1" applyAlignment="1">
      <alignment horizontal="center" vertical="center" wrapText="1"/>
    </xf>
    <xf numFmtId="3" fontId="8" fillId="4" borderId="22" xfId="0" applyNumberFormat="1" applyFont="1" applyFill="1" applyBorder="1" applyAlignment="1">
      <alignment horizontal="center" vertical="center" wrapText="1"/>
    </xf>
    <xf numFmtId="3" fontId="8" fillId="3" borderId="16" xfId="0" applyNumberFormat="1" applyFont="1" applyFill="1" applyBorder="1" applyAlignment="1">
      <alignment horizontal="center" vertical="center" wrapText="1"/>
    </xf>
    <xf numFmtId="3" fontId="8" fillId="4" borderId="28" xfId="0" applyNumberFormat="1" applyFont="1" applyFill="1" applyBorder="1" applyAlignment="1">
      <alignment horizontal="center" vertical="center" wrapText="1"/>
    </xf>
    <xf numFmtId="3" fontId="8" fillId="3" borderId="29" xfId="0" applyNumberFormat="1" applyFont="1" applyFill="1" applyBorder="1" applyAlignment="1">
      <alignment horizontal="center" vertical="center" wrapText="1"/>
    </xf>
    <xf numFmtId="0" fontId="3" fillId="0" borderId="80" xfId="1" applyBorder="1"/>
    <xf numFmtId="0" fontId="2" fillId="3" borderId="42" xfId="0" applyFont="1" applyFill="1" applyBorder="1" applyAlignment="1">
      <alignment horizontal="justify" vertical="center" wrapText="1"/>
    </xf>
    <xf numFmtId="0" fontId="6" fillId="3" borderId="57" xfId="0" applyFont="1" applyFill="1" applyBorder="1" applyAlignment="1">
      <alignment horizontal="justify" vertical="center" wrapText="1"/>
    </xf>
    <xf numFmtId="0" fontId="6" fillId="3" borderId="58" xfId="0" applyFont="1" applyFill="1" applyBorder="1" applyAlignment="1">
      <alignment horizontal="justify" vertical="center" wrapText="1"/>
    </xf>
    <xf numFmtId="0" fontId="6" fillId="3" borderId="43" xfId="0" applyFont="1" applyFill="1" applyBorder="1" applyAlignment="1">
      <alignment horizontal="justify" vertical="center" wrapText="1"/>
    </xf>
    <xf numFmtId="0" fontId="6" fillId="3" borderId="59" xfId="0" applyFont="1" applyFill="1" applyBorder="1" applyAlignment="1">
      <alignment horizontal="justify" vertical="center" wrapText="1"/>
    </xf>
    <xf numFmtId="0" fontId="6" fillId="3" borderId="60" xfId="0" applyFont="1" applyFill="1" applyBorder="1" applyAlignment="1">
      <alignment horizontal="justify" vertical="center" wrapText="1"/>
    </xf>
    <xf numFmtId="0" fontId="5" fillId="3" borderId="57" xfId="0" applyFont="1" applyFill="1" applyBorder="1" applyAlignment="1">
      <alignment horizontal="justify" vertical="center" wrapText="1"/>
    </xf>
    <xf numFmtId="0" fontId="5" fillId="3" borderId="58" xfId="0" applyFont="1" applyFill="1" applyBorder="1" applyAlignment="1">
      <alignment horizontal="justify" vertical="center" wrapText="1"/>
    </xf>
    <xf numFmtId="0" fontId="5" fillId="3" borderId="43" xfId="0" applyFont="1" applyFill="1" applyBorder="1" applyAlignment="1">
      <alignment horizontal="justify" vertical="center" wrapText="1"/>
    </xf>
    <xf numFmtId="0" fontId="5" fillId="3" borderId="59" xfId="0" applyFont="1" applyFill="1" applyBorder="1" applyAlignment="1">
      <alignment horizontal="justify" vertical="center" wrapText="1"/>
    </xf>
    <xf numFmtId="0" fontId="5" fillId="3" borderId="60" xfId="0" applyFont="1" applyFill="1" applyBorder="1" applyAlignment="1">
      <alignment horizontal="justify" vertical="center" wrapText="1"/>
    </xf>
    <xf numFmtId="0" fontId="9" fillId="2" borderId="37" xfId="0" applyFont="1" applyFill="1" applyBorder="1" applyAlignment="1">
      <alignment horizontal="justify" vertical="center" wrapText="1"/>
    </xf>
    <xf numFmtId="0" fontId="9" fillId="2" borderId="35" xfId="0" applyFont="1" applyFill="1" applyBorder="1" applyAlignment="1">
      <alignment horizontal="justify" vertical="center" wrapText="1"/>
    </xf>
    <xf numFmtId="0" fontId="9" fillId="2" borderId="50" xfId="0" applyFont="1" applyFill="1" applyBorder="1" applyAlignment="1">
      <alignment horizontal="justify" vertical="center" wrapText="1"/>
    </xf>
    <xf numFmtId="0" fontId="9" fillId="2" borderId="38" xfId="0" applyFont="1" applyFill="1" applyBorder="1" applyAlignment="1">
      <alignment horizontal="justify" vertical="center" wrapText="1"/>
    </xf>
    <xf numFmtId="0" fontId="9" fillId="2" borderId="36" xfId="0" applyFont="1" applyFill="1" applyBorder="1" applyAlignment="1">
      <alignment horizontal="justify" vertical="center" wrapText="1"/>
    </xf>
    <xf numFmtId="0" fontId="9" fillId="2" borderId="51" xfId="0" applyFont="1" applyFill="1" applyBorder="1" applyAlignment="1">
      <alignment horizontal="justify" vertical="center" wrapText="1"/>
    </xf>
    <xf numFmtId="0" fontId="2" fillId="3" borderId="83" xfId="0" applyFont="1" applyFill="1" applyBorder="1" applyAlignment="1">
      <alignment horizontal="justify" vertical="center" wrapText="1"/>
    </xf>
    <xf numFmtId="0" fontId="2" fillId="3" borderId="52" xfId="0" applyFont="1" applyFill="1" applyBorder="1" applyAlignment="1">
      <alignment horizontal="justify" vertical="center" wrapText="1"/>
    </xf>
    <xf numFmtId="0" fontId="2" fillId="3" borderId="53" xfId="0" applyFont="1" applyFill="1" applyBorder="1" applyAlignment="1">
      <alignment horizontal="justify" vertical="center" wrapText="1"/>
    </xf>
    <xf numFmtId="0" fontId="2" fillId="3" borderId="84" xfId="0" applyFont="1" applyFill="1" applyBorder="1" applyAlignment="1">
      <alignment horizontal="justify" vertical="center" wrapText="1"/>
    </xf>
    <xf numFmtId="0" fontId="2" fillId="3" borderId="54" xfId="0" applyFont="1" applyFill="1" applyBorder="1" applyAlignment="1">
      <alignment horizontal="justify" vertical="center" wrapText="1"/>
    </xf>
    <xf numFmtId="0" fontId="2" fillId="3" borderId="55" xfId="0" applyFont="1" applyFill="1" applyBorder="1" applyAlignment="1">
      <alignment horizontal="justify" vertical="center" wrapText="1"/>
    </xf>
    <xf numFmtId="0" fontId="2" fillId="4" borderId="37" xfId="0" applyFont="1" applyFill="1" applyBorder="1" applyAlignment="1">
      <alignment horizontal="justify" vertical="center" wrapText="1"/>
    </xf>
    <xf numFmtId="0" fontId="2" fillId="4" borderId="35" xfId="0" applyFont="1" applyFill="1" applyBorder="1" applyAlignment="1">
      <alignment horizontal="justify" vertical="center" wrapText="1"/>
    </xf>
    <xf numFmtId="0" fontId="2" fillId="4" borderId="50" xfId="0" applyFont="1" applyFill="1" applyBorder="1" applyAlignment="1">
      <alignment horizontal="justify" vertical="center" wrapText="1"/>
    </xf>
    <xf numFmtId="0" fontId="2" fillId="4" borderId="38" xfId="0" applyFont="1" applyFill="1" applyBorder="1" applyAlignment="1">
      <alignment horizontal="justify" vertical="center" wrapText="1"/>
    </xf>
    <xf numFmtId="0" fontId="2" fillId="4" borderId="36" xfId="0" applyFont="1" applyFill="1" applyBorder="1" applyAlignment="1">
      <alignment horizontal="justify" vertical="center" wrapText="1"/>
    </xf>
    <xf numFmtId="0" fontId="2" fillId="4" borderId="51" xfId="0" applyFont="1" applyFill="1" applyBorder="1" applyAlignment="1">
      <alignment horizontal="justify" vertical="center" wrapText="1"/>
    </xf>
    <xf numFmtId="0" fontId="6" fillId="3" borderId="81" xfId="1" applyFont="1" applyFill="1" applyBorder="1" applyAlignment="1">
      <alignment horizontal="justify" vertical="center" wrapText="1"/>
    </xf>
    <xf numFmtId="0" fontId="6" fillId="3" borderId="82" xfId="1" applyFont="1" applyFill="1" applyBorder="1" applyAlignment="1">
      <alignment horizontal="justify" vertical="center"/>
    </xf>
    <xf numFmtId="0" fontId="6" fillId="3" borderId="85" xfId="1" applyFont="1" applyFill="1" applyBorder="1" applyAlignment="1">
      <alignment horizontal="justify" vertical="center"/>
    </xf>
    <xf numFmtId="0" fontId="6" fillId="3" borderId="38" xfId="1" applyFont="1" applyFill="1" applyBorder="1" applyAlignment="1">
      <alignment horizontal="justify" vertical="center"/>
    </xf>
    <xf numFmtId="0" fontId="6" fillId="3" borderId="36" xfId="1" applyFont="1" applyFill="1" applyBorder="1" applyAlignment="1">
      <alignment horizontal="justify" vertical="center"/>
    </xf>
    <xf numFmtId="0" fontId="6" fillId="3" borderId="51" xfId="1" applyFont="1" applyFill="1" applyBorder="1" applyAlignment="1">
      <alignment horizontal="justify" vertical="center"/>
    </xf>
    <xf numFmtId="0" fontId="5" fillId="2" borderId="6" xfId="1" applyFont="1" applyFill="1" applyBorder="1" applyAlignment="1">
      <alignment horizontal="center" vertical="center"/>
    </xf>
    <xf numFmtId="0" fontId="5" fillId="2" borderId="47" xfId="1" applyFont="1" applyFill="1" applyBorder="1" applyAlignment="1">
      <alignment horizontal="center" vertical="center"/>
    </xf>
    <xf numFmtId="0" fontId="5" fillId="2" borderId="10" xfId="1" applyFont="1" applyFill="1" applyBorder="1" applyAlignment="1">
      <alignment horizontal="center" vertical="center"/>
    </xf>
    <xf numFmtId="0" fontId="5" fillId="2" borderId="48" xfId="1" applyFont="1" applyFill="1" applyBorder="1" applyAlignment="1">
      <alignment horizontal="center" vertical="center"/>
    </xf>
    <xf numFmtId="0" fontId="5" fillId="2" borderId="13" xfId="1" applyFont="1" applyFill="1" applyBorder="1" applyAlignment="1">
      <alignment horizontal="center" vertical="center"/>
    </xf>
    <xf numFmtId="0" fontId="5" fillId="2" borderId="49" xfId="1" applyFont="1" applyFill="1" applyBorder="1" applyAlignment="1">
      <alignment horizontal="center" vertical="center"/>
    </xf>
    <xf numFmtId="0" fontId="2" fillId="4" borderId="1" xfId="0" applyFont="1" applyFill="1" applyBorder="1" applyAlignment="1">
      <alignment horizontal="justify" vertical="center" wrapText="1"/>
    </xf>
    <xf numFmtId="0" fontId="6" fillId="4" borderId="0" xfId="0" applyFont="1" applyFill="1" applyAlignment="1">
      <alignment horizontal="justify" vertical="center" wrapText="1"/>
    </xf>
    <xf numFmtId="0" fontId="6" fillId="4" borderId="56" xfId="0" applyFont="1" applyFill="1" applyBorder="1" applyAlignment="1">
      <alignment horizontal="justify" vertical="center" wrapText="1"/>
    </xf>
    <xf numFmtId="0" fontId="6" fillId="4" borderId="38" xfId="0" applyFont="1" applyFill="1" applyBorder="1" applyAlignment="1">
      <alignment horizontal="justify" vertical="center" wrapText="1"/>
    </xf>
    <xf numFmtId="0" fontId="6" fillId="4" borderId="36" xfId="0" applyFont="1" applyFill="1" applyBorder="1" applyAlignment="1">
      <alignment horizontal="justify" vertical="center" wrapText="1"/>
    </xf>
    <xf numFmtId="0" fontId="6" fillId="4" borderId="51" xfId="0" applyFont="1" applyFill="1" applyBorder="1" applyAlignment="1">
      <alignment horizontal="justify" vertical="center" wrapText="1"/>
    </xf>
    <xf numFmtId="0" fontId="2" fillId="3" borderId="42" xfId="0" applyFont="1" applyFill="1" applyBorder="1" applyAlignment="1">
      <alignment horizontal="left" vertical="center" wrapText="1"/>
    </xf>
    <xf numFmtId="0" fontId="6" fillId="3" borderId="57" xfId="0" applyFont="1" applyFill="1" applyBorder="1" applyAlignment="1">
      <alignment horizontal="left" vertical="center" wrapText="1"/>
    </xf>
    <xf numFmtId="0" fontId="6" fillId="3" borderId="58" xfId="0" applyFont="1" applyFill="1" applyBorder="1" applyAlignment="1">
      <alignment horizontal="left" vertical="center" wrapText="1"/>
    </xf>
    <xf numFmtId="0" fontId="6" fillId="3" borderId="43" xfId="0" applyFont="1" applyFill="1" applyBorder="1" applyAlignment="1">
      <alignment horizontal="left" vertical="center" wrapText="1"/>
    </xf>
    <xf numFmtId="0" fontId="6" fillId="3" borderId="59" xfId="0" applyFont="1" applyFill="1" applyBorder="1" applyAlignment="1">
      <alignment horizontal="left" vertical="center" wrapText="1"/>
    </xf>
    <xf numFmtId="0" fontId="6" fillId="3" borderId="60" xfId="0" applyFont="1" applyFill="1" applyBorder="1" applyAlignment="1">
      <alignment horizontal="left" vertical="center" wrapText="1"/>
    </xf>
    <xf numFmtId="0" fontId="2" fillId="4" borderId="78" xfId="0" applyFont="1" applyFill="1" applyBorder="1" applyAlignment="1">
      <alignment horizontal="justify" vertical="center" wrapText="1"/>
    </xf>
    <xf numFmtId="0" fontId="6" fillId="4" borderId="77" xfId="0" applyFont="1" applyFill="1" applyBorder="1" applyAlignment="1">
      <alignment horizontal="justify" vertical="center" wrapText="1"/>
    </xf>
    <xf numFmtId="0" fontId="6" fillId="4" borderId="79" xfId="0" applyFont="1" applyFill="1" applyBorder="1" applyAlignment="1">
      <alignment horizontal="justify" vertical="center" wrapText="1"/>
    </xf>
    <xf numFmtId="0" fontId="2" fillId="3" borderId="74" xfId="0" applyFont="1" applyFill="1" applyBorder="1" applyAlignment="1">
      <alignment horizontal="justify" vertical="center" wrapText="1"/>
    </xf>
    <xf numFmtId="0" fontId="6" fillId="3" borderId="75" xfId="0" applyFont="1" applyFill="1" applyBorder="1" applyAlignment="1">
      <alignment horizontal="justify" vertical="center" wrapText="1"/>
    </xf>
    <xf numFmtId="0" fontId="6" fillId="3" borderId="76" xfId="0" applyFont="1" applyFill="1" applyBorder="1" applyAlignment="1">
      <alignment horizontal="justify" vertical="center" wrapText="1"/>
    </xf>
    <xf numFmtId="0" fontId="2" fillId="3" borderId="78" xfId="0" applyFont="1" applyFill="1" applyBorder="1" applyAlignment="1">
      <alignment horizontal="justify" vertical="center" wrapText="1"/>
    </xf>
    <xf numFmtId="0" fontId="2" fillId="3" borderId="77" xfId="0" applyFont="1" applyFill="1" applyBorder="1" applyAlignment="1">
      <alignment horizontal="justify" vertical="center" wrapText="1"/>
    </xf>
    <xf numFmtId="0" fontId="2" fillId="3" borderId="79" xfId="0" applyFont="1" applyFill="1" applyBorder="1" applyAlignment="1">
      <alignment horizontal="justify" vertical="center" wrapText="1"/>
    </xf>
    <xf numFmtId="0" fontId="2" fillId="3" borderId="1" xfId="0" applyFont="1" applyFill="1" applyBorder="1" applyAlignment="1">
      <alignment horizontal="justify" vertical="center" wrapText="1"/>
    </xf>
    <xf numFmtId="0" fontId="2" fillId="3" borderId="0" xfId="0" applyFont="1" applyFill="1" applyAlignment="1">
      <alignment horizontal="justify" vertical="center" wrapText="1"/>
    </xf>
    <xf numFmtId="0" fontId="2" fillId="3" borderId="56" xfId="0" applyFont="1" applyFill="1" applyBorder="1" applyAlignment="1">
      <alignment horizontal="justify" vertical="center" wrapText="1"/>
    </xf>
    <xf numFmtId="0" fontId="8" fillId="3" borderId="42" xfId="0" applyFont="1" applyFill="1" applyBorder="1" applyAlignment="1">
      <alignment horizontal="justify" vertical="center" wrapText="1"/>
    </xf>
    <xf numFmtId="0" fontId="8" fillId="3" borderId="57" xfId="0" applyFont="1" applyFill="1" applyBorder="1" applyAlignment="1">
      <alignment horizontal="justify" vertical="center" wrapText="1"/>
    </xf>
    <xf numFmtId="0" fontId="8" fillId="3" borderId="58" xfId="0" applyFont="1" applyFill="1" applyBorder="1" applyAlignment="1">
      <alignment horizontal="justify" vertical="center" wrapText="1"/>
    </xf>
    <xf numFmtId="0" fontId="8" fillId="3" borderId="43" xfId="0" applyFont="1" applyFill="1" applyBorder="1" applyAlignment="1">
      <alignment horizontal="justify" vertical="center" wrapText="1"/>
    </xf>
    <xf numFmtId="0" fontId="8" fillId="3" borderId="59" xfId="0" applyFont="1" applyFill="1" applyBorder="1" applyAlignment="1">
      <alignment horizontal="justify" vertical="center" wrapText="1"/>
    </xf>
    <xf numFmtId="0" fontId="8" fillId="3" borderId="60" xfId="0" applyFont="1" applyFill="1" applyBorder="1" applyAlignment="1">
      <alignment horizontal="justify" vertical="center" wrapText="1"/>
    </xf>
    <xf numFmtId="0" fontId="5" fillId="3" borderId="42" xfId="0" applyFont="1" applyFill="1" applyBorder="1" applyAlignment="1">
      <alignment horizontal="justify" vertical="center" wrapText="1"/>
    </xf>
    <xf numFmtId="0" fontId="12" fillId="4" borderId="1" xfId="0" applyFont="1" applyFill="1" applyBorder="1" applyAlignment="1">
      <alignment horizontal="justify" vertical="center" wrapText="1"/>
    </xf>
    <xf numFmtId="0" fontId="12" fillId="4" borderId="0" xfId="0" applyFont="1" applyFill="1" applyAlignment="1">
      <alignment horizontal="justify" vertical="center" wrapText="1"/>
    </xf>
    <xf numFmtId="0" fontId="12" fillId="4" borderId="56" xfId="0" applyFont="1" applyFill="1" applyBorder="1" applyAlignment="1">
      <alignment horizontal="justify" vertical="center" wrapText="1"/>
    </xf>
    <xf numFmtId="0" fontId="12" fillId="4" borderId="38" xfId="0" applyFont="1" applyFill="1" applyBorder="1" applyAlignment="1">
      <alignment horizontal="justify" vertical="center" wrapText="1"/>
    </xf>
    <xf numFmtId="0" fontId="12" fillId="4" borderId="36" xfId="0" applyFont="1" applyFill="1" applyBorder="1" applyAlignment="1">
      <alignment horizontal="justify" vertical="center" wrapText="1"/>
    </xf>
    <xf numFmtId="0" fontId="12" fillId="4" borderId="51" xfId="0" applyFont="1" applyFill="1" applyBorder="1" applyAlignment="1">
      <alignment horizontal="justify" vertical="center" wrapText="1"/>
    </xf>
    <xf numFmtId="0" fontId="2" fillId="4" borderId="0" xfId="0" applyFont="1" applyFill="1" applyAlignment="1">
      <alignment horizontal="justify" vertical="center" wrapText="1"/>
    </xf>
    <xf numFmtId="0" fontId="2" fillId="4" borderId="56" xfId="0" applyFont="1" applyFill="1" applyBorder="1" applyAlignment="1">
      <alignment horizontal="justify" vertical="center" wrapText="1"/>
    </xf>
    <xf numFmtId="0" fontId="0" fillId="4" borderId="1" xfId="0" applyFill="1" applyBorder="1" applyAlignment="1">
      <alignment horizontal="justify" vertical="center" wrapText="1"/>
    </xf>
    <xf numFmtId="0" fontId="5" fillId="3" borderId="57" xfId="0" applyFont="1" applyFill="1" applyBorder="1" applyAlignment="1">
      <alignment horizontal="left" vertical="center" wrapText="1"/>
    </xf>
    <xf numFmtId="0" fontId="5" fillId="3" borderId="58" xfId="0" applyFont="1" applyFill="1" applyBorder="1" applyAlignment="1">
      <alignment horizontal="left" vertical="center" wrapText="1"/>
    </xf>
    <xf numFmtId="0" fontId="5" fillId="3" borderId="43" xfId="0" applyFont="1" applyFill="1" applyBorder="1" applyAlignment="1">
      <alignment horizontal="left" vertical="center" wrapText="1"/>
    </xf>
    <xf numFmtId="0" fontId="5" fillId="3" borderId="59" xfId="0" applyFont="1" applyFill="1" applyBorder="1" applyAlignment="1">
      <alignment horizontal="left" vertical="center" wrapText="1"/>
    </xf>
    <xf numFmtId="0" fontId="5" fillId="3" borderId="60" xfId="0" applyFont="1" applyFill="1" applyBorder="1" applyAlignment="1">
      <alignment horizontal="left" vertical="center" wrapText="1"/>
    </xf>
    <xf numFmtId="0" fontId="2" fillId="3" borderId="57" xfId="0" applyFont="1" applyFill="1" applyBorder="1" applyAlignment="1">
      <alignment horizontal="justify" vertical="center" wrapText="1"/>
    </xf>
    <xf numFmtId="0" fontId="2" fillId="3" borderId="58" xfId="0" applyFont="1" applyFill="1" applyBorder="1" applyAlignment="1">
      <alignment horizontal="justify" vertical="center" wrapText="1"/>
    </xf>
    <xf numFmtId="0" fontId="2" fillId="3" borderId="43" xfId="0" applyFont="1" applyFill="1" applyBorder="1" applyAlignment="1">
      <alignment horizontal="justify" vertical="center" wrapText="1"/>
    </xf>
    <xf numFmtId="0" fontId="2" fillId="3" borderId="59" xfId="0" applyFont="1" applyFill="1" applyBorder="1" applyAlignment="1">
      <alignment horizontal="justify" vertical="center" wrapText="1"/>
    </xf>
    <xf numFmtId="0" fontId="2" fillId="3" borderId="60" xfId="0" applyFont="1" applyFill="1" applyBorder="1" applyAlignment="1">
      <alignment horizontal="justify" vertical="center" wrapText="1"/>
    </xf>
    <xf numFmtId="10" fontId="2" fillId="3" borderId="33" xfId="0" applyNumberFormat="1" applyFont="1" applyFill="1" applyBorder="1" applyAlignment="1">
      <alignment horizontal="center" vertical="center" wrapText="1"/>
    </xf>
    <xf numFmtId="10" fontId="2" fillId="3" borderId="69" xfId="0" applyNumberFormat="1" applyFont="1" applyFill="1" applyBorder="1" applyAlignment="1">
      <alignment horizontal="center" vertical="center" wrapText="1"/>
    </xf>
    <xf numFmtId="0" fontId="6" fillId="3" borderId="70" xfId="0" applyFont="1" applyFill="1" applyBorder="1" applyAlignment="1">
      <alignment horizontal="justify" vertical="center" wrapText="1"/>
    </xf>
    <xf numFmtId="0" fontId="6" fillId="3" borderId="71" xfId="0" applyFont="1" applyFill="1" applyBorder="1" applyAlignment="1">
      <alignment horizontal="justify" vertical="center" wrapText="1"/>
    </xf>
    <xf numFmtId="0" fontId="6" fillId="3" borderId="72" xfId="0" applyFont="1" applyFill="1" applyBorder="1" applyAlignment="1">
      <alignment horizontal="justify" vertical="center" wrapText="1"/>
    </xf>
    <xf numFmtId="0" fontId="6" fillId="3" borderId="84" xfId="0" applyFont="1" applyFill="1" applyBorder="1" applyAlignment="1">
      <alignment horizontal="justify" vertical="center" wrapText="1"/>
    </xf>
    <xf numFmtId="0" fontId="6" fillId="3" borderId="54" xfId="0" applyFont="1" applyFill="1" applyBorder="1" applyAlignment="1">
      <alignment horizontal="justify" vertical="center" wrapText="1"/>
    </xf>
    <xf numFmtId="0" fontId="6" fillId="3" borderId="55" xfId="0" applyFont="1" applyFill="1" applyBorder="1" applyAlignment="1">
      <alignment horizontal="justify" vertical="center" wrapText="1"/>
    </xf>
    <xf numFmtId="10" fontId="2" fillId="3" borderId="34" xfId="0" applyNumberFormat="1" applyFont="1" applyFill="1" applyBorder="1" applyAlignment="1">
      <alignment horizontal="center" vertical="center" wrapText="1"/>
    </xf>
    <xf numFmtId="10" fontId="2" fillId="3" borderId="73" xfId="0" applyNumberFormat="1" applyFont="1" applyFill="1" applyBorder="1" applyAlignment="1">
      <alignment horizontal="center" vertical="center" wrapText="1"/>
    </xf>
    <xf numFmtId="3" fontId="6" fillId="3" borderId="16" xfId="0" applyNumberFormat="1" applyFont="1" applyFill="1" applyBorder="1" applyAlignment="1">
      <alignment horizontal="center" vertical="center" wrapText="1"/>
    </xf>
    <xf numFmtId="3" fontId="6" fillId="3" borderId="25" xfId="0" applyNumberFormat="1" applyFont="1" applyFill="1" applyBorder="1" applyAlignment="1">
      <alignment horizontal="center" vertical="center" wrapText="1"/>
    </xf>
    <xf numFmtId="3" fontId="6" fillId="4" borderId="26" xfId="0" applyNumberFormat="1" applyFont="1" applyFill="1" applyBorder="1" applyAlignment="1">
      <alignment horizontal="center" vertical="center" wrapText="1"/>
    </xf>
    <xf numFmtId="3" fontId="6" fillId="4" borderId="22" xfId="0" applyNumberFormat="1" applyFont="1" applyFill="1" applyBorder="1" applyAlignment="1">
      <alignment horizontal="center" vertical="center" wrapText="1"/>
    </xf>
    <xf numFmtId="3" fontId="6" fillId="3" borderId="67" xfId="0" applyNumberFormat="1" applyFont="1" applyFill="1" applyBorder="1" applyAlignment="1">
      <alignment horizontal="center" vertical="center" wrapText="1"/>
    </xf>
    <xf numFmtId="3" fontId="6" fillId="3" borderId="18" xfId="0" applyNumberFormat="1" applyFont="1" applyFill="1" applyBorder="1" applyAlignment="1">
      <alignment horizontal="center" vertical="center" wrapText="1"/>
    </xf>
    <xf numFmtId="3" fontId="8" fillId="3" borderId="16" xfId="0" applyNumberFormat="1" applyFont="1" applyFill="1" applyBorder="1" applyAlignment="1">
      <alignment horizontal="center" vertical="center" wrapText="1"/>
    </xf>
    <xf numFmtId="3" fontId="8" fillId="3" borderId="67" xfId="0" applyNumberFormat="1" applyFont="1" applyFill="1" applyBorder="1" applyAlignment="1">
      <alignment horizontal="center" vertical="center" wrapText="1"/>
    </xf>
    <xf numFmtId="0" fontId="6" fillId="3" borderId="16" xfId="1" applyFont="1" applyFill="1" applyBorder="1" applyAlignment="1">
      <alignment horizontal="center" vertical="center"/>
    </xf>
    <xf numFmtId="0" fontId="6" fillId="3" borderId="18" xfId="1" applyFont="1" applyFill="1" applyBorder="1" applyAlignment="1">
      <alignment horizontal="center" vertical="center"/>
    </xf>
    <xf numFmtId="3" fontId="6" fillId="2" borderId="16" xfId="0" applyNumberFormat="1" applyFont="1" applyFill="1" applyBorder="1" applyAlignment="1">
      <alignment horizontal="center" vertical="center" wrapText="1"/>
    </xf>
    <xf numFmtId="3" fontId="6" fillId="2" borderId="18" xfId="0" applyNumberFormat="1" applyFont="1" applyFill="1" applyBorder="1" applyAlignment="1">
      <alignment horizontal="center" vertical="center" wrapText="1"/>
    </xf>
    <xf numFmtId="3" fontId="6" fillId="4" borderId="20" xfId="0" applyNumberFormat="1" applyFont="1" applyFill="1" applyBorder="1" applyAlignment="1">
      <alignment horizontal="center" vertical="center" wrapText="1"/>
    </xf>
    <xf numFmtId="3" fontId="6" fillId="3" borderId="41" xfId="0" applyNumberFormat="1" applyFont="1" applyFill="1" applyBorder="1" applyAlignment="1">
      <alignment horizontal="center" vertical="center" wrapText="1"/>
    </xf>
    <xf numFmtId="3" fontId="6" fillId="4" borderId="16" xfId="0" applyNumberFormat="1" applyFont="1" applyFill="1" applyBorder="1" applyAlignment="1">
      <alignment horizontal="center" vertical="center" wrapText="1"/>
    </xf>
    <xf numFmtId="3" fontId="6" fillId="4" borderId="18" xfId="0" applyNumberFormat="1" applyFont="1" applyFill="1" applyBorder="1" applyAlignment="1">
      <alignment horizontal="center" vertical="center" wrapText="1"/>
    </xf>
    <xf numFmtId="3" fontId="8" fillId="4" borderId="26" xfId="0" applyNumberFormat="1" applyFont="1" applyFill="1" applyBorder="1" applyAlignment="1">
      <alignment horizontal="center" vertical="center" wrapText="1"/>
    </xf>
    <xf numFmtId="3" fontId="8" fillId="4" borderId="22" xfId="0" applyNumberFormat="1" applyFont="1" applyFill="1" applyBorder="1" applyAlignment="1">
      <alignment horizontal="center" vertical="center" wrapText="1"/>
    </xf>
    <xf numFmtId="3" fontId="8" fillId="3" borderId="18" xfId="0" applyNumberFormat="1" applyFont="1" applyFill="1" applyBorder="1" applyAlignment="1">
      <alignment horizontal="center" vertical="center" wrapText="1"/>
    </xf>
    <xf numFmtId="3" fontId="8" fillId="4" borderId="27" xfId="0" applyNumberFormat="1" applyFont="1" applyFill="1" applyBorder="1" applyAlignment="1">
      <alignment horizontal="center" vertical="center" wrapText="1"/>
    </xf>
    <xf numFmtId="3" fontId="8" fillId="4" borderId="28" xfId="0" applyNumberFormat="1" applyFont="1" applyFill="1" applyBorder="1" applyAlignment="1">
      <alignment horizontal="center" vertical="center" wrapText="1"/>
    </xf>
    <xf numFmtId="3" fontId="8" fillId="3" borderId="29" xfId="0" applyNumberFormat="1" applyFont="1" applyFill="1" applyBorder="1" applyAlignment="1">
      <alignment horizontal="center" vertical="center" wrapText="1"/>
    </xf>
    <xf numFmtId="3" fontId="8" fillId="3" borderId="30" xfId="0" applyNumberFormat="1" applyFont="1" applyFill="1" applyBorder="1" applyAlignment="1">
      <alignment horizontal="center" vertical="center" wrapText="1"/>
    </xf>
    <xf numFmtId="0" fontId="6" fillId="4" borderId="26" xfId="0" applyFont="1" applyFill="1" applyBorder="1" applyAlignment="1">
      <alignment horizontal="center" vertical="center" wrapText="1"/>
    </xf>
    <xf numFmtId="0" fontId="6" fillId="4" borderId="22" xfId="0" applyFont="1" applyFill="1" applyBorder="1" applyAlignment="1">
      <alignment horizontal="center" vertical="center" wrapText="1"/>
    </xf>
    <xf numFmtId="0" fontId="6" fillId="3" borderId="20" xfId="0" applyFont="1" applyFill="1" applyBorder="1" applyAlignment="1">
      <alignment horizontal="center" vertical="center" wrapText="1"/>
    </xf>
    <xf numFmtId="0" fontId="6" fillId="3" borderId="22" xfId="0" applyFont="1" applyFill="1" applyBorder="1" applyAlignment="1">
      <alignment horizontal="center" vertical="center" wrapText="1"/>
    </xf>
    <xf numFmtId="0" fontId="6" fillId="3" borderId="66" xfId="0" applyFont="1" applyFill="1" applyBorder="1" applyAlignment="1">
      <alignment horizontal="center" vertical="center" wrapText="1"/>
    </xf>
    <xf numFmtId="10" fontId="8" fillId="3" borderId="16" xfId="1" applyNumberFormat="1" applyFont="1" applyFill="1" applyBorder="1" applyAlignment="1">
      <alignment horizontal="center" vertical="center"/>
    </xf>
    <xf numFmtId="10" fontId="8" fillId="3" borderId="18" xfId="1" applyNumberFormat="1" applyFont="1" applyFill="1" applyBorder="1" applyAlignment="1">
      <alignment horizontal="center" vertical="center"/>
    </xf>
    <xf numFmtId="3" fontId="8" fillId="2" borderId="16" xfId="0" applyNumberFormat="1" applyFont="1" applyFill="1" applyBorder="1" applyAlignment="1">
      <alignment horizontal="center" vertical="center" wrapText="1"/>
    </xf>
    <xf numFmtId="3" fontId="8" fillId="2" borderId="18" xfId="0" applyNumberFormat="1" applyFont="1" applyFill="1" applyBorder="1" applyAlignment="1">
      <alignment horizontal="center" vertical="center" wrapText="1"/>
    </xf>
    <xf numFmtId="3" fontId="8" fillId="4" borderId="20" xfId="0" applyNumberFormat="1" applyFont="1" applyFill="1" applyBorder="1" applyAlignment="1">
      <alignment horizontal="center" vertical="center" wrapText="1"/>
    </xf>
    <xf numFmtId="3" fontId="8" fillId="3" borderId="25" xfId="0" applyNumberFormat="1" applyFont="1" applyFill="1" applyBorder="1" applyAlignment="1">
      <alignment horizontal="center" vertical="center" wrapText="1"/>
    </xf>
    <xf numFmtId="0" fontId="7" fillId="3" borderId="20" xfId="0" applyFont="1" applyFill="1" applyBorder="1" applyAlignment="1">
      <alignment horizontal="center" vertical="center" wrapText="1"/>
    </xf>
    <xf numFmtId="0" fontId="7" fillId="3" borderId="22" xfId="0" applyFont="1" applyFill="1" applyBorder="1" applyAlignment="1">
      <alignment horizontal="center" vertical="center" wrapText="1"/>
    </xf>
    <xf numFmtId="0" fontId="6" fillId="4" borderId="20" xfId="0" applyFont="1" applyFill="1" applyBorder="1" applyAlignment="1">
      <alignment horizontal="center" vertical="center" wrapText="1"/>
    </xf>
    <xf numFmtId="0" fontId="7" fillId="3" borderId="66" xfId="0" applyFont="1" applyFill="1" applyBorder="1" applyAlignment="1">
      <alignment horizontal="center" vertical="center" wrapText="1"/>
    </xf>
    <xf numFmtId="0" fontId="6" fillId="2" borderId="21" xfId="0" applyFont="1" applyFill="1" applyBorder="1" applyAlignment="1">
      <alignment horizontal="center" vertical="center" wrapText="1"/>
    </xf>
    <xf numFmtId="0" fontId="6" fillId="3" borderId="61" xfId="0" applyFont="1" applyFill="1" applyBorder="1" applyAlignment="1">
      <alignment horizontal="justify" vertical="center" wrapText="1"/>
    </xf>
    <xf numFmtId="0" fontId="6" fillId="3" borderId="65" xfId="0" applyFont="1" applyFill="1" applyBorder="1" applyAlignment="1">
      <alignment horizontal="justify" vertical="center" wrapText="1"/>
    </xf>
    <xf numFmtId="0" fontId="6" fillId="3" borderId="16" xfId="1" applyFont="1" applyFill="1" applyBorder="1" applyAlignment="1">
      <alignment horizontal="center" vertical="center" wrapText="1"/>
    </xf>
    <xf numFmtId="0" fontId="6" fillId="3" borderId="18" xfId="1" applyFont="1" applyFill="1" applyBorder="1" applyAlignment="1">
      <alignment horizontal="center" vertical="center" wrapText="1"/>
    </xf>
    <xf numFmtId="0" fontId="7" fillId="2" borderId="20" xfId="0" applyFont="1" applyFill="1" applyBorder="1" applyAlignment="1">
      <alignment horizontal="center" vertical="center" wrapText="1"/>
    </xf>
    <xf numFmtId="0" fontId="7" fillId="2" borderId="22" xfId="0" applyFont="1" applyFill="1" applyBorder="1" applyAlignment="1">
      <alignment horizontal="center" vertical="center" wrapText="1"/>
    </xf>
    <xf numFmtId="0" fontId="7" fillId="4" borderId="20" xfId="0" applyFont="1" applyFill="1" applyBorder="1" applyAlignment="1">
      <alignment horizontal="center" vertical="center" wrapText="1"/>
    </xf>
    <xf numFmtId="0" fontId="7" fillId="4" borderId="22" xfId="0" applyFont="1" applyFill="1" applyBorder="1" applyAlignment="1">
      <alignment horizontal="center" vertical="center" wrapText="1"/>
    </xf>
    <xf numFmtId="0" fontId="6" fillId="4" borderId="26" xfId="0" applyFont="1" applyFill="1" applyBorder="1" applyAlignment="1">
      <alignment horizontal="justify" vertical="center" wrapText="1"/>
    </xf>
    <xf numFmtId="0" fontId="6" fillId="4" borderId="22" xfId="0" applyFont="1" applyFill="1" applyBorder="1" applyAlignment="1">
      <alignment horizontal="justify" vertical="center" wrapText="1"/>
    </xf>
    <xf numFmtId="0" fontId="6" fillId="3" borderId="21" xfId="0" applyFont="1" applyFill="1" applyBorder="1" applyAlignment="1">
      <alignment horizontal="justify" vertical="center" wrapText="1"/>
    </xf>
    <xf numFmtId="0" fontId="6" fillId="3" borderId="63" xfId="0" applyFont="1" applyFill="1" applyBorder="1" applyAlignment="1">
      <alignment horizontal="justify" vertical="center" wrapText="1"/>
    </xf>
    <xf numFmtId="0" fontId="6" fillId="4" borderId="20" xfId="0" applyFont="1" applyFill="1" applyBorder="1" applyAlignment="1">
      <alignment horizontal="justify" vertical="center" wrapText="1"/>
    </xf>
    <xf numFmtId="0" fontId="5" fillId="4" borderId="23" xfId="0" applyFont="1" applyFill="1" applyBorder="1" applyAlignment="1">
      <alignment horizontal="left" vertical="center" wrapText="1"/>
    </xf>
    <xf numFmtId="0" fontId="5" fillId="4" borderId="24" xfId="0" applyFont="1" applyFill="1" applyBorder="1" applyAlignment="1">
      <alignment horizontal="left" vertical="center" wrapText="1"/>
    </xf>
    <xf numFmtId="0" fontId="5" fillId="3" borderId="19" xfId="0" applyFont="1" applyFill="1" applyBorder="1" applyAlignment="1">
      <alignment vertical="center" wrapText="1"/>
    </xf>
    <xf numFmtId="0" fontId="5" fillId="3" borderId="15" xfId="0" applyFont="1" applyFill="1" applyBorder="1" applyAlignment="1">
      <alignment vertical="center" wrapText="1"/>
    </xf>
    <xf numFmtId="0" fontId="5" fillId="3" borderId="64" xfId="0" applyFont="1" applyFill="1" applyBorder="1" applyAlignment="1">
      <alignment vertical="center" wrapText="1"/>
    </xf>
    <xf numFmtId="0" fontId="6" fillId="3" borderId="16" xfId="1" applyFont="1" applyFill="1" applyBorder="1" applyAlignment="1">
      <alignment horizontal="justify" vertical="center" wrapText="1"/>
    </xf>
    <xf numFmtId="0" fontId="6" fillId="3" borderId="18" xfId="1" applyFont="1" applyFill="1" applyBorder="1" applyAlignment="1">
      <alignment horizontal="justify" vertical="center" wrapText="1"/>
    </xf>
    <xf numFmtId="0" fontId="6" fillId="2" borderId="16" xfId="0" applyFont="1" applyFill="1" applyBorder="1" applyAlignment="1">
      <alignment horizontal="justify" vertical="center" wrapText="1"/>
    </xf>
    <xf numFmtId="0" fontId="6" fillId="2" borderId="18" xfId="0" applyFont="1" applyFill="1" applyBorder="1" applyAlignment="1">
      <alignment horizontal="justify" vertical="center" wrapText="1"/>
    </xf>
    <xf numFmtId="0" fontId="6" fillId="3" borderId="18" xfId="0" applyFont="1" applyFill="1" applyBorder="1" applyAlignment="1">
      <alignment horizontal="justify" vertical="center" wrapText="1"/>
    </xf>
    <xf numFmtId="0" fontId="6" fillId="3" borderId="16" xfId="0" applyFont="1" applyFill="1" applyBorder="1" applyAlignment="1">
      <alignment horizontal="justify" vertical="center" wrapText="1"/>
    </xf>
    <xf numFmtId="0" fontId="6" fillId="3" borderId="21" xfId="0" applyFont="1" applyFill="1" applyBorder="1" applyAlignment="1">
      <alignment horizontal="justify" vertical="top" wrapText="1"/>
    </xf>
    <xf numFmtId="0" fontId="5" fillId="3" borderId="19" xfId="0" applyFont="1" applyFill="1" applyBorder="1" applyAlignment="1">
      <alignment horizontal="justify" vertical="center" wrapText="1"/>
    </xf>
    <xf numFmtId="0" fontId="5" fillId="4" borderId="23" xfId="0" applyFont="1" applyFill="1" applyBorder="1" applyAlignment="1">
      <alignment horizontal="justify" vertical="center" wrapText="1"/>
    </xf>
    <xf numFmtId="0" fontId="5" fillId="4" borderId="24" xfId="0" applyFont="1" applyFill="1" applyBorder="1" applyAlignment="1">
      <alignment horizontal="justify" vertical="center" wrapText="1"/>
    </xf>
    <xf numFmtId="0" fontId="5" fillId="3" borderId="15" xfId="0" applyFont="1" applyFill="1" applyBorder="1" applyAlignment="1">
      <alignment horizontal="justify" vertical="center" wrapText="1"/>
    </xf>
    <xf numFmtId="0" fontId="5" fillId="3" borderId="62" xfId="0" applyFont="1" applyFill="1" applyBorder="1" applyAlignment="1">
      <alignment horizontal="justify" vertical="center" wrapText="1"/>
    </xf>
    <xf numFmtId="0" fontId="5" fillId="3" borderId="19" xfId="0" applyFont="1" applyFill="1" applyBorder="1" applyAlignment="1">
      <alignment horizontal="distributed" vertical="center" wrapText="1"/>
    </xf>
    <xf numFmtId="0" fontId="5" fillId="3" borderId="15" xfId="0" applyFont="1" applyFill="1" applyBorder="1" applyAlignment="1">
      <alignment horizontal="distributed" vertical="center" wrapText="1"/>
    </xf>
    <xf numFmtId="0" fontId="5" fillId="4" borderId="23" xfId="0" applyFont="1" applyFill="1" applyBorder="1" applyAlignment="1">
      <alignment horizontal="distributed" vertical="center" wrapText="1"/>
    </xf>
    <xf numFmtId="0" fontId="5" fillId="4" borderId="24" xfId="0" applyFont="1" applyFill="1" applyBorder="1" applyAlignment="1">
      <alignment horizontal="distributed" vertical="center" wrapText="1"/>
    </xf>
    <xf numFmtId="0" fontId="5" fillId="3" borderId="15" xfId="1" applyFont="1" applyFill="1" applyBorder="1" applyAlignment="1">
      <alignment horizontal="justify" vertical="center" wrapText="1"/>
    </xf>
    <xf numFmtId="0" fontId="5" fillId="3" borderId="17" xfId="1" applyFont="1" applyFill="1" applyBorder="1" applyAlignment="1">
      <alignment horizontal="justify" vertical="center" wrapText="1"/>
    </xf>
    <xf numFmtId="0" fontId="5" fillId="2" borderId="19" xfId="0" applyFont="1" applyFill="1" applyBorder="1" applyAlignment="1">
      <alignment vertical="center" wrapText="1"/>
    </xf>
    <xf numFmtId="0" fontId="11" fillId="0" borderId="0" xfId="1" applyFont="1" applyAlignment="1">
      <alignment horizontal="center"/>
    </xf>
    <xf numFmtId="0" fontId="11" fillId="0" borderId="0" xfId="1" applyFont="1" applyAlignment="1">
      <alignment horizontal="center" vertical="center"/>
    </xf>
    <xf numFmtId="0" fontId="4" fillId="2" borderId="2" xfId="1" applyFont="1" applyFill="1" applyBorder="1" applyAlignment="1">
      <alignment horizontal="center" vertical="center"/>
    </xf>
    <xf numFmtId="0" fontId="4" fillId="2" borderId="3" xfId="1" applyFont="1" applyFill="1" applyBorder="1" applyAlignment="1">
      <alignment horizontal="center" vertical="center"/>
    </xf>
    <xf numFmtId="0" fontId="4" fillId="0" borderId="4" xfId="0" applyFont="1" applyBorder="1" applyAlignment="1">
      <alignment horizontal="center" vertical="center"/>
    </xf>
    <xf numFmtId="0" fontId="4" fillId="0" borderId="3" xfId="0" applyFont="1" applyBorder="1" applyAlignment="1">
      <alignment horizontal="center" vertical="center"/>
    </xf>
    <xf numFmtId="0" fontId="5" fillId="2" borderId="8" xfId="1" applyFont="1" applyFill="1" applyBorder="1" applyAlignment="1">
      <alignment horizontal="center" vertical="center"/>
    </xf>
    <xf numFmtId="0" fontId="5" fillId="2" borderId="31" xfId="1" applyFont="1" applyFill="1" applyBorder="1" applyAlignment="1">
      <alignment horizontal="center" vertical="center"/>
    </xf>
    <xf numFmtId="0" fontId="5" fillId="2" borderId="32" xfId="1" applyFont="1" applyFill="1" applyBorder="1" applyAlignment="1">
      <alignment horizontal="center" vertical="center"/>
    </xf>
    <xf numFmtId="0" fontId="5" fillId="2" borderId="5" xfId="1" applyFont="1" applyFill="1" applyBorder="1" applyAlignment="1">
      <alignment horizontal="center" vertical="center" wrapText="1"/>
    </xf>
    <xf numFmtId="0" fontId="5" fillId="2" borderId="9" xfId="1" applyFont="1" applyFill="1" applyBorder="1" applyAlignment="1">
      <alignment horizontal="center" vertical="center" wrapText="1"/>
    </xf>
    <xf numFmtId="0" fontId="5" fillId="2" borderId="12" xfId="1" applyFont="1" applyFill="1" applyBorder="1" applyAlignment="1">
      <alignment horizontal="center" vertical="center" wrapText="1"/>
    </xf>
    <xf numFmtId="0" fontId="5" fillId="2" borderId="6" xfId="1" applyFont="1" applyFill="1" applyBorder="1" applyAlignment="1">
      <alignment horizontal="center" vertical="center" wrapText="1"/>
    </xf>
    <xf numFmtId="0" fontId="5" fillId="2" borderId="10" xfId="1" applyFont="1" applyFill="1" applyBorder="1" applyAlignment="1">
      <alignment horizontal="center" vertical="center" wrapText="1"/>
    </xf>
    <xf numFmtId="0" fontId="5" fillId="2" borderId="13" xfId="1" applyFont="1" applyFill="1" applyBorder="1" applyAlignment="1">
      <alignment horizontal="center" vertical="center" wrapText="1"/>
    </xf>
    <xf numFmtId="0" fontId="5" fillId="2" borderId="7" xfId="1" applyFont="1" applyFill="1" applyBorder="1" applyAlignment="1">
      <alignment horizontal="center" vertical="center" wrapText="1"/>
    </xf>
    <xf numFmtId="0" fontId="5" fillId="2" borderId="11" xfId="1" applyFont="1" applyFill="1" applyBorder="1" applyAlignment="1">
      <alignment horizontal="center" vertical="center" wrapText="1"/>
    </xf>
    <xf numFmtId="0" fontId="5" fillId="2" borderId="14" xfId="1" applyFont="1" applyFill="1" applyBorder="1" applyAlignment="1">
      <alignment horizontal="center" vertical="center" wrapText="1"/>
    </xf>
    <xf numFmtId="10" fontId="2" fillId="5" borderId="86" xfId="0" applyNumberFormat="1" applyFont="1" applyFill="1" applyBorder="1" applyAlignment="1">
      <alignment horizontal="center" vertical="center" wrapText="1"/>
    </xf>
    <xf numFmtId="10" fontId="2" fillId="5" borderId="87" xfId="0" applyNumberFormat="1" applyFont="1" applyFill="1" applyBorder="1" applyAlignment="1">
      <alignment horizontal="center" vertical="center" wrapText="1"/>
    </xf>
    <xf numFmtId="10" fontId="2" fillId="5" borderId="19" xfId="0" applyNumberFormat="1" applyFont="1" applyFill="1" applyBorder="1" applyAlignment="1">
      <alignment horizontal="center" vertical="center" wrapText="1"/>
    </xf>
    <xf numFmtId="10" fontId="2" fillId="5" borderId="88" xfId="0" applyNumberFormat="1" applyFont="1" applyFill="1" applyBorder="1" applyAlignment="1">
      <alignment horizontal="center" vertical="center" wrapText="1"/>
    </xf>
  </cellXfs>
  <cellStyles count="2">
    <cellStyle name="Normal" xfId="0" builtinId="0"/>
    <cellStyle name="Normal 2" xfId="1" xr:uid="{00000000-0005-0000-0000-000001000000}"/>
  </cellStyles>
  <dxfs count="8">
    <dxf>
      <numFmt numFmtId="14" formatCode="0.00%"/>
      <fill>
        <patternFill>
          <bgColor rgb="FFFF0000"/>
        </patternFill>
      </fill>
    </dxf>
    <dxf>
      <numFmt numFmtId="14" formatCode="0.00%"/>
      <fill>
        <patternFill>
          <bgColor rgb="FFFFFF00"/>
        </patternFill>
      </fill>
    </dxf>
    <dxf>
      <numFmt numFmtId="14" formatCode="0.00%"/>
      <fill>
        <patternFill>
          <bgColor rgb="FF00B050"/>
        </patternFill>
      </fill>
    </dxf>
    <dxf>
      <numFmt numFmtId="14" formatCode="0.00%"/>
      <fill>
        <patternFill>
          <bgColor theme="0"/>
        </patternFill>
      </fill>
    </dxf>
    <dxf>
      <fill>
        <patternFill>
          <bgColor rgb="FFFF0000"/>
        </patternFill>
      </fill>
    </dxf>
    <dxf>
      <fill>
        <patternFill>
          <bgColor rgb="FFFFFF00"/>
        </patternFill>
      </fill>
    </dxf>
    <dxf>
      <fill>
        <patternFill>
          <bgColor rgb="FF00B050"/>
        </patternFill>
      </fill>
    </dxf>
    <dxf>
      <fill>
        <patternFill>
          <bgColor theme="0"/>
        </patternFill>
      </fill>
    </dxf>
  </dxfs>
  <tableStyles count="0" defaultTableStyle="TableStyleMedium2" defaultPivotStyle="PivotStyleLight16"/>
  <colors>
    <mruColors>
      <color rgb="FF1A79BB"/>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tiff"/></Relationships>
</file>

<file path=xl/drawings/drawing1.xml><?xml version="1.0" encoding="utf-8"?>
<xdr:wsDr xmlns:xdr="http://schemas.openxmlformats.org/drawingml/2006/spreadsheetDrawing" xmlns:a="http://schemas.openxmlformats.org/drawingml/2006/main">
  <xdr:twoCellAnchor editAs="oneCell">
    <xdr:from>
      <xdr:col>3</xdr:col>
      <xdr:colOff>1030363</xdr:colOff>
      <xdr:row>1</xdr:row>
      <xdr:rowOff>73473</xdr:rowOff>
    </xdr:from>
    <xdr:to>
      <xdr:col>3</xdr:col>
      <xdr:colOff>2261809</xdr:colOff>
      <xdr:row>6</xdr:row>
      <xdr:rowOff>123217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a:fillRect/>
        </a:stretch>
      </xdr:blipFill>
      <xdr:spPr>
        <a:xfrm>
          <a:off x="2747887" y="266997"/>
          <a:ext cx="1231446" cy="1235077"/>
        </a:xfrm>
        <a:prstGeom prst="rect">
          <a:avLst/>
        </a:prstGeom>
      </xdr:spPr>
    </xdr:pic>
    <xdr:clientData/>
  </xdr:twoCellAnchor>
  <xdr:oneCellAnchor>
    <xdr:from>
      <xdr:col>2</xdr:col>
      <xdr:colOff>116590</xdr:colOff>
      <xdr:row>141</xdr:row>
      <xdr:rowOff>175292</xdr:rowOff>
    </xdr:from>
    <xdr:ext cx="4953001" cy="1112232"/>
    <xdr:sp macro="" textlink="">
      <xdr:nvSpPr>
        <xdr:cNvPr id="7" name="CuadroTexto 6">
          <a:extLst>
            <a:ext uri="{FF2B5EF4-FFF2-40B4-BE49-F238E27FC236}">
              <a16:creationId xmlns:a16="http://schemas.microsoft.com/office/drawing/2014/main" id="{00000000-0008-0000-0000-000007000000}"/>
            </a:ext>
          </a:extLst>
        </xdr:cNvPr>
        <xdr:cNvSpPr txBox="1"/>
      </xdr:nvSpPr>
      <xdr:spPr>
        <a:xfrm>
          <a:off x="1273197" y="105789399"/>
          <a:ext cx="4953001" cy="1112232"/>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600"/>
            <a:t>___________________________________________</a:t>
          </a:r>
        </a:p>
        <a:p>
          <a:pPr algn="ctr"/>
          <a:r>
            <a:rPr lang="es-MX" sz="1600">
              <a:latin typeface="Arial" panose="020B0604020202020204" pitchFamily="34" charset="0"/>
              <a:cs typeface="Arial" panose="020B0604020202020204" pitchFamily="34" charset="0"/>
            </a:rPr>
            <a:t>Elaboró</a:t>
          </a:r>
        </a:p>
        <a:p>
          <a:pPr algn="ctr"/>
          <a:r>
            <a:rPr lang="es-MX" sz="1600">
              <a:latin typeface="Arial" panose="020B0604020202020204" pitchFamily="34" charset="0"/>
              <a:cs typeface="Arial" panose="020B0604020202020204" pitchFamily="34" charset="0"/>
            </a:rPr>
            <a:t>Mtro.</a:t>
          </a:r>
          <a:r>
            <a:rPr lang="es-MX" sz="1600" baseline="0">
              <a:latin typeface="Arial" panose="020B0604020202020204" pitchFamily="34" charset="0"/>
              <a:cs typeface="Arial" panose="020B0604020202020204" pitchFamily="34" charset="0"/>
            </a:rPr>
            <a:t> </a:t>
          </a:r>
          <a:r>
            <a:rPr lang="es-MX" sz="1600">
              <a:latin typeface="Arial" panose="020B0604020202020204" pitchFamily="34" charset="0"/>
              <a:cs typeface="Arial" panose="020B0604020202020204" pitchFamily="34" charset="0"/>
            </a:rPr>
            <a:t>Gonzalo Alonso Ramírez Duarte</a:t>
          </a:r>
        </a:p>
        <a:p>
          <a:pPr algn="ctr"/>
          <a:r>
            <a:rPr lang="es-MX" sz="1600">
              <a:latin typeface="Arial" panose="020B0604020202020204" pitchFamily="34" charset="0"/>
              <a:cs typeface="Arial" panose="020B0604020202020204" pitchFamily="34" charset="0"/>
            </a:rPr>
            <a:t>Dirección</a:t>
          </a:r>
          <a:r>
            <a:rPr lang="es-MX" sz="1600" baseline="0">
              <a:latin typeface="Arial" panose="020B0604020202020204" pitchFamily="34" charset="0"/>
              <a:cs typeface="Arial" panose="020B0604020202020204" pitchFamily="34" charset="0"/>
            </a:rPr>
            <a:t> </a:t>
          </a:r>
          <a:r>
            <a:rPr lang="es-MX" sz="1600">
              <a:latin typeface="Arial" panose="020B0604020202020204" pitchFamily="34" charset="0"/>
              <a:cs typeface="Arial" panose="020B0604020202020204" pitchFamily="34" charset="0"/>
            </a:rPr>
            <a:t>Administrativa de la SMSPyT</a:t>
          </a:r>
        </a:p>
      </xdr:txBody>
    </xdr:sp>
    <xdr:clientData/>
  </xdr:oneCellAnchor>
  <xdr:oneCellAnchor>
    <xdr:from>
      <xdr:col>15</xdr:col>
      <xdr:colOff>400326</xdr:colOff>
      <xdr:row>142</xdr:row>
      <xdr:rowOff>41762</xdr:rowOff>
    </xdr:from>
    <xdr:ext cx="4989939" cy="1036181"/>
    <xdr:sp macro="" textlink="">
      <xdr:nvSpPr>
        <xdr:cNvPr id="8" name="CuadroTexto 7">
          <a:extLst>
            <a:ext uri="{FF2B5EF4-FFF2-40B4-BE49-F238E27FC236}">
              <a16:creationId xmlns:a16="http://schemas.microsoft.com/office/drawing/2014/main" id="{00000000-0008-0000-0000-000008000000}"/>
            </a:ext>
          </a:extLst>
        </xdr:cNvPr>
        <xdr:cNvSpPr txBox="1"/>
      </xdr:nvSpPr>
      <xdr:spPr>
        <a:xfrm>
          <a:off x="18883362" y="105859976"/>
          <a:ext cx="4989939" cy="1036181"/>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spAutoFit/>
        </a:bodyPr>
        <a:lstStyle/>
        <a:p>
          <a:pPr algn="ctr"/>
          <a:r>
            <a:rPr lang="es-MX" sz="1600">
              <a:latin typeface="Arial" panose="020B0604020202020204" pitchFamily="34" charset="0"/>
              <a:cs typeface="Arial" panose="020B0604020202020204" pitchFamily="34" charset="0"/>
            </a:rPr>
            <a:t>___________________________________</a:t>
          </a:r>
        </a:p>
        <a:p>
          <a:pPr algn="ctr"/>
          <a:r>
            <a:rPr lang="es-MX" sz="1600">
              <a:latin typeface="Arial" panose="020B0604020202020204" pitchFamily="34" charset="0"/>
              <a:cs typeface="Arial" panose="020B0604020202020204" pitchFamily="34" charset="0"/>
            </a:rPr>
            <a:t>Autorizó</a:t>
          </a:r>
        </a:p>
        <a:p>
          <a:pPr algn="ctr"/>
          <a:r>
            <a:rPr lang="es-MX" sz="1600">
              <a:latin typeface="Arial" panose="020B0604020202020204" pitchFamily="34" charset="0"/>
              <a:cs typeface="Arial" panose="020B0604020202020204" pitchFamily="34" charset="0"/>
            </a:rPr>
            <a:t>CAP. CORB. IM. José Pablo Mathey Cruz</a:t>
          </a:r>
        </a:p>
        <a:p>
          <a:pPr algn="ctr"/>
          <a:r>
            <a:rPr lang="es-MX" sz="1600">
              <a:latin typeface="Arial" panose="020B0604020202020204" pitchFamily="34" charset="0"/>
              <a:cs typeface="Arial" panose="020B0604020202020204" pitchFamily="34" charset="0"/>
            </a:rPr>
            <a:t>Secretaria Municipal de Seguridad Pública y Tránsito</a:t>
          </a:r>
        </a:p>
      </xdr:txBody>
    </xdr:sp>
    <xdr:clientData/>
  </xdr:oneCellAnchor>
  <xdr:oneCellAnchor>
    <xdr:from>
      <xdr:col>12</xdr:col>
      <xdr:colOff>135361</xdr:colOff>
      <xdr:row>141</xdr:row>
      <xdr:rowOff>162289</xdr:rowOff>
    </xdr:from>
    <xdr:ext cx="4872638" cy="1247272"/>
    <xdr:sp macro="" textlink="">
      <xdr:nvSpPr>
        <xdr:cNvPr id="9" name="CuadroTexto 8">
          <a:extLst>
            <a:ext uri="{FF2B5EF4-FFF2-40B4-BE49-F238E27FC236}">
              <a16:creationId xmlns:a16="http://schemas.microsoft.com/office/drawing/2014/main" id="{00000000-0008-0000-0000-000009000000}"/>
            </a:ext>
          </a:extLst>
        </xdr:cNvPr>
        <xdr:cNvSpPr txBox="1"/>
      </xdr:nvSpPr>
      <xdr:spPr>
        <a:xfrm>
          <a:off x="13697147" y="105776396"/>
          <a:ext cx="4872638" cy="1247272"/>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600">
              <a:latin typeface="Arial" panose="020B0604020202020204" pitchFamily="34" charset="0"/>
              <a:cs typeface="Arial" panose="020B0604020202020204" pitchFamily="34" charset="0"/>
            </a:rPr>
            <a:t>_________________________________________Revisó</a:t>
          </a:r>
        </a:p>
        <a:p>
          <a:pPr algn="ctr"/>
          <a:r>
            <a:rPr lang="es-MX" sz="1600">
              <a:solidFill>
                <a:schemeClr val="tx1"/>
              </a:solidFill>
              <a:effectLst/>
              <a:latin typeface="Arial" panose="020B0604020202020204" pitchFamily="34" charset="0"/>
              <a:ea typeface="+mn-ea"/>
              <a:cs typeface="Arial" panose="020B0604020202020204" pitchFamily="34" charset="0"/>
            </a:rPr>
            <a:t>Mtro. Enrique E. Encalada Sánchez</a:t>
          </a:r>
          <a:endParaRPr lang="es-MX" sz="1600">
            <a:effectLst/>
            <a:latin typeface="Arial" panose="020B0604020202020204" pitchFamily="34" charset="0"/>
            <a:cs typeface="Arial" panose="020B0604020202020204" pitchFamily="34" charset="0"/>
          </a:endParaRPr>
        </a:p>
        <a:p>
          <a:pPr algn="ctr"/>
          <a:r>
            <a:rPr lang="es-MX" sz="1600">
              <a:solidFill>
                <a:schemeClr val="tx1"/>
              </a:solidFill>
              <a:effectLst/>
              <a:latin typeface="Arial" panose="020B0604020202020204" pitchFamily="34" charset="0"/>
              <a:ea typeface="+mn-ea"/>
              <a:cs typeface="Arial" panose="020B0604020202020204" pitchFamily="34" charset="0"/>
            </a:rPr>
            <a:t>Dirección de Planeación de la DGPM</a:t>
          </a:r>
          <a:endParaRPr lang="es-MX" sz="1600">
            <a:effectLst/>
            <a:latin typeface="Arial" panose="020B0604020202020204" pitchFamily="34" charset="0"/>
            <a:cs typeface="Arial" panose="020B0604020202020204" pitchFamily="34" charset="0"/>
          </a:endParaRPr>
        </a:p>
      </xdr:txBody>
    </xdr:sp>
    <xdr:clientData/>
  </xdr:oneCellAnchor>
  <xdr:twoCellAnchor editAs="oneCell">
    <xdr:from>
      <xdr:col>17</xdr:col>
      <xdr:colOff>1068912</xdr:colOff>
      <xdr:row>2</xdr:row>
      <xdr:rowOff>27079</xdr:rowOff>
    </xdr:from>
    <xdr:to>
      <xdr:col>17</xdr:col>
      <xdr:colOff>2131489</xdr:colOff>
      <xdr:row>7</xdr:row>
      <xdr:rowOff>18278</xdr:rowOff>
    </xdr:to>
    <xdr:pic>
      <xdr:nvPicPr>
        <xdr:cNvPr id="10" name="Imagen 9">
          <a:extLst>
            <a:ext uri="{FF2B5EF4-FFF2-40B4-BE49-F238E27FC236}">
              <a16:creationId xmlns:a16="http://schemas.microsoft.com/office/drawing/2014/main" id="{00000000-0008-0000-0000-00000A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21681012" y="427129"/>
          <a:ext cx="1062577" cy="1222192"/>
        </a:xfrm>
        <a:prstGeom prst="rect">
          <a:avLst/>
        </a:prstGeom>
      </xdr:spPr>
    </xdr:pic>
    <xdr:clientData/>
  </xdr:twoCellAnchor>
  <xdr:oneCellAnchor>
    <xdr:from>
      <xdr:col>5</xdr:col>
      <xdr:colOff>355245</xdr:colOff>
      <xdr:row>141</xdr:row>
      <xdr:rowOff>160177</xdr:rowOff>
    </xdr:from>
    <xdr:ext cx="6141294" cy="1154545"/>
    <xdr:sp macro="" textlink="">
      <xdr:nvSpPr>
        <xdr:cNvPr id="11" name="CuadroTexto 10">
          <a:extLst>
            <a:ext uri="{FF2B5EF4-FFF2-40B4-BE49-F238E27FC236}">
              <a16:creationId xmlns:a16="http://schemas.microsoft.com/office/drawing/2014/main" id="{00000000-0008-0000-0000-000012000000}"/>
            </a:ext>
          </a:extLst>
        </xdr:cNvPr>
        <xdr:cNvSpPr txBox="1"/>
      </xdr:nvSpPr>
      <xdr:spPr>
        <a:xfrm>
          <a:off x="7113459" y="105774284"/>
          <a:ext cx="6141294" cy="115454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600" b="0">
              <a:latin typeface="Arial" panose="020B0604020202020204" pitchFamily="34" charset="0"/>
              <a:cs typeface="Arial" panose="020B0604020202020204" pitchFamily="34" charset="0"/>
            </a:rPr>
            <a:t>__________________________________</a:t>
          </a:r>
        </a:p>
        <a:p>
          <a:pPr algn="ctr"/>
          <a:r>
            <a:rPr lang="es-MX" sz="1600" b="0">
              <a:latin typeface="Arial" panose="020B0604020202020204" pitchFamily="34" charset="0"/>
              <a:cs typeface="Arial" panose="020B0604020202020204" pitchFamily="34" charset="0"/>
            </a:rPr>
            <a:t>Seguimiento y Control</a:t>
          </a:r>
        </a:p>
        <a:p>
          <a:pPr algn="ctr"/>
          <a:r>
            <a:rPr lang="es-MX" sz="1600" b="0">
              <a:latin typeface="Arial" panose="020B0604020202020204" pitchFamily="34" charset="0"/>
              <a:cs typeface="Arial" panose="020B0604020202020204" pitchFamily="34" charset="0"/>
            </a:rPr>
            <a:t>Lic. Cinthia Vanessa Moreno Kú </a:t>
          </a:r>
          <a:br>
            <a:rPr lang="es-MX" sz="1600" b="0">
              <a:latin typeface="Arial" panose="020B0604020202020204" pitchFamily="34" charset="0"/>
              <a:cs typeface="Arial" panose="020B0604020202020204" pitchFamily="34" charset="0"/>
            </a:rPr>
          </a:br>
          <a:r>
            <a:rPr lang="es-MX" sz="1600" b="0">
              <a:latin typeface="Arial" panose="020B0604020202020204" pitchFamily="34" charset="0"/>
              <a:cs typeface="Arial" panose="020B0604020202020204" pitchFamily="34" charset="0"/>
            </a:rPr>
            <a:t>Unidad de Vinculación y seguimiento con Instancias.</a:t>
          </a:r>
          <a:endParaRPr lang="es-MX" sz="1600" b="0">
            <a:effectLst/>
            <a:latin typeface="Arial" panose="020B0604020202020204" pitchFamily="34" charset="0"/>
            <a:cs typeface="Arial" panose="020B0604020202020204" pitchFamily="34" charset="0"/>
          </a:endParaRPr>
        </a:p>
      </xdr:txBody>
    </xdr:sp>
    <xdr:clientData/>
  </xdr:one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B4:Y140"/>
  <sheetViews>
    <sheetView tabSelected="1" zoomScale="60" zoomScaleNormal="60" zoomScaleSheetLayoutView="42" workbookViewId="0">
      <selection activeCell="O15" sqref="O15:O16"/>
    </sheetView>
  </sheetViews>
  <sheetFormatPr baseColWidth="10" defaultColWidth="11.44140625" defaultRowHeight="15.6"/>
  <cols>
    <col min="1" max="1" width="4.109375" style="1" customWidth="1"/>
    <col min="2" max="2" width="13.109375" style="24" customWidth="1"/>
    <col min="3" max="3" width="2.109375" style="1" customWidth="1"/>
    <col min="4" max="4" width="38.88671875" style="1" customWidth="1"/>
    <col min="5" max="5" width="43.33203125" style="2" customWidth="1"/>
    <col min="6" max="6" width="19.6640625" style="1" customWidth="1"/>
    <col min="7" max="7" width="16" style="1" customWidth="1"/>
    <col min="8" max="8" width="15.33203125" style="1" customWidth="1"/>
    <col min="9" max="9" width="13.109375" style="1" customWidth="1"/>
    <col min="10" max="13" width="12.5546875" style="1" customWidth="1"/>
    <col min="14" max="15" width="30.6640625" style="1" customWidth="1"/>
    <col min="16" max="17" width="11.44140625" style="1"/>
    <col min="18" max="18" width="59.44140625" style="1" customWidth="1"/>
    <col min="19" max="19" width="1.44140625" style="1" customWidth="1"/>
    <col min="20" max="16384" width="11.44140625" style="1"/>
  </cols>
  <sheetData>
    <row r="4" spans="4:20" ht="21">
      <c r="E4" s="208" t="s">
        <v>0</v>
      </c>
      <c r="F4" s="208"/>
      <c r="G4" s="208"/>
      <c r="H4" s="208"/>
      <c r="I4" s="208"/>
      <c r="J4" s="208"/>
      <c r="K4" s="208"/>
      <c r="L4" s="208"/>
      <c r="M4" s="208"/>
      <c r="N4" s="208"/>
      <c r="O4" s="208"/>
      <c r="P4" s="208"/>
      <c r="Q4" s="208"/>
      <c r="R4" s="208"/>
    </row>
    <row r="5" spans="4:20" ht="21">
      <c r="E5" s="208" t="s">
        <v>1</v>
      </c>
      <c r="F5" s="208"/>
      <c r="G5" s="208"/>
      <c r="H5" s="208"/>
      <c r="I5" s="208"/>
      <c r="J5" s="208"/>
      <c r="K5" s="208"/>
      <c r="L5" s="208"/>
      <c r="M5" s="208"/>
      <c r="N5" s="208"/>
      <c r="O5" s="208"/>
      <c r="P5" s="208"/>
      <c r="Q5" s="208"/>
      <c r="R5" s="208"/>
    </row>
    <row r="6" spans="4:20" ht="21">
      <c r="E6" s="209" t="s">
        <v>231</v>
      </c>
      <c r="F6" s="209"/>
      <c r="G6" s="209"/>
      <c r="H6" s="209"/>
      <c r="I6" s="209"/>
      <c r="J6" s="209"/>
      <c r="K6" s="209"/>
      <c r="L6" s="209"/>
      <c r="M6" s="209"/>
      <c r="N6" s="209"/>
      <c r="O6" s="209"/>
      <c r="P6" s="209"/>
      <c r="Q6" s="209"/>
      <c r="R6" s="209"/>
    </row>
    <row r="8" spans="4:20" ht="16.2" thickBot="1"/>
    <row r="9" spans="4:20" ht="36" customHeight="1" thickBot="1">
      <c r="D9" s="210" t="s">
        <v>2</v>
      </c>
      <c r="E9" s="211"/>
      <c r="F9" s="212" t="s">
        <v>3</v>
      </c>
      <c r="G9" s="212"/>
      <c r="H9" s="212"/>
      <c r="I9" s="212"/>
      <c r="J9" s="212"/>
      <c r="K9" s="212"/>
      <c r="L9" s="212"/>
      <c r="M9" s="212"/>
      <c r="N9" s="212"/>
      <c r="O9" s="212"/>
      <c r="P9" s="212"/>
      <c r="Q9" s="212"/>
      <c r="R9" s="213"/>
    </row>
    <row r="10" spans="4:20" ht="30" customHeight="1">
      <c r="D10" s="217" t="s">
        <v>4</v>
      </c>
      <c r="E10" s="220" t="s">
        <v>5</v>
      </c>
      <c r="F10" s="223" t="s">
        <v>6</v>
      </c>
      <c r="G10" s="220" t="s">
        <v>7</v>
      </c>
      <c r="H10" s="214" t="s">
        <v>8</v>
      </c>
      <c r="I10" s="66"/>
      <c r="J10" s="66"/>
      <c r="K10" s="66"/>
      <c r="L10" s="66"/>
      <c r="M10" s="66"/>
      <c r="N10" s="66"/>
      <c r="O10" s="215"/>
      <c r="P10" s="66" t="s">
        <v>9</v>
      </c>
      <c r="Q10" s="66"/>
      <c r="R10" s="67"/>
    </row>
    <row r="11" spans="4:20" ht="30" customHeight="1">
      <c r="D11" s="218"/>
      <c r="E11" s="221"/>
      <c r="F11" s="224"/>
      <c r="G11" s="221"/>
      <c r="H11" s="221" t="s">
        <v>10</v>
      </c>
      <c r="I11" s="221" t="s">
        <v>11</v>
      </c>
      <c r="J11" s="68" t="s">
        <v>12</v>
      </c>
      <c r="K11" s="68"/>
      <c r="L11" s="68"/>
      <c r="M11" s="68"/>
      <c r="N11" s="68" t="s">
        <v>13</v>
      </c>
      <c r="O11" s="216"/>
      <c r="P11" s="68"/>
      <c r="Q11" s="68"/>
      <c r="R11" s="69"/>
    </row>
    <row r="12" spans="4:20" ht="42.75" customHeight="1">
      <c r="D12" s="219"/>
      <c r="E12" s="222"/>
      <c r="F12" s="225"/>
      <c r="G12" s="222"/>
      <c r="H12" s="222"/>
      <c r="I12" s="222"/>
      <c r="J12" s="25" t="s">
        <v>14</v>
      </c>
      <c r="K12" s="25" t="s">
        <v>15</v>
      </c>
      <c r="L12" s="25" t="s">
        <v>16</v>
      </c>
      <c r="M12" s="25" t="s">
        <v>17</v>
      </c>
      <c r="N12" s="25" t="s">
        <v>18</v>
      </c>
      <c r="O12" s="25" t="s">
        <v>19</v>
      </c>
      <c r="P12" s="70"/>
      <c r="Q12" s="70"/>
      <c r="R12" s="71"/>
    </row>
    <row r="13" spans="4:20" ht="80.25" customHeight="1">
      <c r="D13" s="205" t="s">
        <v>20</v>
      </c>
      <c r="E13" s="189" t="s">
        <v>21</v>
      </c>
      <c r="F13" s="173" t="s">
        <v>22</v>
      </c>
      <c r="G13" s="140" t="s">
        <v>23</v>
      </c>
      <c r="H13" s="160">
        <v>0.78339999999999999</v>
      </c>
      <c r="I13" s="140" t="s">
        <v>24</v>
      </c>
      <c r="J13" s="4">
        <v>0.83499999999999996</v>
      </c>
      <c r="K13" s="4">
        <v>0.83499999999999996</v>
      </c>
      <c r="L13" s="4" t="s">
        <v>25</v>
      </c>
      <c r="M13" s="5" t="s">
        <v>25</v>
      </c>
      <c r="N13" s="226">
        <f>IFERROR((K13/K14),"ND")</f>
        <v>1.0658667347459791</v>
      </c>
      <c r="O13" s="227">
        <f>((J13/J14)+(K13/K14))/2</f>
        <v>1.0658667347459791</v>
      </c>
      <c r="P13" s="60" t="s">
        <v>230</v>
      </c>
      <c r="Q13" s="61"/>
      <c r="R13" s="62"/>
      <c r="T13" s="3"/>
    </row>
    <row r="14" spans="4:20" ht="80.25" customHeight="1">
      <c r="D14" s="206"/>
      <c r="E14" s="190"/>
      <c r="F14" s="174" t="s">
        <v>26</v>
      </c>
      <c r="G14" s="141"/>
      <c r="H14" s="161"/>
      <c r="I14" s="141"/>
      <c r="J14" s="4">
        <v>0.78339999999999999</v>
      </c>
      <c r="K14" s="4">
        <v>0.78339999999999999</v>
      </c>
      <c r="L14" s="4">
        <v>0.78339999999999999</v>
      </c>
      <c r="M14" s="5">
        <v>0.78339999999999999</v>
      </c>
      <c r="N14" s="228"/>
      <c r="O14" s="229"/>
      <c r="P14" s="63"/>
      <c r="Q14" s="64"/>
      <c r="R14" s="65"/>
    </row>
    <row r="15" spans="4:20" ht="91.2" customHeight="1">
      <c r="D15" s="207" t="s">
        <v>167</v>
      </c>
      <c r="E15" s="191" t="s">
        <v>27</v>
      </c>
      <c r="F15" s="175" t="s">
        <v>26</v>
      </c>
      <c r="G15" s="170" t="s">
        <v>28</v>
      </c>
      <c r="H15" s="162">
        <f>J16+K16+L16+M16</f>
        <v>9208</v>
      </c>
      <c r="I15" s="142" t="s">
        <v>29</v>
      </c>
      <c r="J15" s="6">
        <v>2345</v>
      </c>
      <c r="K15" s="6">
        <v>2473</v>
      </c>
      <c r="L15" s="6" t="s">
        <v>25</v>
      </c>
      <c r="M15" s="7" t="s">
        <v>25</v>
      </c>
      <c r="N15" s="228">
        <f>IFERROR((K15/K16),"ND")</f>
        <v>1.091832229580574</v>
      </c>
      <c r="O15" s="229">
        <f>IFERROR(((J15+K15)/H15),"ND")</f>
        <v>0.52324066029539529</v>
      </c>
      <c r="P15" s="42" t="s">
        <v>251</v>
      </c>
      <c r="Q15" s="43"/>
      <c r="R15" s="44"/>
      <c r="S15" s="3"/>
    </row>
    <row r="16" spans="4:20" ht="91.2" customHeight="1">
      <c r="D16" s="207"/>
      <c r="E16" s="192"/>
      <c r="F16" s="176"/>
      <c r="G16" s="170"/>
      <c r="H16" s="163"/>
      <c r="I16" s="143"/>
      <c r="J16" s="8">
        <v>2128</v>
      </c>
      <c r="K16" s="8">
        <v>2265</v>
      </c>
      <c r="L16" s="8">
        <v>2509</v>
      </c>
      <c r="M16" s="9">
        <v>2306</v>
      </c>
      <c r="N16" s="228"/>
      <c r="O16" s="229"/>
      <c r="P16" s="45"/>
      <c r="Q16" s="46"/>
      <c r="R16" s="47"/>
      <c r="S16" s="3"/>
    </row>
    <row r="17" spans="2:25" ht="58.5" customHeight="1">
      <c r="B17" s="24" t="s">
        <v>232</v>
      </c>
      <c r="D17" s="184" t="s">
        <v>168</v>
      </c>
      <c r="E17" s="183" t="s">
        <v>30</v>
      </c>
      <c r="F17" s="177" t="s">
        <v>31</v>
      </c>
      <c r="G17" s="168" t="s">
        <v>28</v>
      </c>
      <c r="H17" s="164">
        <f t="shared" ref="H17" si="0">J18+K18+L18+M18</f>
        <v>2074</v>
      </c>
      <c r="I17" s="144" t="s">
        <v>29</v>
      </c>
      <c r="J17" s="10">
        <v>692</v>
      </c>
      <c r="K17" s="10">
        <v>438</v>
      </c>
      <c r="L17" s="10" t="s">
        <v>25</v>
      </c>
      <c r="M17" s="11" t="s">
        <v>25</v>
      </c>
      <c r="N17" s="130">
        <f t="shared" ref="N17:N79" si="1">IFERROR((K17/K18),"ND")</f>
        <v>0.83269961977186313</v>
      </c>
      <c r="O17" s="122">
        <f>IFERROR(((J17+K17)/H17),"ND")</f>
        <v>0.54484088717454193</v>
      </c>
      <c r="P17" s="54" t="s">
        <v>252</v>
      </c>
      <c r="Q17" s="55"/>
      <c r="R17" s="56"/>
      <c r="S17" s="3"/>
    </row>
    <row r="18" spans="2:25" ht="58.5" customHeight="1">
      <c r="D18" s="185"/>
      <c r="E18" s="180"/>
      <c r="F18" s="178"/>
      <c r="G18" s="156"/>
      <c r="H18" s="149"/>
      <c r="I18" s="135"/>
      <c r="J18" s="10">
        <v>519</v>
      </c>
      <c r="K18" s="10">
        <v>526</v>
      </c>
      <c r="L18" s="10">
        <v>524</v>
      </c>
      <c r="M18" s="11">
        <v>505</v>
      </c>
      <c r="N18" s="130"/>
      <c r="O18" s="122"/>
      <c r="P18" s="57"/>
      <c r="Q18" s="58"/>
      <c r="R18" s="59"/>
      <c r="S18" s="3"/>
    </row>
    <row r="19" spans="2:25" ht="74.400000000000006" customHeight="1">
      <c r="B19" s="24" t="s">
        <v>233</v>
      </c>
      <c r="D19" s="186" t="s">
        <v>169</v>
      </c>
      <c r="E19" s="181" t="s">
        <v>32</v>
      </c>
      <c r="F19" s="166" t="s">
        <v>31</v>
      </c>
      <c r="G19" s="157" t="s">
        <v>28</v>
      </c>
      <c r="H19" s="138">
        <f t="shared" ref="H19" si="2">J20+K20+L20+M20</f>
        <v>345</v>
      </c>
      <c r="I19" s="132" t="s">
        <v>29</v>
      </c>
      <c r="J19" s="12">
        <v>178</v>
      </c>
      <c r="K19" s="12">
        <v>43</v>
      </c>
      <c r="L19" s="12" t="s">
        <v>25</v>
      </c>
      <c r="M19" s="13" t="s">
        <v>25</v>
      </c>
      <c r="N19" s="130">
        <f t="shared" si="1"/>
        <v>0.4777777777777778</v>
      </c>
      <c r="O19" s="122">
        <f t="shared" ref="O19" si="3">IFERROR(((J19+K19)/H19),"ND")</f>
        <v>0.64057971014492754</v>
      </c>
      <c r="P19" s="48" t="s">
        <v>264</v>
      </c>
      <c r="Q19" s="49"/>
      <c r="R19" s="50"/>
      <c r="S19" s="3"/>
    </row>
    <row r="20" spans="2:25" ht="74.400000000000006" customHeight="1">
      <c r="D20" s="186"/>
      <c r="E20" s="181"/>
      <c r="F20" s="167"/>
      <c r="G20" s="158"/>
      <c r="H20" s="165"/>
      <c r="I20" s="133"/>
      <c r="J20" s="27">
        <v>90</v>
      </c>
      <c r="K20" s="27">
        <v>90</v>
      </c>
      <c r="L20" s="27">
        <v>90</v>
      </c>
      <c r="M20" s="29">
        <v>75</v>
      </c>
      <c r="N20" s="130"/>
      <c r="O20" s="122"/>
      <c r="P20" s="51"/>
      <c r="Q20" s="52"/>
      <c r="R20" s="53"/>
      <c r="S20" s="3"/>
    </row>
    <row r="21" spans="2:25" ht="70.95" customHeight="1">
      <c r="B21" s="24" t="s">
        <v>234</v>
      </c>
      <c r="D21" s="186" t="s">
        <v>170</v>
      </c>
      <c r="E21" s="181" t="s">
        <v>33</v>
      </c>
      <c r="F21" s="166" t="s">
        <v>31</v>
      </c>
      <c r="G21" s="157" t="s">
        <v>28</v>
      </c>
      <c r="H21" s="138">
        <f t="shared" ref="H21" si="4">J22+K22+L22+M22</f>
        <v>512</v>
      </c>
      <c r="I21" s="132" t="s">
        <v>29</v>
      </c>
      <c r="J21" s="12">
        <v>120</v>
      </c>
      <c r="K21" s="12">
        <v>102</v>
      </c>
      <c r="L21" s="12" t="s">
        <v>25</v>
      </c>
      <c r="M21" s="13" t="s">
        <v>25</v>
      </c>
      <c r="N21" s="130">
        <f t="shared" si="1"/>
        <v>0.796875</v>
      </c>
      <c r="O21" s="122">
        <f t="shared" ref="O21" si="5">IFERROR(((J21+K21)/H21),"ND")</f>
        <v>0.43359375</v>
      </c>
      <c r="P21" s="48" t="s">
        <v>253</v>
      </c>
      <c r="Q21" s="49"/>
      <c r="R21" s="50"/>
      <c r="S21" s="3"/>
    </row>
    <row r="22" spans="2:25" ht="70.95" customHeight="1">
      <c r="D22" s="187"/>
      <c r="E22" s="181"/>
      <c r="F22" s="167"/>
      <c r="G22" s="158"/>
      <c r="H22" s="150"/>
      <c r="I22" s="133"/>
      <c r="J22" s="14">
        <v>128</v>
      </c>
      <c r="K22" s="14">
        <v>128</v>
      </c>
      <c r="L22" s="14">
        <v>128</v>
      </c>
      <c r="M22" s="15">
        <v>128</v>
      </c>
      <c r="N22" s="130"/>
      <c r="O22" s="122"/>
      <c r="P22" s="51"/>
      <c r="Q22" s="52"/>
      <c r="R22" s="53"/>
      <c r="S22" s="3"/>
    </row>
    <row r="23" spans="2:25" ht="70.95" customHeight="1">
      <c r="B23" s="24" t="s">
        <v>235</v>
      </c>
      <c r="D23" s="186" t="s">
        <v>171</v>
      </c>
      <c r="E23" s="193" t="s">
        <v>34</v>
      </c>
      <c r="F23" s="166" t="s">
        <v>31</v>
      </c>
      <c r="G23" s="157" t="s">
        <v>28</v>
      </c>
      <c r="H23" s="165">
        <f t="shared" ref="H23" si="6">J24+K24+L24+M24</f>
        <v>840</v>
      </c>
      <c r="I23" s="132" t="s">
        <v>29</v>
      </c>
      <c r="J23" s="16">
        <v>236</v>
      </c>
      <c r="K23" s="16">
        <v>76</v>
      </c>
      <c r="L23" s="16" t="s">
        <v>25</v>
      </c>
      <c r="M23" s="17" t="s">
        <v>25</v>
      </c>
      <c r="N23" s="130">
        <f t="shared" si="1"/>
        <v>0.3619047619047619</v>
      </c>
      <c r="O23" s="122">
        <f t="shared" ref="O23" si="7">IFERROR(((J23+K23)/H23),"ND")</f>
        <v>0.37142857142857144</v>
      </c>
      <c r="P23" s="48" t="s">
        <v>254</v>
      </c>
      <c r="Q23" s="49"/>
      <c r="R23" s="50"/>
    </row>
    <row r="24" spans="2:25" ht="70.95" customHeight="1">
      <c r="D24" s="186"/>
      <c r="E24" s="181"/>
      <c r="F24" s="167"/>
      <c r="G24" s="158"/>
      <c r="H24" s="165"/>
      <c r="I24" s="133"/>
      <c r="J24" s="27">
        <v>210</v>
      </c>
      <c r="K24" s="27">
        <v>210</v>
      </c>
      <c r="L24" s="27">
        <v>210</v>
      </c>
      <c r="M24" s="29">
        <v>210</v>
      </c>
      <c r="N24" s="130"/>
      <c r="O24" s="122"/>
      <c r="P24" s="51"/>
      <c r="Q24" s="52"/>
      <c r="R24" s="53"/>
    </row>
    <row r="25" spans="2:25" ht="65.25" customHeight="1">
      <c r="B25" s="24" t="s">
        <v>236</v>
      </c>
      <c r="D25" s="186" t="s">
        <v>172</v>
      </c>
      <c r="E25" s="181" t="s">
        <v>35</v>
      </c>
      <c r="F25" s="166" t="s">
        <v>31</v>
      </c>
      <c r="G25" s="157" t="s">
        <v>28</v>
      </c>
      <c r="H25" s="138">
        <f t="shared" ref="H25" si="8">J26+K26+L26+M26</f>
        <v>170</v>
      </c>
      <c r="I25" s="132" t="s">
        <v>29</v>
      </c>
      <c r="J25" s="12">
        <v>102</v>
      </c>
      <c r="K25" s="12">
        <v>151</v>
      </c>
      <c r="L25" s="12" t="s">
        <v>25</v>
      </c>
      <c r="M25" s="13" t="s">
        <v>25</v>
      </c>
      <c r="N25" s="130">
        <f t="shared" si="1"/>
        <v>3.4318181818181817</v>
      </c>
      <c r="O25" s="122">
        <f t="shared" ref="O25" si="9">IFERROR(((J25+K25)/H25),"ND")</f>
        <v>1.4882352941176471</v>
      </c>
      <c r="P25" s="48" t="s">
        <v>265</v>
      </c>
      <c r="Q25" s="49"/>
      <c r="R25" s="50"/>
    </row>
    <row r="26" spans="2:25" ht="65.25" customHeight="1">
      <c r="D26" s="187"/>
      <c r="E26" s="194"/>
      <c r="F26" s="167"/>
      <c r="G26" s="158"/>
      <c r="H26" s="150"/>
      <c r="I26" s="133"/>
      <c r="J26" s="14">
        <v>42</v>
      </c>
      <c r="K26" s="14">
        <v>44</v>
      </c>
      <c r="L26" s="14">
        <v>42</v>
      </c>
      <c r="M26" s="15">
        <v>42</v>
      </c>
      <c r="N26" s="130"/>
      <c r="O26" s="122"/>
      <c r="P26" s="51"/>
      <c r="Q26" s="52"/>
      <c r="R26" s="53"/>
    </row>
    <row r="27" spans="2:25" ht="59.25" customHeight="1">
      <c r="B27" s="24" t="s">
        <v>237</v>
      </c>
      <c r="D27" s="186" t="s">
        <v>173</v>
      </c>
      <c r="E27" s="181" t="s">
        <v>36</v>
      </c>
      <c r="F27" s="166" t="s">
        <v>31</v>
      </c>
      <c r="G27" s="157" t="s">
        <v>28</v>
      </c>
      <c r="H27" s="165">
        <f t="shared" ref="H27" si="10">J28+K28+L28+M28</f>
        <v>24</v>
      </c>
      <c r="I27" s="132" t="s">
        <v>29</v>
      </c>
      <c r="J27" s="16">
        <v>7</v>
      </c>
      <c r="K27" s="16">
        <v>12</v>
      </c>
      <c r="L27" s="16" t="s">
        <v>25</v>
      </c>
      <c r="M27" s="17" t="s">
        <v>25</v>
      </c>
      <c r="N27" s="130">
        <f t="shared" si="1"/>
        <v>2</v>
      </c>
      <c r="O27" s="122">
        <f t="shared" ref="O27" si="11">IFERROR(((J27+K27)/H27),"ND")</f>
        <v>0.79166666666666663</v>
      </c>
      <c r="P27" s="48" t="s">
        <v>255</v>
      </c>
      <c r="Q27" s="49"/>
      <c r="R27" s="50"/>
    </row>
    <row r="28" spans="2:25" ht="59.25" customHeight="1">
      <c r="D28" s="186"/>
      <c r="E28" s="181"/>
      <c r="F28" s="167"/>
      <c r="G28" s="158"/>
      <c r="H28" s="165"/>
      <c r="I28" s="133"/>
      <c r="J28" s="27">
        <v>6</v>
      </c>
      <c r="K28" s="27">
        <v>6</v>
      </c>
      <c r="L28" s="27">
        <v>6</v>
      </c>
      <c r="M28" s="29">
        <v>6</v>
      </c>
      <c r="N28" s="130"/>
      <c r="O28" s="122"/>
      <c r="P28" s="51"/>
      <c r="Q28" s="52"/>
      <c r="R28" s="53"/>
    </row>
    <row r="29" spans="2:25" ht="81" customHeight="1">
      <c r="B29" s="24" t="s">
        <v>238</v>
      </c>
      <c r="D29" s="186" t="s">
        <v>174</v>
      </c>
      <c r="E29" s="181" t="s">
        <v>37</v>
      </c>
      <c r="F29" s="166" t="s">
        <v>31</v>
      </c>
      <c r="G29" s="157" t="s">
        <v>28</v>
      </c>
      <c r="H29" s="138">
        <f t="shared" ref="H29" si="12">J30+K30+L30+M30</f>
        <v>183</v>
      </c>
      <c r="I29" s="132" t="s">
        <v>29</v>
      </c>
      <c r="J29" s="12">
        <v>49</v>
      </c>
      <c r="K29" s="12">
        <v>54</v>
      </c>
      <c r="L29" s="12" t="s">
        <v>25</v>
      </c>
      <c r="M29" s="13" t="s">
        <v>25</v>
      </c>
      <c r="N29" s="130">
        <f t="shared" si="1"/>
        <v>1.125</v>
      </c>
      <c r="O29" s="122">
        <f t="shared" ref="O29" si="13">IFERROR(((J29+K29)/H29),"ND")</f>
        <v>0.56284153005464477</v>
      </c>
      <c r="P29" s="90" t="s">
        <v>256</v>
      </c>
      <c r="Q29" s="91"/>
      <c r="R29" s="92"/>
    </row>
    <row r="30" spans="2:25" ht="81" customHeight="1">
      <c r="D30" s="187"/>
      <c r="E30" s="181"/>
      <c r="F30" s="167"/>
      <c r="G30" s="158"/>
      <c r="H30" s="150"/>
      <c r="I30" s="145"/>
      <c r="J30" s="14">
        <v>43</v>
      </c>
      <c r="K30" s="14">
        <v>48</v>
      </c>
      <c r="L30" s="14">
        <v>48</v>
      </c>
      <c r="M30" s="15">
        <v>44</v>
      </c>
      <c r="N30" s="130"/>
      <c r="O30" s="122"/>
      <c r="P30" s="93"/>
      <c r="Q30" s="94"/>
      <c r="R30" s="95"/>
      <c r="Y30" s="30"/>
    </row>
    <row r="31" spans="2:25" ht="44.25" customHeight="1">
      <c r="B31" s="24" t="s">
        <v>239</v>
      </c>
      <c r="D31" s="203" t="s">
        <v>175</v>
      </c>
      <c r="E31" s="179" t="s">
        <v>38</v>
      </c>
      <c r="F31" s="168" t="s">
        <v>31</v>
      </c>
      <c r="G31" s="155" t="s">
        <v>28</v>
      </c>
      <c r="H31" s="148">
        <f t="shared" ref="H31" si="14">J32+K32+L32+M32</f>
        <v>69</v>
      </c>
      <c r="I31" s="134" t="s">
        <v>29</v>
      </c>
      <c r="J31" s="26">
        <v>0</v>
      </c>
      <c r="K31" s="26">
        <v>0</v>
      </c>
      <c r="L31" s="26" t="s">
        <v>25</v>
      </c>
      <c r="M31" s="28" t="s">
        <v>25</v>
      </c>
      <c r="N31" s="130">
        <f t="shared" si="1"/>
        <v>0</v>
      </c>
      <c r="O31" s="122">
        <f t="shared" ref="O31" si="15">IFERROR(((J31+K31)/H31),"ND")</f>
        <v>0</v>
      </c>
      <c r="P31" s="84" t="s">
        <v>257</v>
      </c>
      <c r="Q31" s="85"/>
      <c r="R31" s="86"/>
    </row>
    <row r="32" spans="2:25" ht="44.25" customHeight="1">
      <c r="D32" s="204"/>
      <c r="E32" s="180"/>
      <c r="F32" s="156"/>
      <c r="G32" s="156"/>
      <c r="H32" s="149"/>
      <c r="I32" s="135"/>
      <c r="J32" s="10">
        <v>24</v>
      </c>
      <c r="K32" s="10">
        <v>21</v>
      </c>
      <c r="L32" s="10">
        <v>18</v>
      </c>
      <c r="M32" s="11">
        <v>6</v>
      </c>
      <c r="N32" s="130"/>
      <c r="O32" s="122"/>
      <c r="P32" s="75"/>
      <c r="Q32" s="76"/>
      <c r="R32" s="77"/>
    </row>
    <row r="33" spans="2:18" ht="85.95" customHeight="1">
      <c r="B33" s="24" t="s">
        <v>233</v>
      </c>
      <c r="D33" s="201" t="s">
        <v>176</v>
      </c>
      <c r="E33" s="195" t="s">
        <v>39</v>
      </c>
      <c r="F33" s="166" t="s">
        <v>31</v>
      </c>
      <c r="G33" s="157" t="s">
        <v>28</v>
      </c>
      <c r="H33" s="138">
        <f t="shared" ref="H33" si="16">J34+K34+L34+M34</f>
        <v>69</v>
      </c>
      <c r="I33" s="132" t="s">
        <v>29</v>
      </c>
      <c r="J33" s="12">
        <v>0</v>
      </c>
      <c r="K33" s="12">
        <v>0</v>
      </c>
      <c r="L33" s="12" t="s">
        <v>25</v>
      </c>
      <c r="M33" s="13" t="s">
        <v>25</v>
      </c>
      <c r="N33" s="130">
        <f t="shared" si="1"/>
        <v>0</v>
      </c>
      <c r="O33" s="122">
        <f t="shared" ref="O33" si="17">IFERROR(((J33+K33)/H33),"ND")</f>
        <v>0</v>
      </c>
      <c r="P33" s="87" t="s">
        <v>257</v>
      </c>
      <c r="Q33" s="88"/>
      <c r="R33" s="89"/>
    </row>
    <row r="34" spans="2:18" ht="85.95" customHeight="1">
      <c r="D34" s="202"/>
      <c r="E34" s="195"/>
      <c r="F34" s="167"/>
      <c r="G34" s="158"/>
      <c r="H34" s="150"/>
      <c r="I34" s="145"/>
      <c r="J34" s="14">
        <v>24</v>
      </c>
      <c r="K34" s="14">
        <v>21</v>
      </c>
      <c r="L34" s="14">
        <v>18</v>
      </c>
      <c r="M34" s="15">
        <v>6</v>
      </c>
      <c r="N34" s="130"/>
      <c r="O34" s="122"/>
      <c r="P34" s="34"/>
      <c r="Q34" s="35"/>
      <c r="R34" s="36"/>
    </row>
    <row r="35" spans="2:18" ht="44.25" customHeight="1">
      <c r="B35" s="24" t="s">
        <v>240</v>
      </c>
      <c r="D35" s="203" t="s">
        <v>177</v>
      </c>
      <c r="E35" s="179" t="s">
        <v>40</v>
      </c>
      <c r="F35" s="168" t="s">
        <v>31</v>
      </c>
      <c r="G35" s="168" t="s">
        <v>28</v>
      </c>
      <c r="H35" s="148">
        <f t="shared" ref="H35" si="18">J36+K36+L36+M36</f>
        <v>622</v>
      </c>
      <c r="I35" s="134" t="s">
        <v>29</v>
      </c>
      <c r="J35" s="26">
        <v>228</v>
      </c>
      <c r="K35" s="26">
        <v>230</v>
      </c>
      <c r="L35" s="26" t="s">
        <v>25</v>
      </c>
      <c r="M35" s="28" t="s">
        <v>25</v>
      </c>
      <c r="N35" s="130">
        <f t="shared" si="1"/>
        <v>1.5032679738562091</v>
      </c>
      <c r="O35" s="122">
        <f t="shared" ref="O35" si="19">IFERROR(((J35+K35)/H35),"ND")</f>
        <v>0.7363344051446945</v>
      </c>
      <c r="P35" s="72" t="s">
        <v>266</v>
      </c>
      <c r="Q35" s="73"/>
      <c r="R35" s="74"/>
    </row>
    <row r="36" spans="2:18" ht="44.25" customHeight="1">
      <c r="D36" s="204"/>
      <c r="E36" s="180"/>
      <c r="F36" s="156"/>
      <c r="G36" s="156"/>
      <c r="H36" s="149"/>
      <c r="I36" s="135"/>
      <c r="J36" s="10">
        <v>169</v>
      </c>
      <c r="K36" s="10">
        <v>153</v>
      </c>
      <c r="L36" s="10">
        <v>151</v>
      </c>
      <c r="M36" s="11">
        <v>149</v>
      </c>
      <c r="N36" s="130"/>
      <c r="O36" s="122"/>
      <c r="P36" s="75"/>
      <c r="Q36" s="76"/>
      <c r="R36" s="77"/>
    </row>
    <row r="37" spans="2:18" ht="102" customHeight="1">
      <c r="B37" s="24" t="s">
        <v>233</v>
      </c>
      <c r="D37" s="201" t="s">
        <v>178</v>
      </c>
      <c r="E37" s="181" t="s">
        <v>41</v>
      </c>
      <c r="F37" s="166" t="s">
        <v>31</v>
      </c>
      <c r="G37" s="157" t="s">
        <v>28</v>
      </c>
      <c r="H37" s="138">
        <f t="shared" ref="H37" si="20">J38+K38+L38+M38</f>
        <v>425</v>
      </c>
      <c r="I37" s="132" t="s">
        <v>29</v>
      </c>
      <c r="J37" s="12">
        <v>180</v>
      </c>
      <c r="K37" s="12">
        <v>181</v>
      </c>
      <c r="L37" s="12" t="s">
        <v>25</v>
      </c>
      <c r="M37" s="13" t="s">
        <v>25</v>
      </c>
      <c r="N37" s="130">
        <f t="shared" si="1"/>
        <v>1.7745098039215685</v>
      </c>
      <c r="O37" s="122">
        <f t="shared" ref="O37" si="21">IFERROR(((J37+K37)/H37),"ND")</f>
        <v>0.84941176470588231</v>
      </c>
      <c r="P37" s="78" t="s">
        <v>258</v>
      </c>
      <c r="Q37" s="79"/>
      <c r="R37" s="80"/>
    </row>
    <row r="38" spans="2:18" ht="102" customHeight="1">
      <c r="D38" s="202"/>
      <c r="E38" s="181"/>
      <c r="F38" s="167"/>
      <c r="G38" s="158"/>
      <c r="H38" s="150"/>
      <c r="I38" s="133"/>
      <c r="J38" s="14">
        <v>121</v>
      </c>
      <c r="K38" s="14">
        <v>102</v>
      </c>
      <c r="L38" s="14">
        <v>101</v>
      </c>
      <c r="M38" s="15">
        <v>101</v>
      </c>
      <c r="N38" s="130"/>
      <c r="O38" s="122"/>
      <c r="P38" s="81"/>
      <c r="Q38" s="82"/>
      <c r="R38" s="83"/>
    </row>
    <row r="39" spans="2:18" ht="82.2" customHeight="1">
      <c r="B39" s="24" t="s">
        <v>234</v>
      </c>
      <c r="D39" s="201" t="s">
        <v>179</v>
      </c>
      <c r="E39" s="181" t="s">
        <v>42</v>
      </c>
      <c r="F39" s="166" t="s">
        <v>31</v>
      </c>
      <c r="G39" s="157" t="s">
        <v>28</v>
      </c>
      <c r="H39" s="138">
        <f t="shared" ref="H39" si="22">J40+K40+L40+M40</f>
        <v>3</v>
      </c>
      <c r="I39" s="132" t="s">
        <v>29</v>
      </c>
      <c r="J39" s="12">
        <v>0</v>
      </c>
      <c r="K39" s="12">
        <v>0</v>
      </c>
      <c r="L39" s="12" t="s">
        <v>25</v>
      </c>
      <c r="M39" s="13" t="s">
        <v>25</v>
      </c>
      <c r="N39" s="130">
        <f t="shared" si="1"/>
        <v>0</v>
      </c>
      <c r="O39" s="122">
        <f t="shared" ref="O39" si="23">IFERROR(((J39+K39)/H39),"ND")</f>
        <v>0</v>
      </c>
      <c r="P39" s="31" t="s">
        <v>259</v>
      </c>
      <c r="Q39" s="32"/>
      <c r="R39" s="33"/>
    </row>
    <row r="40" spans="2:18" ht="82.2" customHeight="1">
      <c r="D40" s="202"/>
      <c r="E40" s="181"/>
      <c r="F40" s="167"/>
      <c r="G40" s="158"/>
      <c r="H40" s="150"/>
      <c r="I40" s="133"/>
      <c r="J40" s="14">
        <v>0</v>
      </c>
      <c r="K40" s="14">
        <v>2</v>
      </c>
      <c r="L40" s="14">
        <v>1</v>
      </c>
      <c r="M40" s="15">
        <v>0</v>
      </c>
      <c r="N40" s="130"/>
      <c r="O40" s="122"/>
      <c r="P40" s="34"/>
      <c r="Q40" s="35"/>
      <c r="R40" s="36"/>
    </row>
    <row r="41" spans="2:18" ht="82.2" customHeight="1">
      <c r="B41" s="24" t="s">
        <v>235</v>
      </c>
      <c r="D41" s="201" t="s">
        <v>180</v>
      </c>
      <c r="E41" s="181" t="s">
        <v>43</v>
      </c>
      <c r="F41" s="166" t="s">
        <v>31</v>
      </c>
      <c r="G41" s="157" t="s">
        <v>28</v>
      </c>
      <c r="H41" s="138">
        <f t="shared" ref="H41" si="24">J42+K42+L42+M42</f>
        <v>194</v>
      </c>
      <c r="I41" s="132" t="s">
        <v>29</v>
      </c>
      <c r="J41" s="12">
        <v>48</v>
      </c>
      <c r="K41" s="12">
        <v>49</v>
      </c>
      <c r="L41" s="12" t="s">
        <v>25</v>
      </c>
      <c r="M41" s="13" t="s">
        <v>25</v>
      </c>
      <c r="N41" s="130">
        <f t="shared" si="1"/>
        <v>1</v>
      </c>
      <c r="O41" s="122">
        <f t="shared" ref="O41" si="25">IFERROR(((J41+K41)/H41),"ND")</f>
        <v>0.5</v>
      </c>
      <c r="P41" s="31" t="s">
        <v>260</v>
      </c>
      <c r="Q41" s="37"/>
      <c r="R41" s="38"/>
    </row>
    <row r="42" spans="2:18" ht="82.2" customHeight="1">
      <c r="D42" s="202"/>
      <c r="E42" s="181"/>
      <c r="F42" s="167"/>
      <c r="G42" s="158"/>
      <c r="H42" s="150"/>
      <c r="I42" s="137"/>
      <c r="J42" s="14">
        <v>48</v>
      </c>
      <c r="K42" s="14">
        <v>49</v>
      </c>
      <c r="L42" s="14">
        <v>49</v>
      </c>
      <c r="M42" s="15">
        <v>48</v>
      </c>
      <c r="N42" s="130"/>
      <c r="O42" s="122"/>
      <c r="P42" s="39"/>
      <c r="Q42" s="40"/>
      <c r="R42" s="41"/>
    </row>
    <row r="43" spans="2:18" ht="60.75" customHeight="1">
      <c r="B43" s="24" t="s">
        <v>267</v>
      </c>
      <c r="D43" s="203" t="s">
        <v>181</v>
      </c>
      <c r="E43" s="179" t="s">
        <v>44</v>
      </c>
      <c r="F43" s="168" t="s">
        <v>31</v>
      </c>
      <c r="G43" s="155" t="s">
        <v>28</v>
      </c>
      <c r="H43" s="148">
        <f t="shared" ref="H43" si="26">J44+K44+L44+M44</f>
        <v>1117</v>
      </c>
      <c r="I43" s="134" t="s">
        <v>29</v>
      </c>
      <c r="J43" s="26">
        <v>310</v>
      </c>
      <c r="K43" s="26">
        <v>283</v>
      </c>
      <c r="L43" s="26" t="s">
        <v>25</v>
      </c>
      <c r="M43" s="28" t="s">
        <v>25</v>
      </c>
      <c r="N43" s="130">
        <f t="shared" si="1"/>
        <v>1.0143369175627239</v>
      </c>
      <c r="O43" s="122">
        <f t="shared" ref="O43" si="27">IFERROR(((J43+K43)/H43),"ND")</f>
        <v>0.53088630259623992</v>
      </c>
      <c r="P43" s="111" t="s">
        <v>261</v>
      </c>
      <c r="Q43" s="109"/>
      <c r="R43" s="110"/>
    </row>
    <row r="44" spans="2:18" ht="60.75" customHeight="1">
      <c r="D44" s="204"/>
      <c r="E44" s="180"/>
      <c r="F44" s="156"/>
      <c r="G44" s="156"/>
      <c r="H44" s="149"/>
      <c r="I44" s="135"/>
      <c r="J44" s="10">
        <v>279</v>
      </c>
      <c r="K44" s="10">
        <v>279</v>
      </c>
      <c r="L44" s="10">
        <v>280</v>
      </c>
      <c r="M44" s="11">
        <v>279</v>
      </c>
      <c r="N44" s="130"/>
      <c r="O44" s="122"/>
      <c r="P44" s="57"/>
      <c r="Q44" s="58"/>
      <c r="R44" s="59"/>
    </row>
    <row r="45" spans="2:18" ht="58.2" customHeight="1">
      <c r="B45" s="24" t="s">
        <v>233</v>
      </c>
      <c r="D45" s="196" t="s">
        <v>182</v>
      </c>
      <c r="E45" s="181" t="s">
        <v>45</v>
      </c>
      <c r="F45" s="166" t="s">
        <v>31</v>
      </c>
      <c r="G45" s="157" t="s">
        <v>28</v>
      </c>
      <c r="H45" s="138">
        <f t="shared" ref="H45" si="28">J46+K46+L46+M46</f>
        <v>1</v>
      </c>
      <c r="I45" s="132" t="s">
        <v>29</v>
      </c>
      <c r="J45" s="12">
        <v>0</v>
      </c>
      <c r="K45" s="12">
        <v>0</v>
      </c>
      <c r="L45" s="12" t="s">
        <v>25</v>
      </c>
      <c r="M45" s="13" t="s">
        <v>25</v>
      </c>
      <c r="N45" s="130" t="str">
        <f t="shared" si="1"/>
        <v>ND</v>
      </c>
      <c r="O45" s="122">
        <f t="shared" ref="O45" si="29">IFERROR(((J45+K45)/H45),"ND")</f>
        <v>0</v>
      </c>
      <c r="P45" s="78" t="s">
        <v>268</v>
      </c>
      <c r="Q45" s="112"/>
      <c r="R45" s="113"/>
    </row>
    <row r="46" spans="2:18" ht="58.2" customHeight="1">
      <c r="D46" s="199"/>
      <c r="E46" s="181"/>
      <c r="F46" s="167"/>
      <c r="G46" s="158"/>
      <c r="H46" s="150"/>
      <c r="I46" s="137"/>
      <c r="J46" s="14">
        <v>0</v>
      </c>
      <c r="K46" s="14">
        <v>0</v>
      </c>
      <c r="L46" s="14">
        <v>1</v>
      </c>
      <c r="M46" s="15">
        <v>0</v>
      </c>
      <c r="N46" s="130"/>
      <c r="O46" s="122"/>
      <c r="P46" s="114"/>
      <c r="Q46" s="115"/>
      <c r="R46" s="116"/>
    </row>
    <row r="47" spans="2:18" ht="78.599999999999994" customHeight="1">
      <c r="B47" s="24" t="s">
        <v>234</v>
      </c>
      <c r="D47" s="196" t="s">
        <v>183</v>
      </c>
      <c r="E47" s="181" t="s">
        <v>46</v>
      </c>
      <c r="F47" s="166" t="s">
        <v>31</v>
      </c>
      <c r="G47" s="157" t="s">
        <v>28</v>
      </c>
      <c r="H47" s="138">
        <f t="shared" ref="H47" si="30">J48+K48+L48+M48</f>
        <v>1092</v>
      </c>
      <c r="I47" s="132" t="s">
        <v>29</v>
      </c>
      <c r="J47" s="12">
        <v>305</v>
      </c>
      <c r="K47" s="12">
        <v>277</v>
      </c>
      <c r="L47" s="12" t="s">
        <v>25</v>
      </c>
      <c r="M47" s="13" t="s">
        <v>25</v>
      </c>
      <c r="N47" s="130">
        <f t="shared" si="1"/>
        <v>1.0146520146520146</v>
      </c>
      <c r="O47" s="122">
        <f t="shared" ref="O47" si="31">IFERROR(((J47+K47)/H47),"ND")</f>
        <v>0.53296703296703296</v>
      </c>
      <c r="P47" s="31" t="s">
        <v>269</v>
      </c>
      <c r="Q47" s="37"/>
      <c r="R47" s="38"/>
    </row>
    <row r="48" spans="2:18" ht="78.599999999999994" customHeight="1">
      <c r="D48" s="199"/>
      <c r="E48" s="181"/>
      <c r="F48" s="167"/>
      <c r="G48" s="158"/>
      <c r="H48" s="150"/>
      <c r="I48" s="133"/>
      <c r="J48" s="14">
        <v>273</v>
      </c>
      <c r="K48" s="14">
        <v>273</v>
      </c>
      <c r="L48" s="14">
        <v>273</v>
      </c>
      <c r="M48" s="15">
        <v>273</v>
      </c>
      <c r="N48" s="130"/>
      <c r="O48" s="122"/>
      <c r="P48" s="39"/>
      <c r="Q48" s="40"/>
      <c r="R48" s="41"/>
    </row>
    <row r="49" spans="2:18" ht="58.2" customHeight="1">
      <c r="B49" s="24" t="s">
        <v>235</v>
      </c>
      <c r="D49" s="196" t="s">
        <v>184</v>
      </c>
      <c r="E49" s="181" t="s">
        <v>47</v>
      </c>
      <c r="F49" s="166" t="s">
        <v>31</v>
      </c>
      <c r="G49" s="157" t="s">
        <v>28</v>
      </c>
      <c r="H49" s="138">
        <f t="shared" ref="H49" si="32">J50+K50+L50+M50</f>
        <v>24</v>
      </c>
      <c r="I49" s="132" t="s">
        <v>29</v>
      </c>
      <c r="J49" s="12">
        <v>5</v>
      </c>
      <c r="K49" s="12">
        <v>6</v>
      </c>
      <c r="L49" s="12" t="s">
        <v>25</v>
      </c>
      <c r="M49" s="13" t="s">
        <v>25</v>
      </c>
      <c r="N49" s="130">
        <f t="shared" si="1"/>
        <v>1</v>
      </c>
      <c r="O49" s="122">
        <f t="shared" ref="O49" si="33">IFERROR(((J49+K49)/H49),"ND")</f>
        <v>0.45833333333333331</v>
      </c>
      <c r="P49" s="31" t="s">
        <v>270</v>
      </c>
      <c r="Q49" s="32"/>
      <c r="R49" s="33"/>
    </row>
    <row r="50" spans="2:18" ht="58.2" customHeight="1">
      <c r="D50" s="199"/>
      <c r="E50" s="181"/>
      <c r="F50" s="167"/>
      <c r="G50" s="158"/>
      <c r="H50" s="150"/>
      <c r="I50" s="137"/>
      <c r="J50" s="14">
        <v>6</v>
      </c>
      <c r="K50" s="14">
        <v>6</v>
      </c>
      <c r="L50" s="14">
        <v>6</v>
      </c>
      <c r="M50" s="15">
        <v>6</v>
      </c>
      <c r="N50" s="130"/>
      <c r="O50" s="122"/>
      <c r="P50" s="34"/>
      <c r="Q50" s="35"/>
      <c r="R50" s="36"/>
    </row>
    <row r="51" spans="2:18" ht="44.25" customHeight="1">
      <c r="B51" s="24" t="s">
        <v>241</v>
      </c>
      <c r="D51" s="203" t="s">
        <v>185</v>
      </c>
      <c r="E51" s="179" t="s">
        <v>48</v>
      </c>
      <c r="F51" s="168" t="s">
        <v>31</v>
      </c>
      <c r="G51" s="155" t="s">
        <v>28</v>
      </c>
      <c r="H51" s="151">
        <f t="shared" ref="H51" si="34">J52+K52+L52+M52</f>
        <v>4508</v>
      </c>
      <c r="I51" s="146" t="s">
        <v>29</v>
      </c>
      <c r="J51" s="18">
        <v>1196</v>
      </c>
      <c r="K51" s="26">
        <v>1457</v>
      </c>
      <c r="L51" s="26" t="s">
        <v>25</v>
      </c>
      <c r="M51" s="28" t="s">
        <v>25</v>
      </c>
      <c r="N51" s="130">
        <f t="shared" si="1"/>
        <v>1.2091286307053941</v>
      </c>
      <c r="O51" s="122">
        <f t="shared" ref="O51" si="35">IFERROR(((J51+K51)/H51),"ND")</f>
        <v>0.58850931677018636</v>
      </c>
      <c r="P51" s="72" t="s">
        <v>262</v>
      </c>
      <c r="Q51" s="109"/>
      <c r="R51" s="110"/>
    </row>
    <row r="52" spans="2:18" ht="44.25" customHeight="1">
      <c r="D52" s="204"/>
      <c r="E52" s="180"/>
      <c r="F52" s="156"/>
      <c r="G52" s="156"/>
      <c r="H52" s="152"/>
      <c r="I52" s="147"/>
      <c r="J52" s="19">
        <v>1203</v>
      </c>
      <c r="K52" s="10">
        <v>1205</v>
      </c>
      <c r="L52" s="10">
        <v>1201</v>
      </c>
      <c r="M52" s="11">
        <v>899</v>
      </c>
      <c r="N52" s="130"/>
      <c r="O52" s="122"/>
      <c r="P52" s="57"/>
      <c r="Q52" s="58"/>
      <c r="R52" s="59"/>
    </row>
    <row r="53" spans="2:18" ht="78.599999999999994" customHeight="1">
      <c r="B53" s="24" t="s">
        <v>233</v>
      </c>
      <c r="D53" s="201" t="s">
        <v>186</v>
      </c>
      <c r="E53" s="181" t="s">
        <v>49</v>
      </c>
      <c r="F53" s="166" t="s">
        <v>31</v>
      </c>
      <c r="G53" s="157" t="s">
        <v>28</v>
      </c>
      <c r="H53" s="153">
        <f t="shared" ref="H53" si="36">J54+K54+L54+M54</f>
        <v>3345</v>
      </c>
      <c r="I53" s="132" t="s">
        <v>29</v>
      </c>
      <c r="J53" s="20">
        <v>905</v>
      </c>
      <c r="K53" s="12">
        <v>1164</v>
      </c>
      <c r="L53" s="12" t="s">
        <v>25</v>
      </c>
      <c r="M53" s="13" t="s">
        <v>25</v>
      </c>
      <c r="N53" s="130">
        <f t="shared" si="1"/>
        <v>1.2749178532311063</v>
      </c>
      <c r="O53" s="122">
        <f t="shared" ref="O53" si="37">IFERROR(((J53+K53)/H53),"ND")</f>
        <v>0.61853512705530644</v>
      </c>
      <c r="P53" s="31" t="s">
        <v>271</v>
      </c>
      <c r="Q53" s="37"/>
      <c r="R53" s="38"/>
    </row>
    <row r="54" spans="2:18" ht="78.599999999999994" customHeight="1">
      <c r="D54" s="202"/>
      <c r="E54" s="181"/>
      <c r="F54" s="167"/>
      <c r="G54" s="158"/>
      <c r="H54" s="154"/>
      <c r="I54" s="137"/>
      <c r="J54" s="21">
        <v>912</v>
      </c>
      <c r="K54" s="14">
        <v>913</v>
      </c>
      <c r="L54" s="14">
        <v>911</v>
      </c>
      <c r="M54" s="15">
        <v>609</v>
      </c>
      <c r="N54" s="130"/>
      <c r="O54" s="122"/>
      <c r="P54" s="39"/>
      <c r="Q54" s="40"/>
      <c r="R54" s="41"/>
    </row>
    <row r="55" spans="2:18" ht="78.599999999999994" customHeight="1">
      <c r="B55" s="24" t="s">
        <v>234</v>
      </c>
      <c r="D55" s="201" t="s">
        <v>187</v>
      </c>
      <c r="E55" s="181" t="s">
        <v>50</v>
      </c>
      <c r="F55" s="166" t="s">
        <v>31</v>
      </c>
      <c r="G55" s="157" t="s">
        <v>28</v>
      </c>
      <c r="H55" s="138">
        <f t="shared" ref="H55" si="38">J56+K56+L56+M56</f>
        <v>1163</v>
      </c>
      <c r="I55" s="132" t="s">
        <v>29</v>
      </c>
      <c r="J55" s="12">
        <v>291</v>
      </c>
      <c r="K55" s="12">
        <v>293</v>
      </c>
      <c r="L55" s="12" t="s">
        <v>25</v>
      </c>
      <c r="M55" s="13" t="s">
        <v>25</v>
      </c>
      <c r="N55" s="130">
        <f t="shared" si="1"/>
        <v>1.0034246575342465</v>
      </c>
      <c r="O55" s="122">
        <f t="shared" ref="O55" si="39">IFERROR(((J55+K55)/H55),"ND")</f>
        <v>0.50214961306964745</v>
      </c>
      <c r="P55" s="102" t="s">
        <v>272</v>
      </c>
      <c r="Q55" s="37"/>
      <c r="R55" s="38"/>
    </row>
    <row r="56" spans="2:18" ht="78.599999999999994" customHeight="1">
      <c r="D56" s="202"/>
      <c r="E56" s="181"/>
      <c r="F56" s="167"/>
      <c r="G56" s="158"/>
      <c r="H56" s="150"/>
      <c r="I56" s="137"/>
      <c r="J56" s="14">
        <v>291</v>
      </c>
      <c r="K56" s="14">
        <v>292</v>
      </c>
      <c r="L56" s="14">
        <v>290</v>
      </c>
      <c r="M56" s="15">
        <v>290</v>
      </c>
      <c r="N56" s="130"/>
      <c r="O56" s="122"/>
      <c r="P56" s="39"/>
      <c r="Q56" s="40"/>
      <c r="R56" s="41"/>
    </row>
    <row r="57" spans="2:18" ht="78.599999999999994" customHeight="1">
      <c r="B57" s="24" t="s">
        <v>242</v>
      </c>
      <c r="D57" s="197" t="s">
        <v>188</v>
      </c>
      <c r="E57" s="179" t="s">
        <v>51</v>
      </c>
      <c r="F57" s="168" t="s">
        <v>31</v>
      </c>
      <c r="G57" s="155" t="s">
        <v>28</v>
      </c>
      <c r="H57" s="148">
        <f t="shared" ref="H57" si="40">J58+K58+L58+M58</f>
        <v>1446</v>
      </c>
      <c r="I57" s="134" t="s">
        <v>29</v>
      </c>
      <c r="J57" s="26">
        <v>361</v>
      </c>
      <c r="K57" s="26">
        <v>378</v>
      </c>
      <c r="L57" s="26" t="s">
        <v>25</v>
      </c>
      <c r="M57" s="28" t="s">
        <v>25</v>
      </c>
      <c r="N57" s="130">
        <f t="shared" si="1"/>
        <v>1.0356164383561643</v>
      </c>
      <c r="O57" s="122">
        <f t="shared" ref="O57" si="41">IFERROR(((J57+K57)/H57),"ND")</f>
        <v>0.51106500691562928</v>
      </c>
      <c r="P57" s="103" t="s">
        <v>273</v>
      </c>
      <c r="Q57" s="104"/>
      <c r="R57" s="105"/>
    </row>
    <row r="58" spans="2:18" ht="78.599999999999994" customHeight="1">
      <c r="D58" s="198"/>
      <c r="E58" s="180"/>
      <c r="F58" s="156"/>
      <c r="G58" s="156"/>
      <c r="H58" s="149"/>
      <c r="I58" s="135"/>
      <c r="J58" s="10">
        <v>361</v>
      </c>
      <c r="K58" s="10">
        <v>365</v>
      </c>
      <c r="L58" s="10">
        <v>360</v>
      </c>
      <c r="M58" s="11">
        <v>360</v>
      </c>
      <c r="N58" s="130"/>
      <c r="O58" s="122"/>
      <c r="P58" s="106"/>
      <c r="Q58" s="107"/>
      <c r="R58" s="108"/>
    </row>
    <row r="59" spans="2:18" ht="78.599999999999994" customHeight="1">
      <c r="B59" s="24" t="s">
        <v>233</v>
      </c>
      <c r="D59" s="196" t="s">
        <v>189</v>
      </c>
      <c r="E59" s="181" t="s">
        <v>52</v>
      </c>
      <c r="F59" s="166" t="s">
        <v>31</v>
      </c>
      <c r="G59" s="157" t="s">
        <v>28</v>
      </c>
      <c r="H59" s="138">
        <f t="shared" ref="H59" si="42">J60+K60+L60+M60</f>
        <v>120</v>
      </c>
      <c r="I59" s="132" t="s">
        <v>29</v>
      </c>
      <c r="J59" s="12">
        <v>30</v>
      </c>
      <c r="K59" s="12">
        <v>30</v>
      </c>
      <c r="L59" s="12" t="s">
        <v>25</v>
      </c>
      <c r="M59" s="13" t="s">
        <v>25</v>
      </c>
      <c r="N59" s="130">
        <f t="shared" si="1"/>
        <v>1</v>
      </c>
      <c r="O59" s="122">
        <f t="shared" ref="O59" si="43">IFERROR(((J59+K59)/H59),"ND")</f>
        <v>0.5</v>
      </c>
      <c r="P59" s="96" t="s">
        <v>274</v>
      </c>
      <c r="Q59" s="97"/>
      <c r="R59" s="98"/>
    </row>
    <row r="60" spans="2:18" ht="78.599999999999994" customHeight="1">
      <c r="D60" s="196"/>
      <c r="E60" s="181"/>
      <c r="F60" s="167"/>
      <c r="G60" s="158"/>
      <c r="H60" s="150"/>
      <c r="I60" s="133"/>
      <c r="J60" s="14">
        <v>30</v>
      </c>
      <c r="K60" s="14">
        <v>30</v>
      </c>
      <c r="L60" s="14">
        <v>30</v>
      </c>
      <c r="M60" s="15">
        <v>30</v>
      </c>
      <c r="N60" s="130"/>
      <c r="O60" s="122"/>
      <c r="P60" s="99"/>
      <c r="Q60" s="100"/>
      <c r="R60" s="101"/>
    </row>
    <row r="61" spans="2:18" ht="78.599999999999994" customHeight="1">
      <c r="B61" s="24" t="s">
        <v>234</v>
      </c>
      <c r="D61" s="196" t="s">
        <v>190</v>
      </c>
      <c r="E61" s="181" t="s">
        <v>53</v>
      </c>
      <c r="F61" s="166" t="s">
        <v>31</v>
      </c>
      <c r="G61" s="157" t="s">
        <v>28</v>
      </c>
      <c r="H61" s="138">
        <f t="shared" ref="H61" si="44">J62+K62+L62+M62</f>
        <v>1326</v>
      </c>
      <c r="I61" s="132" t="s">
        <v>29</v>
      </c>
      <c r="J61" s="12">
        <v>331</v>
      </c>
      <c r="K61" s="12">
        <v>348</v>
      </c>
      <c r="L61" s="12" t="s">
        <v>25</v>
      </c>
      <c r="M61" s="13" t="s">
        <v>25</v>
      </c>
      <c r="N61" s="130">
        <f t="shared" si="1"/>
        <v>1.0388059701492538</v>
      </c>
      <c r="O61" s="122">
        <f t="shared" ref="O61" si="45">IFERROR(((J61+K61)/H61),"ND")</f>
        <v>0.51206636500754144</v>
      </c>
      <c r="P61" s="31" t="s">
        <v>275</v>
      </c>
      <c r="Q61" s="32"/>
      <c r="R61" s="33"/>
    </row>
    <row r="62" spans="2:18" ht="78.599999999999994" customHeight="1">
      <c r="D62" s="196"/>
      <c r="E62" s="181"/>
      <c r="F62" s="167"/>
      <c r="G62" s="158"/>
      <c r="H62" s="150"/>
      <c r="I62" s="133"/>
      <c r="J62" s="14">
        <v>331</v>
      </c>
      <c r="K62" s="14">
        <v>335</v>
      </c>
      <c r="L62" s="14">
        <v>330</v>
      </c>
      <c r="M62" s="15">
        <v>330</v>
      </c>
      <c r="N62" s="130"/>
      <c r="O62" s="122"/>
      <c r="P62" s="34"/>
      <c r="Q62" s="35"/>
      <c r="R62" s="36"/>
    </row>
    <row r="63" spans="2:18" ht="41.25" customHeight="1">
      <c r="B63" s="24" t="s">
        <v>243</v>
      </c>
      <c r="D63" s="197" t="s">
        <v>191</v>
      </c>
      <c r="E63" s="183" t="s">
        <v>54</v>
      </c>
      <c r="F63" s="168" t="s">
        <v>31</v>
      </c>
      <c r="G63" s="155" t="s">
        <v>28</v>
      </c>
      <c r="H63" s="148">
        <f t="shared" ref="H63" si="46">J64+K64+L64+M64</f>
        <v>26995</v>
      </c>
      <c r="I63" s="134" t="s">
        <v>29</v>
      </c>
      <c r="J63" s="26">
        <v>6599</v>
      </c>
      <c r="K63" s="26">
        <v>5812</v>
      </c>
      <c r="L63" s="26" t="s">
        <v>25</v>
      </c>
      <c r="M63" s="28" t="s">
        <v>25</v>
      </c>
      <c r="N63" s="130">
        <f t="shared" si="1"/>
        <v>0.86552494415487713</v>
      </c>
      <c r="O63" s="122">
        <f t="shared" ref="O63" si="47">IFERROR(((J63+K63)/H63),"ND")</f>
        <v>0.4597518058899796</v>
      </c>
      <c r="P63" s="72" t="s">
        <v>276</v>
      </c>
      <c r="Q63" s="109"/>
      <c r="R63" s="110"/>
    </row>
    <row r="64" spans="2:18" ht="41.25" customHeight="1">
      <c r="D64" s="198" t="s">
        <v>55</v>
      </c>
      <c r="E64" s="180" t="s">
        <v>56</v>
      </c>
      <c r="F64" s="156"/>
      <c r="G64" s="156"/>
      <c r="H64" s="149"/>
      <c r="I64" s="135"/>
      <c r="J64" s="10">
        <v>6715</v>
      </c>
      <c r="K64" s="10">
        <v>6715</v>
      </c>
      <c r="L64" s="10">
        <v>6765</v>
      </c>
      <c r="M64" s="11">
        <v>6800</v>
      </c>
      <c r="N64" s="130"/>
      <c r="O64" s="122"/>
      <c r="P64" s="57"/>
      <c r="Q64" s="58"/>
      <c r="R64" s="59"/>
    </row>
    <row r="65" spans="2:18" ht="50.4" customHeight="1">
      <c r="B65" s="24" t="s">
        <v>233</v>
      </c>
      <c r="D65" s="199" t="s">
        <v>192</v>
      </c>
      <c r="E65" s="171" t="s">
        <v>57</v>
      </c>
      <c r="F65" s="166" t="s">
        <v>31</v>
      </c>
      <c r="G65" s="157" t="s">
        <v>28</v>
      </c>
      <c r="H65" s="138">
        <f t="shared" ref="H65" si="48">J66+K66+L66+M66</f>
        <v>20725</v>
      </c>
      <c r="I65" s="132" t="s">
        <v>29</v>
      </c>
      <c r="J65" s="12">
        <v>5082</v>
      </c>
      <c r="K65" s="12">
        <v>4628</v>
      </c>
      <c r="L65" s="12" t="s">
        <v>25</v>
      </c>
      <c r="M65" s="13" t="s">
        <v>25</v>
      </c>
      <c r="N65" s="130">
        <f t="shared" si="1"/>
        <v>0.89516441005802705</v>
      </c>
      <c r="O65" s="122">
        <f t="shared" ref="O65" si="49">IFERROR(((J65+K65)/H65),"ND")</f>
        <v>0.46851628468033774</v>
      </c>
      <c r="P65" s="31" t="s">
        <v>277</v>
      </c>
      <c r="Q65" s="117"/>
      <c r="R65" s="118"/>
    </row>
    <row r="66" spans="2:18" ht="50.4" customHeight="1">
      <c r="D66" s="200" t="s">
        <v>58</v>
      </c>
      <c r="E66" s="182" t="s">
        <v>59</v>
      </c>
      <c r="F66" s="167"/>
      <c r="G66" s="158"/>
      <c r="H66" s="150"/>
      <c r="I66" s="133"/>
      <c r="J66" s="14">
        <v>5170</v>
      </c>
      <c r="K66" s="14">
        <v>5170</v>
      </c>
      <c r="L66" s="14">
        <v>5175</v>
      </c>
      <c r="M66" s="15">
        <v>5210</v>
      </c>
      <c r="N66" s="130"/>
      <c r="O66" s="122"/>
      <c r="P66" s="119"/>
      <c r="Q66" s="120"/>
      <c r="R66" s="121"/>
    </row>
    <row r="67" spans="2:18" ht="50.4" customHeight="1">
      <c r="B67" s="24" t="s">
        <v>234</v>
      </c>
      <c r="D67" s="196" t="s">
        <v>193</v>
      </c>
      <c r="E67" s="181" t="s">
        <v>60</v>
      </c>
      <c r="F67" s="166" t="s">
        <v>31</v>
      </c>
      <c r="G67" s="157" t="s">
        <v>28</v>
      </c>
      <c r="H67" s="138">
        <f t="shared" ref="H67" si="50">J68+K68+L68+M68</f>
        <v>6270</v>
      </c>
      <c r="I67" s="132" t="s">
        <v>29</v>
      </c>
      <c r="J67" s="12">
        <v>1517</v>
      </c>
      <c r="K67" s="12">
        <v>1184</v>
      </c>
      <c r="L67" s="12" t="s">
        <v>25</v>
      </c>
      <c r="M67" s="13" t="s">
        <v>25</v>
      </c>
      <c r="N67" s="130">
        <f t="shared" si="1"/>
        <v>0.76634304207119741</v>
      </c>
      <c r="O67" s="122">
        <f t="shared" ref="O67" si="51">IFERROR(((J67+K67)/H67),"ND")</f>
        <v>0.43078149920255182</v>
      </c>
      <c r="P67" s="31" t="s">
        <v>278</v>
      </c>
      <c r="Q67" s="32"/>
      <c r="R67" s="33"/>
    </row>
    <row r="68" spans="2:18" ht="50.4" customHeight="1">
      <c r="D68" s="196" t="s">
        <v>61</v>
      </c>
      <c r="E68" s="181" t="s">
        <v>62</v>
      </c>
      <c r="F68" s="167"/>
      <c r="G68" s="158"/>
      <c r="H68" s="150"/>
      <c r="I68" s="133"/>
      <c r="J68" s="14">
        <v>1545</v>
      </c>
      <c r="K68" s="14">
        <v>1545</v>
      </c>
      <c r="L68" s="14">
        <v>1590</v>
      </c>
      <c r="M68" s="15">
        <v>1590</v>
      </c>
      <c r="N68" s="130"/>
      <c r="O68" s="122"/>
      <c r="P68" s="34"/>
      <c r="Q68" s="35"/>
      <c r="R68" s="36"/>
    </row>
    <row r="69" spans="2:18" ht="48.75" customHeight="1">
      <c r="B69" s="24" t="s">
        <v>244</v>
      </c>
      <c r="D69" s="197" t="s">
        <v>194</v>
      </c>
      <c r="E69" s="179" t="s">
        <v>63</v>
      </c>
      <c r="F69" s="168" t="s">
        <v>31</v>
      </c>
      <c r="G69" s="155" t="s">
        <v>28</v>
      </c>
      <c r="H69" s="148">
        <f t="shared" ref="H69" si="52">J70+K70+L70+M70</f>
        <v>59</v>
      </c>
      <c r="I69" s="134" t="s">
        <v>29</v>
      </c>
      <c r="J69" s="26">
        <v>11</v>
      </c>
      <c r="K69" s="26">
        <v>11</v>
      </c>
      <c r="L69" s="26" t="s">
        <v>25</v>
      </c>
      <c r="M69" s="28" t="s">
        <v>25</v>
      </c>
      <c r="N69" s="130">
        <f t="shared" si="1"/>
        <v>0.91666666666666663</v>
      </c>
      <c r="O69" s="122">
        <f t="shared" ref="O69" si="53">IFERROR(((J69+K69)/H69),"ND")</f>
        <v>0.3728813559322034</v>
      </c>
      <c r="P69" s="72" t="s">
        <v>280</v>
      </c>
      <c r="Q69" s="109"/>
      <c r="R69" s="110"/>
    </row>
    <row r="70" spans="2:18" ht="48.75" customHeight="1">
      <c r="D70" s="198" t="s">
        <v>64</v>
      </c>
      <c r="E70" s="180" t="s">
        <v>65</v>
      </c>
      <c r="F70" s="156"/>
      <c r="G70" s="156"/>
      <c r="H70" s="149"/>
      <c r="I70" s="135"/>
      <c r="J70" s="10">
        <v>12</v>
      </c>
      <c r="K70" s="10">
        <v>12</v>
      </c>
      <c r="L70" s="10">
        <v>24</v>
      </c>
      <c r="M70" s="11">
        <v>11</v>
      </c>
      <c r="N70" s="130"/>
      <c r="O70" s="122"/>
      <c r="P70" s="57"/>
      <c r="Q70" s="58"/>
      <c r="R70" s="59"/>
    </row>
    <row r="71" spans="2:18" ht="43.95" customHeight="1">
      <c r="B71" s="24" t="s">
        <v>233</v>
      </c>
      <c r="D71" s="199" t="s">
        <v>195</v>
      </c>
      <c r="E71" s="171" t="s">
        <v>66</v>
      </c>
      <c r="F71" s="166" t="s">
        <v>31</v>
      </c>
      <c r="G71" s="157" t="s">
        <v>28</v>
      </c>
      <c r="H71" s="138">
        <f t="shared" ref="H71" si="54">J72+K72+L72+M72</f>
        <v>0</v>
      </c>
      <c r="I71" s="132" t="s">
        <v>29</v>
      </c>
      <c r="J71" s="12">
        <v>0</v>
      </c>
      <c r="K71" s="12">
        <v>0</v>
      </c>
      <c r="L71" s="12" t="s">
        <v>25</v>
      </c>
      <c r="M71" s="13" t="s">
        <v>25</v>
      </c>
      <c r="N71" s="130" t="str">
        <f t="shared" si="1"/>
        <v>ND</v>
      </c>
      <c r="O71" s="122" t="str">
        <f t="shared" ref="O71" si="55">IFERROR(((J71+K71)/H71),"ND")</f>
        <v>ND</v>
      </c>
      <c r="P71" s="31" t="s">
        <v>279</v>
      </c>
      <c r="Q71" s="117"/>
      <c r="R71" s="118"/>
    </row>
    <row r="72" spans="2:18" ht="43.95" customHeight="1">
      <c r="D72" s="200" t="s">
        <v>67</v>
      </c>
      <c r="E72" s="182" t="s">
        <v>68</v>
      </c>
      <c r="F72" s="167"/>
      <c r="G72" s="158"/>
      <c r="H72" s="150"/>
      <c r="I72" s="133"/>
      <c r="J72" s="14">
        <v>0</v>
      </c>
      <c r="K72" s="14">
        <v>0</v>
      </c>
      <c r="L72" s="14">
        <v>0</v>
      </c>
      <c r="M72" s="15">
        <v>0</v>
      </c>
      <c r="N72" s="130"/>
      <c r="O72" s="122"/>
      <c r="P72" s="119"/>
      <c r="Q72" s="120"/>
      <c r="R72" s="121"/>
    </row>
    <row r="73" spans="2:18" ht="57.75" customHeight="1">
      <c r="B73" s="24" t="s">
        <v>234</v>
      </c>
      <c r="D73" s="196" t="s">
        <v>196</v>
      </c>
      <c r="E73" s="181" t="s">
        <v>69</v>
      </c>
      <c r="F73" s="166" t="s">
        <v>31</v>
      </c>
      <c r="G73" s="157" t="s">
        <v>28</v>
      </c>
      <c r="H73" s="138">
        <f t="shared" ref="H73" si="56">J74+K74+L74+M74</f>
        <v>25</v>
      </c>
      <c r="I73" s="132" t="s">
        <v>29</v>
      </c>
      <c r="J73" s="12">
        <v>6</v>
      </c>
      <c r="K73" s="12">
        <v>6</v>
      </c>
      <c r="L73" s="12" t="s">
        <v>25</v>
      </c>
      <c r="M73" s="13" t="s">
        <v>25</v>
      </c>
      <c r="N73" s="130">
        <f t="shared" si="1"/>
        <v>1</v>
      </c>
      <c r="O73" s="122">
        <f t="shared" ref="O73" si="57">IFERROR(((J73+K73)/H73),"ND")</f>
        <v>0.48</v>
      </c>
      <c r="P73" s="31" t="s">
        <v>281</v>
      </c>
      <c r="Q73" s="117"/>
      <c r="R73" s="118"/>
    </row>
    <row r="74" spans="2:18" ht="57.75" customHeight="1">
      <c r="D74" s="196" t="s">
        <v>70</v>
      </c>
      <c r="E74" s="181" t="s">
        <v>71</v>
      </c>
      <c r="F74" s="167"/>
      <c r="G74" s="158"/>
      <c r="H74" s="150"/>
      <c r="I74" s="133"/>
      <c r="J74" s="14">
        <v>7</v>
      </c>
      <c r="K74" s="14">
        <v>6</v>
      </c>
      <c r="L74" s="14">
        <v>6</v>
      </c>
      <c r="M74" s="15">
        <v>6</v>
      </c>
      <c r="N74" s="130"/>
      <c r="O74" s="122"/>
      <c r="P74" s="119"/>
      <c r="Q74" s="120"/>
      <c r="R74" s="121"/>
    </row>
    <row r="75" spans="2:18" ht="75.599999999999994" customHeight="1">
      <c r="B75" s="24" t="s">
        <v>235</v>
      </c>
      <c r="D75" s="196" t="s">
        <v>197</v>
      </c>
      <c r="E75" s="181" t="s">
        <v>72</v>
      </c>
      <c r="F75" s="166" t="s">
        <v>31</v>
      </c>
      <c r="G75" s="157" t="s">
        <v>28</v>
      </c>
      <c r="H75" s="138">
        <f t="shared" ref="H75" si="58">J76+K76+L76+M76</f>
        <v>22</v>
      </c>
      <c r="I75" s="132" t="s">
        <v>29</v>
      </c>
      <c r="J75" s="12">
        <v>3</v>
      </c>
      <c r="K75" s="12">
        <v>4</v>
      </c>
      <c r="L75" s="12" t="s">
        <v>25</v>
      </c>
      <c r="M75" s="13" t="s">
        <v>25</v>
      </c>
      <c r="N75" s="130">
        <f t="shared" si="1"/>
        <v>0.8</v>
      </c>
      <c r="O75" s="122">
        <f t="shared" ref="O75" si="59">IFERROR(((J75+K75)/H75),"ND")</f>
        <v>0.31818181818181818</v>
      </c>
      <c r="P75" s="31" t="s">
        <v>282</v>
      </c>
      <c r="Q75" s="117"/>
      <c r="R75" s="118"/>
    </row>
    <row r="76" spans="2:18" ht="75.599999999999994" customHeight="1">
      <c r="D76" s="196" t="s">
        <v>73</v>
      </c>
      <c r="E76" s="181" t="s">
        <v>74</v>
      </c>
      <c r="F76" s="167"/>
      <c r="G76" s="158"/>
      <c r="H76" s="150"/>
      <c r="I76" s="133"/>
      <c r="J76" s="14">
        <v>3</v>
      </c>
      <c r="K76" s="14">
        <v>5</v>
      </c>
      <c r="L76" s="14">
        <v>9</v>
      </c>
      <c r="M76" s="15">
        <v>5</v>
      </c>
      <c r="N76" s="130"/>
      <c r="O76" s="122"/>
      <c r="P76" s="119"/>
      <c r="Q76" s="120"/>
      <c r="R76" s="121"/>
    </row>
    <row r="77" spans="2:18" ht="75.599999999999994" customHeight="1">
      <c r="B77" s="24" t="s">
        <v>236</v>
      </c>
      <c r="D77" s="196" t="s">
        <v>198</v>
      </c>
      <c r="E77" s="181" t="s">
        <v>75</v>
      </c>
      <c r="F77" s="166" t="s">
        <v>31</v>
      </c>
      <c r="G77" s="157" t="s">
        <v>28</v>
      </c>
      <c r="H77" s="138">
        <f t="shared" ref="H77" si="60">J78+K78+L78+M78</f>
        <v>2</v>
      </c>
      <c r="I77" s="132" t="s">
        <v>29</v>
      </c>
      <c r="J77" s="14">
        <v>1</v>
      </c>
      <c r="K77" s="12">
        <v>1</v>
      </c>
      <c r="L77" s="12" t="s">
        <v>25</v>
      </c>
      <c r="M77" s="13" t="s">
        <v>25</v>
      </c>
      <c r="N77" s="130">
        <f t="shared" si="1"/>
        <v>1</v>
      </c>
      <c r="O77" s="122">
        <f t="shared" ref="O77" si="61">IFERROR(((J77+K77)/H77),"ND")</f>
        <v>1</v>
      </c>
      <c r="P77" s="31" t="s">
        <v>283</v>
      </c>
      <c r="Q77" s="117"/>
      <c r="R77" s="118"/>
    </row>
    <row r="78" spans="2:18" ht="75.599999999999994" customHeight="1">
      <c r="D78" s="196" t="s">
        <v>76</v>
      </c>
      <c r="E78" s="181" t="s">
        <v>77</v>
      </c>
      <c r="F78" s="167"/>
      <c r="G78" s="158"/>
      <c r="H78" s="150"/>
      <c r="I78" s="133"/>
      <c r="J78" s="14">
        <v>1</v>
      </c>
      <c r="K78" s="14">
        <v>1</v>
      </c>
      <c r="L78" s="14">
        <v>0</v>
      </c>
      <c r="M78" s="15">
        <v>0</v>
      </c>
      <c r="N78" s="130"/>
      <c r="O78" s="122"/>
      <c r="P78" s="119"/>
      <c r="Q78" s="120"/>
      <c r="R78" s="121"/>
    </row>
    <row r="79" spans="2:18" ht="75.599999999999994" customHeight="1">
      <c r="B79" s="24" t="s">
        <v>237</v>
      </c>
      <c r="D79" s="196" t="s">
        <v>199</v>
      </c>
      <c r="E79" s="181" t="s">
        <v>78</v>
      </c>
      <c r="F79" s="166" t="s">
        <v>31</v>
      </c>
      <c r="G79" s="157" t="s">
        <v>28</v>
      </c>
      <c r="H79" s="138">
        <f t="shared" ref="H79" si="62">J80+K80+L80+M80</f>
        <v>4</v>
      </c>
      <c r="I79" s="132" t="s">
        <v>29</v>
      </c>
      <c r="J79" s="12">
        <v>0</v>
      </c>
      <c r="K79" s="12">
        <v>0</v>
      </c>
      <c r="L79" s="12" t="s">
        <v>25</v>
      </c>
      <c r="M79" s="13" t="s">
        <v>25</v>
      </c>
      <c r="N79" s="130" t="str">
        <f t="shared" si="1"/>
        <v>ND</v>
      </c>
      <c r="O79" s="122">
        <f t="shared" ref="O79" si="63">IFERROR(((J79+K79)/H79),"ND")</f>
        <v>0</v>
      </c>
      <c r="P79" s="31" t="s">
        <v>284</v>
      </c>
      <c r="Q79" s="117"/>
      <c r="R79" s="118"/>
    </row>
    <row r="80" spans="2:18" ht="75.599999999999994" customHeight="1">
      <c r="D80" s="196" t="s">
        <v>79</v>
      </c>
      <c r="E80" s="181" t="s">
        <v>80</v>
      </c>
      <c r="F80" s="167"/>
      <c r="G80" s="158"/>
      <c r="H80" s="150"/>
      <c r="I80" s="133"/>
      <c r="J80" s="14">
        <v>0</v>
      </c>
      <c r="K80" s="14">
        <v>0</v>
      </c>
      <c r="L80" s="14">
        <v>4</v>
      </c>
      <c r="M80" s="15">
        <v>0</v>
      </c>
      <c r="N80" s="130"/>
      <c r="O80" s="122"/>
      <c r="P80" s="119"/>
      <c r="Q80" s="120"/>
      <c r="R80" s="121"/>
    </row>
    <row r="81" spans="2:18" ht="75.599999999999994" customHeight="1">
      <c r="B81" s="24" t="s">
        <v>238</v>
      </c>
      <c r="D81" s="199" t="s">
        <v>200</v>
      </c>
      <c r="E81" s="171" t="s">
        <v>81</v>
      </c>
      <c r="F81" s="166" t="s">
        <v>31</v>
      </c>
      <c r="G81" s="157" t="s">
        <v>28</v>
      </c>
      <c r="H81" s="138">
        <f t="shared" ref="H81" si="64">J82+K82+L82+M82</f>
        <v>5</v>
      </c>
      <c r="I81" s="132" t="s">
        <v>29</v>
      </c>
      <c r="J81" s="12">
        <v>0</v>
      </c>
      <c r="K81" s="12">
        <v>0</v>
      </c>
      <c r="L81" s="12" t="s">
        <v>25</v>
      </c>
      <c r="M81" s="13" t="s">
        <v>25</v>
      </c>
      <c r="N81" s="130" t="str">
        <f t="shared" ref="N81:N137" si="65">IFERROR((K81/K82),"ND")</f>
        <v>ND</v>
      </c>
      <c r="O81" s="122">
        <f t="shared" ref="O81" si="66">IFERROR(((J81+K81)/H81),"ND")</f>
        <v>0</v>
      </c>
      <c r="P81" s="31" t="s">
        <v>285</v>
      </c>
      <c r="Q81" s="117"/>
      <c r="R81" s="118"/>
    </row>
    <row r="82" spans="2:18" ht="75.599999999999994" customHeight="1">
      <c r="D82" s="200" t="s">
        <v>82</v>
      </c>
      <c r="E82" s="182" t="s">
        <v>83</v>
      </c>
      <c r="F82" s="167"/>
      <c r="G82" s="158"/>
      <c r="H82" s="150"/>
      <c r="I82" s="133"/>
      <c r="J82" s="14">
        <v>0</v>
      </c>
      <c r="K82" s="14">
        <v>0</v>
      </c>
      <c r="L82" s="14">
        <v>5</v>
      </c>
      <c r="M82" s="15">
        <v>0</v>
      </c>
      <c r="N82" s="130"/>
      <c r="O82" s="122"/>
      <c r="P82" s="119"/>
      <c r="Q82" s="120"/>
      <c r="R82" s="121"/>
    </row>
    <row r="83" spans="2:18" ht="70.5" customHeight="1">
      <c r="B83" s="24" t="s">
        <v>245</v>
      </c>
      <c r="D83" s="196" t="s">
        <v>201</v>
      </c>
      <c r="E83" s="181" t="s">
        <v>84</v>
      </c>
      <c r="F83" s="166" t="s">
        <v>31</v>
      </c>
      <c r="G83" s="157" t="s">
        <v>28</v>
      </c>
      <c r="H83" s="138">
        <f t="shared" ref="H83" si="67">J84+K84+L84+M84</f>
        <v>1</v>
      </c>
      <c r="I83" s="132" t="s">
        <v>29</v>
      </c>
      <c r="J83" s="12">
        <v>1</v>
      </c>
      <c r="K83" s="12">
        <v>0</v>
      </c>
      <c r="L83" s="12" t="s">
        <v>25</v>
      </c>
      <c r="M83" s="13" t="s">
        <v>25</v>
      </c>
      <c r="N83" s="130" t="str">
        <f t="shared" si="65"/>
        <v>ND</v>
      </c>
      <c r="O83" s="122">
        <f t="shared" ref="O83" si="68">IFERROR(((J83+K83)/H83),"ND")</f>
        <v>1</v>
      </c>
      <c r="P83" s="31" t="s">
        <v>286</v>
      </c>
      <c r="Q83" s="32"/>
      <c r="R83" s="33"/>
    </row>
    <row r="84" spans="2:18" ht="70.5" customHeight="1">
      <c r="D84" s="196" t="s">
        <v>85</v>
      </c>
      <c r="E84" s="181" t="s">
        <v>86</v>
      </c>
      <c r="F84" s="167"/>
      <c r="G84" s="158"/>
      <c r="H84" s="150"/>
      <c r="I84" s="133"/>
      <c r="J84" s="14">
        <v>1</v>
      </c>
      <c r="K84" s="14">
        <v>0</v>
      </c>
      <c r="L84" s="14">
        <v>0</v>
      </c>
      <c r="M84" s="15">
        <v>0</v>
      </c>
      <c r="N84" s="130"/>
      <c r="O84" s="122"/>
      <c r="P84" s="34"/>
      <c r="Q84" s="35"/>
      <c r="R84" s="36"/>
    </row>
    <row r="85" spans="2:18" ht="51.75" customHeight="1">
      <c r="B85" s="24" t="s">
        <v>246</v>
      </c>
      <c r="D85" s="197" t="s">
        <v>202</v>
      </c>
      <c r="E85" s="179" t="s">
        <v>87</v>
      </c>
      <c r="F85" s="168" t="s">
        <v>31</v>
      </c>
      <c r="G85" s="155" t="s">
        <v>28</v>
      </c>
      <c r="H85" s="148">
        <f t="shared" ref="H85" si="69">J86+K86+L86+M86</f>
        <v>229400</v>
      </c>
      <c r="I85" s="134" t="s">
        <v>29</v>
      </c>
      <c r="J85" s="26">
        <v>57353</v>
      </c>
      <c r="K85" s="26">
        <v>57332</v>
      </c>
      <c r="L85" s="26" t="s">
        <v>25</v>
      </c>
      <c r="M85" s="28" t="s">
        <v>25</v>
      </c>
      <c r="N85" s="130">
        <f t="shared" si="65"/>
        <v>0.99970356937348515</v>
      </c>
      <c r="O85" s="122">
        <f t="shared" ref="O85" si="70">IFERROR(((J85+K85)/H85),"ND")</f>
        <v>0.49993461203138623</v>
      </c>
      <c r="P85" s="72" t="s">
        <v>302</v>
      </c>
      <c r="Q85" s="73"/>
      <c r="R85" s="74"/>
    </row>
    <row r="86" spans="2:18" ht="51.75" customHeight="1">
      <c r="D86" s="198" t="s">
        <v>88</v>
      </c>
      <c r="E86" s="180" t="s">
        <v>89</v>
      </c>
      <c r="F86" s="156"/>
      <c r="G86" s="156"/>
      <c r="H86" s="149"/>
      <c r="I86" s="135"/>
      <c r="J86" s="10">
        <v>57350</v>
      </c>
      <c r="K86" s="10">
        <v>57349</v>
      </c>
      <c r="L86" s="10">
        <v>57351</v>
      </c>
      <c r="M86" s="11">
        <v>57350</v>
      </c>
      <c r="N86" s="130"/>
      <c r="O86" s="122"/>
      <c r="P86" s="75"/>
      <c r="Q86" s="76"/>
      <c r="R86" s="77"/>
    </row>
    <row r="87" spans="2:18" ht="73.2" customHeight="1">
      <c r="B87" s="24" t="s">
        <v>233</v>
      </c>
      <c r="D87" s="196" t="s">
        <v>203</v>
      </c>
      <c r="E87" s="181" t="s">
        <v>90</v>
      </c>
      <c r="F87" s="166" t="s">
        <v>31</v>
      </c>
      <c r="G87" s="157" t="s">
        <v>28</v>
      </c>
      <c r="H87" s="138">
        <f t="shared" ref="H87" si="71">J88+K88+L88+M88</f>
        <v>6</v>
      </c>
      <c r="I87" s="132" t="s">
        <v>29</v>
      </c>
      <c r="J87" s="12">
        <v>2</v>
      </c>
      <c r="K87" s="12">
        <v>1</v>
      </c>
      <c r="L87" s="12" t="s">
        <v>25</v>
      </c>
      <c r="M87" s="13" t="s">
        <v>25</v>
      </c>
      <c r="N87" s="130">
        <f t="shared" si="65"/>
        <v>1</v>
      </c>
      <c r="O87" s="122">
        <f t="shared" ref="O87:O89" si="72">IFERROR(((J87+K87)/H87),"ND")</f>
        <v>0.5</v>
      </c>
      <c r="P87" s="31" t="s">
        <v>287</v>
      </c>
      <c r="Q87" s="117"/>
      <c r="R87" s="118"/>
    </row>
    <row r="88" spans="2:18" ht="73.2" customHeight="1">
      <c r="D88" s="196" t="s">
        <v>91</v>
      </c>
      <c r="E88" s="181" t="s">
        <v>92</v>
      </c>
      <c r="F88" s="167"/>
      <c r="G88" s="158"/>
      <c r="H88" s="150"/>
      <c r="I88" s="133"/>
      <c r="J88" s="14">
        <v>2</v>
      </c>
      <c r="K88" s="14">
        <v>1</v>
      </c>
      <c r="L88" s="14">
        <v>2</v>
      </c>
      <c r="M88" s="15">
        <v>1</v>
      </c>
      <c r="N88" s="130"/>
      <c r="O88" s="122"/>
      <c r="P88" s="119"/>
      <c r="Q88" s="120"/>
      <c r="R88" s="121"/>
    </row>
    <row r="89" spans="2:18" ht="78.599999999999994" customHeight="1">
      <c r="B89" s="24" t="s">
        <v>234</v>
      </c>
      <c r="D89" s="196" t="s">
        <v>204</v>
      </c>
      <c r="E89" s="181" t="s">
        <v>93</v>
      </c>
      <c r="F89" s="166" t="s">
        <v>31</v>
      </c>
      <c r="G89" s="157" t="s">
        <v>28</v>
      </c>
      <c r="H89" s="138">
        <f t="shared" ref="H89" si="73">J90+K90+L90+M90</f>
        <v>103928</v>
      </c>
      <c r="I89" s="132" t="s">
        <v>29</v>
      </c>
      <c r="J89" s="12">
        <v>25981</v>
      </c>
      <c r="K89" s="12">
        <v>25982</v>
      </c>
      <c r="L89" s="12" t="s">
        <v>25</v>
      </c>
      <c r="M89" s="13" t="s">
        <v>25</v>
      </c>
      <c r="N89" s="130">
        <f t="shared" si="65"/>
        <v>1</v>
      </c>
      <c r="O89" s="122">
        <f t="shared" si="72"/>
        <v>0.49999037795396811</v>
      </c>
      <c r="P89" s="31" t="s">
        <v>288</v>
      </c>
      <c r="Q89" s="117"/>
      <c r="R89" s="118"/>
    </row>
    <row r="90" spans="2:18" ht="78.599999999999994" customHeight="1">
      <c r="D90" s="196" t="s">
        <v>94</v>
      </c>
      <c r="E90" s="181" t="s">
        <v>95</v>
      </c>
      <c r="F90" s="167"/>
      <c r="G90" s="158"/>
      <c r="H90" s="150"/>
      <c r="I90" s="133"/>
      <c r="J90" s="14">
        <v>25981</v>
      </c>
      <c r="K90" s="14">
        <v>25982</v>
      </c>
      <c r="L90" s="14">
        <v>25981</v>
      </c>
      <c r="M90" s="15">
        <v>25984</v>
      </c>
      <c r="N90" s="130"/>
      <c r="O90" s="122"/>
      <c r="P90" s="119"/>
      <c r="Q90" s="120"/>
      <c r="R90" s="121"/>
    </row>
    <row r="91" spans="2:18" ht="59.25" customHeight="1">
      <c r="B91" s="24" t="s">
        <v>235</v>
      </c>
      <c r="D91" s="196" t="s">
        <v>205</v>
      </c>
      <c r="E91" s="181" t="s">
        <v>96</v>
      </c>
      <c r="F91" s="166" t="s">
        <v>31</v>
      </c>
      <c r="G91" s="157" t="s">
        <v>28</v>
      </c>
      <c r="H91" s="138">
        <f t="shared" ref="H91" si="74">J92+K92+L92+M92</f>
        <v>124740</v>
      </c>
      <c r="I91" s="132" t="s">
        <v>29</v>
      </c>
      <c r="J91" s="12">
        <v>31188</v>
      </c>
      <c r="K91" s="12">
        <v>31168</v>
      </c>
      <c r="L91" s="12" t="s">
        <v>25</v>
      </c>
      <c r="M91" s="13" t="s">
        <v>25</v>
      </c>
      <c r="N91" s="130">
        <f t="shared" si="65"/>
        <v>0.99945486612153278</v>
      </c>
      <c r="O91" s="122">
        <f t="shared" ref="O91" si="75">IFERROR(((J91+K91)/H91),"ND")</f>
        <v>0.49988776655443323</v>
      </c>
      <c r="P91" s="31" t="s">
        <v>289</v>
      </c>
      <c r="Q91" s="117"/>
      <c r="R91" s="118"/>
    </row>
    <row r="92" spans="2:18" ht="59.25" customHeight="1">
      <c r="D92" s="196" t="s">
        <v>97</v>
      </c>
      <c r="E92" s="181" t="s">
        <v>98</v>
      </c>
      <c r="F92" s="167"/>
      <c r="G92" s="158"/>
      <c r="H92" s="150"/>
      <c r="I92" s="133"/>
      <c r="J92" s="14">
        <v>31185</v>
      </c>
      <c r="K92" s="14">
        <v>31185</v>
      </c>
      <c r="L92" s="14">
        <v>31185</v>
      </c>
      <c r="M92" s="15">
        <v>31185</v>
      </c>
      <c r="N92" s="130"/>
      <c r="O92" s="122"/>
      <c r="P92" s="119"/>
      <c r="Q92" s="120"/>
      <c r="R92" s="121"/>
    </row>
    <row r="93" spans="2:18" ht="59.25" customHeight="1">
      <c r="B93" s="24" t="s">
        <v>236</v>
      </c>
      <c r="D93" s="196" t="s">
        <v>206</v>
      </c>
      <c r="E93" s="181" t="s">
        <v>99</v>
      </c>
      <c r="F93" s="166" t="s">
        <v>31</v>
      </c>
      <c r="G93" s="157" t="s">
        <v>28</v>
      </c>
      <c r="H93" s="138">
        <f t="shared" ref="H93" si="76">J94+K94+L94+M94</f>
        <v>720</v>
      </c>
      <c r="I93" s="132" t="s">
        <v>29</v>
      </c>
      <c r="J93" s="12">
        <v>180</v>
      </c>
      <c r="K93" s="12">
        <v>180</v>
      </c>
      <c r="L93" s="12" t="s">
        <v>25</v>
      </c>
      <c r="M93" s="13" t="s">
        <v>25</v>
      </c>
      <c r="N93" s="130">
        <f t="shared" si="65"/>
        <v>1</v>
      </c>
      <c r="O93" s="122">
        <f t="shared" ref="O93" si="77">IFERROR(((J93+K93)/H93),"ND")</f>
        <v>0.5</v>
      </c>
      <c r="P93" s="31" t="s">
        <v>290</v>
      </c>
      <c r="Q93" s="117"/>
      <c r="R93" s="118"/>
    </row>
    <row r="94" spans="2:18" ht="59.25" customHeight="1">
      <c r="D94" s="196" t="s">
        <v>100</v>
      </c>
      <c r="E94" s="181" t="s">
        <v>101</v>
      </c>
      <c r="F94" s="167"/>
      <c r="G94" s="158"/>
      <c r="H94" s="150"/>
      <c r="I94" s="133"/>
      <c r="J94" s="14">
        <v>180</v>
      </c>
      <c r="K94" s="14">
        <v>180</v>
      </c>
      <c r="L94" s="14">
        <v>180</v>
      </c>
      <c r="M94" s="15">
        <v>180</v>
      </c>
      <c r="N94" s="130"/>
      <c r="O94" s="122"/>
      <c r="P94" s="119"/>
      <c r="Q94" s="120"/>
      <c r="R94" s="121"/>
    </row>
    <row r="95" spans="2:18" ht="59.25" customHeight="1">
      <c r="B95" s="24" t="s">
        <v>237</v>
      </c>
      <c r="D95" s="196" t="s">
        <v>207</v>
      </c>
      <c r="E95" s="181" t="s">
        <v>102</v>
      </c>
      <c r="F95" s="166" t="s">
        <v>31</v>
      </c>
      <c r="G95" s="157" t="s">
        <v>28</v>
      </c>
      <c r="H95" s="138">
        <f t="shared" ref="H95" si="78">J96+K96+L96+M96</f>
        <v>6</v>
      </c>
      <c r="I95" s="132" t="s">
        <v>29</v>
      </c>
      <c r="J95" s="12">
        <v>2</v>
      </c>
      <c r="K95" s="12">
        <v>1</v>
      </c>
      <c r="L95" s="12" t="s">
        <v>25</v>
      </c>
      <c r="M95" s="13" t="s">
        <v>25</v>
      </c>
      <c r="N95" s="130">
        <f t="shared" si="65"/>
        <v>1</v>
      </c>
      <c r="O95" s="122">
        <f t="shared" ref="O95" si="79">IFERROR(((J95+K95)/H95),"ND")</f>
        <v>0.5</v>
      </c>
      <c r="P95" s="31" t="s">
        <v>291</v>
      </c>
      <c r="Q95" s="32"/>
      <c r="R95" s="33"/>
    </row>
    <row r="96" spans="2:18" ht="59.25" customHeight="1">
      <c r="D96" s="196" t="s">
        <v>103</v>
      </c>
      <c r="E96" s="181" t="s">
        <v>104</v>
      </c>
      <c r="F96" s="167"/>
      <c r="G96" s="158"/>
      <c r="H96" s="150"/>
      <c r="I96" s="133"/>
      <c r="J96" s="14">
        <v>2</v>
      </c>
      <c r="K96" s="14">
        <v>1</v>
      </c>
      <c r="L96" s="14">
        <v>3</v>
      </c>
      <c r="M96" s="15">
        <v>0</v>
      </c>
      <c r="N96" s="130"/>
      <c r="O96" s="122"/>
      <c r="P96" s="34"/>
      <c r="Q96" s="35"/>
      <c r="R96" s="36"/>
    </row>
    <row r="97" spans="2:18" ht="39.75" customHeight="1">
      <c r="B97" s="24" t="s">
        <v>247</v>
      </c>
      <c r="D97" s="197" t="s">
        <v>208</v>
      </c>
      <c r="E97" s="179" t="s">
        <v>209</v>
      </c>
      <c r="F97" s="168" t="s">
        <v>31</v>
      </c>
      <c r="G97" s="155" t="s">
        <v>28</v>
      </c>
      <c r="H97" s="148">
        <f t="shared" ref="H97" si="80">J98+K98+L98+M98</f>
        <v>1508</v>
      </c>
      <c r="I97" s="134" t="s">
        <v>29</v>
      </c>
      <c r="J97" s="26">
        <v>0</v>
      </c>
      <c r="K97" s="26">
        <v>752</v>
      </c>
      <c r="L97" s="26" t="s">
        <v>25</v>
      </c>
      <c r="M97" s="28" t="s">
        <v>25</v>
      </c>
      <c r="N97" s="130">
        <f t="shared" si="65"/>
        <v>1.0835734870317002</v>
      </c>
      <c r="O97" s="122">
        <f>IFERROR(((J97+K97)/H97),"ND")</f>
        <v>0.49867374005305037</v>
      </c>
      <c r="P97" s="72" t="s">
        <v>298</v>
      </c>
      <c r="Q97" s="73"/>
      <c r="R97" s="74"/>
    </row>
    <row r="98" spans="2:18" ht="39.75" customHeight="1">
      <c r="D98" s="198" t="s">
        <v>105</v>
      </c>
      <c r="E98" s="180" t="s">
        <v>106</v>
      </c>
      <c r="F98" s="156"/>
      <c r="G98" s="156"/>
      <c r="H98" s="149"/>
      <c r="I98" s="135"/>
      <c r="J98" s="10">
        <v>0</v>
      </c>
      <c r="K98" s="10">
        <v>694</v>
      </c>
      <c r="L98" s="10">
        <v>564</v>
      </c>
      <c r="M98" s="11">
        <v>250</v>
      </c>
      <c r="N98" s="130"/>
      <c r="O98" s="122"/>
      <c r="P98" s="75"/>
      <c r="Q98" s="76"/>
      <c r="R98" s="77"/>
    </row>
    <row r="99" spans="2:18" ht="39.75" customHeight="1">
      <c r="B99" s="24" t="s">
        <v>233</v>
      </c>
      <c r="D99" s="196" t="s">
        <v>210</v>
      </c>
      <c r="E99" s="181" t="s">
        <v>107</v>
      </c>
      <c r="F99" s="166" t="s">
        <v>31</v>
      </c>
      <c r="G99" s="157" t="s">
        <v>28</v>
      </c>
      <c r="H99" s="138">
        <f t="shared" ref="H99" si="81">J100+K100+L100+M100</f>
        <v>1113</v>
      </c>
      <c r="I99" s="132" t="s">
        <v>29</v>
      </c>
      <c r="J99" s="12">
        <v>0</v>
      </c>
      <c r="K99" s="12">
        <v>608</v>
      </c>
      <c r="L99" s="12" t="s">
        <v>25</v>
      </c>
      <c r="M99" s="13" t="s">
        <v>25</v>
      </c>
      <c r="N99" s="130">
        <f t="shared" si="65"/>
        <v>1.0066225165562914</v>
      </c>
      <c r="O99" s="122">
        <f t="shared" ref="O99" si="82">IFERROR(((J99+K99)/H99),"ND")</f>
        <v>0.54627133872416889</v>
      </c>
      <c r="P99" s="31" t="s">
        <v>299</v>
      </c>
      <c r="Q99" s="32"/>
      <c r="R99" s="33"/>
    </row>
    <row r="100" spans="2:18" ht="39.75" customHeight="1">
      <c r="D100" s="196" t="s">
        <v>108</v>
      </c>
      <c r="E100" s="181" t="s">
        <v>109</v>
      </c>
      <c r="F100" s="167"/>
      <c r="G100" s="158"/>
      <c r="H100" s="150"/>
      <c r="I100" s="133"/>
      <c r="J100" s="14">
        <v>0</v>
      </c>
      <c r="K100" s="14">
        <v>604</v>
      </c>
      <c r="L100" s="14">
        <v>374</v>
      </c>
      <c r="M100" s="15">
        <v>135</v>
      </c>
      <c r="N100" s="130"/>
      <c r="O100" s="122"/>
      <c r="P100" s="34"/>
      <c r="Q100" s="35"/>
      <c r="R100" s="36"/>
    </row>
    <row r="101" spans="2:18" ht="39.75" customHeight="1">
      <c r="B101" s="24" t="s">
        <v>234</v>
      </c>
      <c r="D101" s="186" t="s">
        <v>211</v>
      </c>
      <c r="E101" s="181" t="s">
        <v>110</v>
      </c>
      <c r="F101" s="166" t="s">
        <v>31</v>
      </c>
      <c r="G101" s="157" t="s">
        <v>28</v>
      </c>
      <c r="H101" s="138">
        <f t="shared" ref="H101" si="83">J102+K102+L102+M102</f>
        <v>270</v>
      </c>
      <c r="I101" s="132" t="s">
        <v>29</v>
      </c>
      <c r="J101" s="12">
        <v>0</v>
      </c>
      <c r="K101" s="12">
        <v>116</v>
      </c>
      <c r="L101" s="12" t="s">
        <v>25</v>
      </c>
      <c r="M101" s="13" t="s">
        <v>25</v>
      </c>
      <c r="N101" s="130">
        <f t="shared" si="65"/>
        <v>1.288888888888889</v>
      </c>
      <c r="O101" s="122">
        <f t="shared" ref="O101" si="84">IFERROR(((J101+K101)/H101),"ND")</f>
        <v>0.42962962962962964</v>
      </c>
      <c r="P101" s="31" t="s">
        <v>300</v>
      </c>
      <c r="Q101" s="32"/>
      <c r="R101" s="33"/>
    </row>
    <row r="102" spans="2:18" ht="39.75" customHeight="1">
      <c r="D102" s="186" t="s">
        <v>111</v>
      </c>
      <c r="E102" s="181" t="s">
        <v>112</v>
      </c>
      <c r="F102" s="167"/>
      <c r="G102" s="158"/>
      <c r="H102" s="150"/>
      <c r="I102" s="133"/>
      <c r="J102" s="14">
        <v>0</v>
      </c>
      <c r="K102" s="14">
        <v>90</v>
      </c>
      <c r="L102" s="14">
        <v>90</v>
      </c>
      <c r="M102" s="15">
        <v>90</v>
      </c>
      <c r="N102" s="130"/>
      <c r="O102" s="122"/>
      <c r="P102" s="34"/>
      <c r="Q102" s="35"/>
      <c r="R102" s="36"/>
    </row>
    <row r="103" spans="2:18" ht="39.75" customHeight="1">
      <c r="B103" s="24" t="s">
        <v>235</v>
      </c>
      <c r="D103" s="186" t="s">
        <v>212</v>
      </c>
      <c r="E103" s="181" t="s">
        <v>113</v>
      </c>
      <c r="F103" s="166" t="s">
        <v>31</v>
      </c>
      <c r="G103" s="157" t="s">
        <v>28</v>
      </c>
      <c r="H103" s="138">
        <f t="shared" ref="H103" si="85">J104+K104+L104+M104</f>
        <v>125</v>
      </c>
      <c r="I103" s="132" t="s">
        <v>29</v>
      </c>
      <c r="J103" s="12">
        <v>0</v>
      </c>
      <c r="K103" s="12">
        <v>28</v>
      </c>
      <c r="L103" s="12" t="s">
        <v>25</v>
      </c>
      <c r="M103" s="13" t="s">
        <v>25</v>
      </c>
      <c r="N103" s="130" t="str">
        <f t="shared" si="65"/>
        <v>ND</v>
      </c>
      <c r="O103" s="122">
        <f t="shared" ref="O103" si="86">IFERROR(((J103+K103)/H103),"ND")</f>
        <v>0.224</v>
      </c>
      <c r="P103" s="31" t="s">
        <v>301</v>
      </c>
      <c r="Q103" s="32"/>
      <c r="R103" s="33"/>
    </row>
    <row r="104" spans="2:18" ht="39.75" customHeight="1">
      <c r="D104" s="186" t="s">
        <v>114</v>
      </c>
      <c r="E104" s="181" t="s">
        <v>115</v>
      </c>
      <c r="F104" s="167"/>
      <c r="G104" s="158"/>
      <c r="H104" s="150"/>
      <c r="I104" s="137"/>
      <c r="J104" s="14">
        <v>0</v>
      </c>
      <c r="K104" s="14">
        <v>0</v>
      </c>
      <c r="L104" s="14">
        <v>100</v>
      </c>
      <c r="M104" s="15">
        <v>25</v>
      </c>
      <c r="N104" s="130"/>
      <c r="O104" s="122"/>
      <c r="P104" s="34"/>
      <c r="Q104" s="35"/>
      <c r="R104" s="36"/>
    </row>
    <row r="105" spans="2:18" ht="62.25" customHeight="1">
      <c r="B105" s="24" t="s">
        <v>263</v>
      </c>
      <c r="D105" s="184" t="s">
        <v>213</v>
      </c>
      <c r="E105" s="179" t="s">
        <v>116</v>
      </c>
      <c r="F105" s="168" t="s">
        <v>31</v>
      </c>
      <c r="G105" s="155" t="s">
        <v>28</v>
      </c>
      <c r="H105" s="148">
        <f t="shared" ref="H105" si="87">J106+K106+L106+M106</f>
        <v>810</v>
      </c>
      <c r="I105" s="134" t="s">
        <v>29</v>
      </c>
      <c r="J105" s="26">
        <v>223</v>
      </c>
      <c r="K105" s="26">
        <v>209</v>
      </c>
      <c r="L105" s="26" t="s">
        <v>25</v>
      </c>
      <c r="M105" s="28" t="s">
        <v>25</v>
      </c>
      <c r="N105" s="130">
        <f t="shared" si="65"/>
        <v>1.0245098039215685</v>
      </c>
      <c r="O105" s="122">
        <f t="shared" ref="O105" si="88">IFERROR(((J105+K105)/H105),"ND")</f>
        <v>0.53333333333333333</v>
      </c>
      <c r="P105" s="72" t="s">
        <v>307</v>
      </c>
      <c r="Q105" s="73"/>
      <c r="R105" s="74"/>
    </row>
    <row r="106" spans="2:18" ht="62.25" customHeight="1">
      <c r="D106" s="185" t="s">
        <v>117</v>
      </c>
      <c r="E106" s="180" t="s">
        <v>118</v>
      </c>
      <c r="F106" s="156"/>
      <c r="G106" s="156"/>
      <c r="H106" s="149"/>
      <c r="I106" s="135"/>
      <c r="J106" s="10">
        <v>203</v>
      </c>
      <c r="K106" s="10">
        <v>204</v>
      </c>
      <c r="L106" s="10">
        <v>206</v>
      </c>
      <c r="M106" s="11">
        <v>197</v>
      </c>
      <c r="N106" s="130"/>
      <c r="O106" s="122"/>
      <c r="P106" s="75"/>
      <c r="Q106" s="76"/>
      <c r="R106" s="77"/>
    </row>
    <row r="107" spans="2:18" ht="62.25" customHeight="1">
      <c r="B107" s="24" t="s">
        <v>233</v>
      </c>
      <c r="D107" s="186" t="s">
        <v>214</v>
      </c>
      <c r="E107" s="181" t="s">
        <v>119</v>
      </c>
      <c r="F107" s="166" t="s">
        <v>31</v>
      </c>
      <c r="G107" s="157" t="s">
        <v>28</v>
      </c>
      <c r="H107" s="138">
        <f t="shared" ref="H107" si="89">J108+K108+L108+M108</f>
        <v>35</v>
      </c>
      <c r="I107" s="132" t="s">
        <v>29</v>
      </c>
      <c r="J107" s="12">
        <v>8</v>
      </c>
      <c r="K107" s="12">
        <v>6</v>
      </c>
      <c r="L107" s="12" t="s">
        <v>25</v>
      </c>
      <c r="M107" s="13" t="s">
        <v>25</v>
      </c>
      <c r="N107" s="130">
        <f t="shared" si="65"/>
        <v>0.6</v>
      </c>
      <c r="O107" s="122">
        <f t="shared" ref="O107" si="90">IFERROR(((J107+K107)/H107),"ND")</f>
        <v>0.4</v>
      </c>
      <c r="P107" s="31" t="s">
        <v>309</v>
      </c>
      <c r="Q107" s="32"/>
      <c r="R107" s="33"/>
    </row>
    <row r="108" spans="2:18" ht="62.25" customHeight="1">
      <c r="D108" s="186" t="s">
        <v>120</v>
      </c>
      <c r="E108" s="181" t="s">
        <v>121</v>
      </c>
      <c r="F108" s="167"/>
      <c r="G108" s="158"/>
      <c r="H108" s="150"/>
      <c r="I108" s="133"/>
      <c r="J108" s="14">
        <v>9</v>
      </c>
      <c r="K108" s="14">
        <v>10</v>
      </c>
      <c r="L108" s="14">
        <v>8</v>
      </c>
      <c r="M108" s="15">
        <v>8</v>
      </c>
      <c r="N108" s="130"/>
      <c r="O108" s="122"/>
      <c r="P108" s="34"/>
      <c r="Q108" s="35"/>
      <c r="R108" s="36"/>
    </row>
    <row r="109" spans="2:18" ht="62.25" customHeight="1">
      <c r="B109" s="24" t="s">
        <v>234</v>
      </c>
      <c r="D109" s="186" t="s">
        <v>215</v>
      </c>
      <c r="E109" s="181" t="s">
        <v>122</v>
      </c>
      <c r="F109" s="166" t="s">
        <v>31</v>
      </c>
      <c r="G109" s="157" t="s">
        <v>28</v>
      </c>
      <c r="H109" s="138">
        <f t="shared" ref="H109" si="91">J110+K110+L110+M110</f>
        <v>19</v>
      </c>
      <c r="I109" s="132" t="s">
        <v>29</v>
      </c>
      <c r="J109" s="12">
        <v>12</v>
      </c>
      <c r="K109" s="12">
        <v>16</v>
      </c>
      <c r="L109" s="12" t="s">
        <v>25</v>
      </c>
      <c r="M109" s="13" t="s">
        <v>25</v>
      </c>
      <c r="N109" s="130">
        <f t="shared" si="65"/>
        <v>4</v>
      </c>
      <c r="O109" s="122">
        <f t="shared" ref="O109" si="92">IFERROR(((J109+K109)/H109),"ND")</f>
        <v>1.4736842105263157</v>
      </c>
      <c r="P109" s="31" t="s">
        <v>308</v>
      </c>
      <c r="Q109" s="32"/>
      <c r="R109" s="33"/>
    </row>
    <row r="110" spans="2:18" ht="62.25" customHeight="1">
      <c r="D110" s="186" t="s">
        <v>123</v>
      </c>
      <c r="E110" s="181" t="s">
        <v>124</v>
      </c>
      <c r="F110" s="167"/>
      <c r="G110" s="158"/>
      <c r="H110" s="150"/>
      <c r="I110" s="133"/>
      <c r="J110" s="14">
        <v>7</v>
      </c>
      <c r="K110" s="14">
        <v>4</v>
      </c>
      <c r="L110" s="14">
        <v>7</v>
      </c>
      <c r="M110" s="15">
        <v>1</v>
      </c>
      <c r="N110" s="130"/>
      <c r="O110" s="122"/>
      <c r="P110" s="34"/>
      <c r="Q110" s="35"/>
      <c r="R110" s="36"/>
    </row>
    <row r="111" spans="2:18" ht="62.25" customHeight="1">
      <c r="B111" s="24" t="s">
        <v>235</v>
      </c>
      <c r="D111" s="186" t="s">
        <v>216</v>
      </c>
      <c r="E111" s="181" t="s">
        <v>125</v>
      </c>
      <c r="F111" s="166" t="s">
        <v>31</v>
      </c>
      <c r="G111" s="157" t="s">
        <v>28</v>
      </c>
      <c r="H111" s="138">
        <f t="shared" ref="H111" si="93">J112+K112+L112+M112</f>
        <v>20</v>
      </c>
      <c r="I111" s="132" t="s">
        <v>29</v>
      </c>
      <c r="J111" s="12">
        <v>6</v>
      </c>
      <c r="K111" s="12">
        <v>4</v>
      </c>
      <c r="L111" s="12" t="s">
        <v>25</v>
      </c>
      <c r="M111" s="13" t="s">
        <v>25</v>
      </c>
      <c r="N111" s="130">
        <f t="shared" si="65"/>
        <v>0.8</v>
      </c>
      <c r="O111" s="122">
        <f t="shared" ref="O111" si="94">IFERROR(((J111+K111)/H111),"ND")</f>
        <v>0.5</v>
      </c>
      <c r="P111" s="31" t="s">
        <v>310</v>
      </c>
      <c r="Q111" s="32"/>
      <c r="R111" s="33"/>
    </row>
    <row r="112" spans="2:18" ht="62.25" customHeight="1">
      <c r="D112" s="186" t="s">
        <v>126</v>
      </c>
      <c r="E112" s="181" t="s">
        <v>127</v>
      </c>
      <c r="F112" s="167"/>
      <c r="G112" s="158"/>
      <c r="H112" s="150"/>
      <c r="I112" s="133"/>
      <c r="J112" s="14">
        <v>6</v>
      </c>
      <c r="K112" s="14">
        <v>5</v>
      </c>
      <c r="L112" s="14">
        <v>5</v>
      </c>
      <c r="M112" s="15">
        <v>4</v>
      </c>
      <c r="N112" s="130"/>
      <c r="O112" s="122"/>
      <c r="P112" s="34"/>
      <c r="Q112" s="35"/>
      <c r="R112" s="36"/>
    </row>
    <row r="113" spans="2:18" ht="62.25" customHeight="1">
      <c r="B113" s="24" t="s">
        <v>236</v>
      </c>
      <c r="D113" s="186" t="s">
        <v>217</v>
      </c>
      <c r="E113" s="181" t="s">
        <v>128</v>
      </c>
      <c r="F113" s="166" t="s">
        <v>31</v>
      </c>
      <c r="G113" s="157" t="s">
        <v>28</v>
      </c>
      <c r="H113" s="138">
        <f t="shared" ref="H113" si="95">J114+K114+L114+M114</f>
        <v>577</v>
      </c>
      <c r="I113" s="132" t="s">
        <v>29</v>
      </c>
      <c r="J113" s="12">
        <v>147</v>
      </c>
      <c r="K113" s="12">
        <v>138</v>
      </c>
      <c r="L113" s="12" t="s">
        <v>25</v>
      </c>
      <c r="M113" s="13" t="s">
        <v>25</v>
      </c>
      <c r="N113" s="130">
        <f t="shared" si="65"/>
        <v>0.95833333333333337</v>
      </c>
      <c r="O113" s="122">
        <f t="shared" ref="O113" si="96">IFERROR(((J113+K113)/H113),"ND")</f>
        <v>0.49393414211438474</v>
      </c>
      <c r="P113" s="31" t="s">
        <v>311</v>
      </c>
      <c r="Q113" s="32"/>
      <c r="R113" s="33"/>
    </row>
    <row r="114" spans="2:18" ht="62.25" customHeight="1">
      <c r="D114" s="186" t="s">
        <v>129</v>
      </c>
      <c r="E114" s="181" t="s">
        <v>130</v>
      </c>
      <c r="F114" s="167"/>
      <c r="G114" s="158"/>
      <c r="H114" s="150"/>
      <c r="I114" s="133"/>
      <c r="J114" s="14">
        <v>143</v>
      </c>
      <c r="K114" s="14">
        <v>144</v>
      </c>
      <c r="L114" s="14">
        <v>145</v>
      </c>
      <c r="M114" s="15">
        <v>145</v>
      </c>
      <c r="N114" s="130"/>
      <c r="O114" s="122"/>
      <c r="P114" s="34"/>
      <c r="Q114" s="35"/>
      <c r="R114" s="36"/>
    </row>
    <row r="115" spans="2:18" ht="62.25" customHeight="1">
      <c r="B115" s="24" t="s">
        <v>237</v>
      </c>
      <c r="D115" s="186" t="s">
        <v>218</v>
      </c>
      <c r="E115" s="181" t="s">
        <v>131</v>
      </c>
      <c r="F115" s="166" t="s">
        <v>31</v>
      </c>
      <c r="G115" s="157" t="s">
        <v>28</v>
      </c>
      <c r="H115" s="138">
        <f t="shared" ref="H115" si="97">J116+K116+L116+M116</f>
        <v>84</v>
      </c>
      <c r="I115" s="132" t="s">
        <v>29</v>
      </c>
      <c r="J115" s="12">
        <v>24</v>
      </c>
      <c r="K115" s="12">
        <v>25</v>
      </c>
      <c r="L115" s="12" t="s">
        <v>25</v>
      </c>
      <c r="M115" s="13" t="s">
        <v>25</v>
      </c>
      <c r="N115" s="130">
        <f t="shared" si="65"/>
        <v>1.1904761904761905</v>
      </c>
      <c r="O115" s="122">
        <f t="shared" ref="O115" si="98">IFERROR(((J115+K115)/H115),"ND")</f>
        <v>0.58333333333333337</v>
      </c>
      <c r="P115" s="31" t="s">
        <v>312</v>
      </c>
      <c r="Q115" s="32"/>
      <c r="R115" s="33"/>
    </row>
    <row r="116" spans="2:18" ht="62.25" customHeight="1">
      <c r="D116" s="186" t="s">
        <v>132</v>
      </c>
      <c r="E116" s="181" t="s">
        <v>133</v>
      </c>
      <c r="F116" s="167"/>
      <c r="G116" s="158"/>
      <c r="H116" s="150"/>
      <c r="I116" s="133"/>
      <c r="J116" s="14">
        <v>21</v>
      </c>
      <c r="K116" s="14">
        <v>21</v>
      </c>
      <c r="L116" s="14">
        <v>21</v>
      </c>
      <c r="M116" s="15">
        <v>21</v>
      </c>
      <c r="N116" s="130"/>
      <c r="O116" s="122"/>
      <c r="P116" s="34"/>
      <c r="Q116" s="35"/>
      <c r="R116" s="36"/>
    </row>
    <row r="117" spans="2:18" ht="62.25" customHeight="1">
      <c r="B117" s="24" t="s">
        <v>238</v>
      </c>
      <c r="D117" s="186" t="s">
        <v>219</v>
      </c>
      <c r="E117" s="181" t="s">
        <v>134</v>
      </c>
      <c r="F117" s="166" t="s">
        <v>31</v>
      </c>
      <c r="G117" s="157" t="s">
        <v>28</v>
      </c>
      <c r="H117" s="138">
        <f t="shared" ref="H117" si="99">J118+K118+L118+M118</f>
        <v>75</v>
      </c>
      <c r="I117" s="132" t="s">
        <v>29</v>
      </c>
      <c r="J117" s="12">
        <v>17</v>
      </c>
      <c r="K117" s="12">
        <v>20</v>
      </c>
      <c r="L117" s="12" t="s">
        <v>25</v>
      </c>
      <c r="M117" s="13" t="s">
        <v>25</v>
      </c>
      <c r="N117" s="130">
        <f t="shared" si="65"/>
        <v>1</v>
      </c>
      <c r="O117" s="122">
        <f t="shared" ref="O117" si="100">IFERROR(((J117+K117)/H117),"ND")</f>
        <v>0.49333333333333335</v>
      </c>
      <c r="P117" s="31" t="s">
        <v>313</v>
      </c>
      <c r="Q117" s="32"/>
      <c r="R117" s="33"/>
    </row>
    <row r="118" spans="2:18" ht="62.25" customHeight="1">
      <c r="D118" s="186" t="s">
        <v>135</v>
      </c>
      <c r="E118" s="181" t="s">
        <v>136</v>
      </c>
      <c r="F118" s="167"/>
      <c r="G118" s="158"/>
      <c r="H118" s="150"/>
      <c r="I118" s="133"/>
      <c r="J118" s="14">
        <v>17</v>
      </c>
      <c r="K118" s="14">
        <v>20</v>
      </c>
      <c r="L118" s="14">
        <v>20</v>
      </c>
      <c r="M118" s="15">
        <v>18</v>
      </c>
      <c r="N118" s="130"/>
      <c r="O118" s="122"/>
      <c r="P118" s="34"/>
      <c r="Q118" s="35"/>
      <c r="R118" s="36"/>
    </row>
    <row r="119" spans="2:18" ht="50.25" customHeight="1">
      <c r="B119" s="24" t="s">
        <v>248</v>
      </c>
      <c r="D119" s="184" t="s">
        <v>220</v>
      </c>
      <c r="E119" s="179" t="s">
        <v>137</v>
      </c>
      <c r="F119" s="168" t="s">
        <v>31</v>
      </c>
      <c r="G119" s="155" t="s">
        <v>28</v>
      </c>
      <c r="H119" s="148">
        <f t="shared" ref="H119" si="101">J120+K120+L120+M120</f>
        <v>30</v>
      </c>
      <c r="I119" s="134" t="s">
        <v>29</v>
      </c>
      <c r="J119" s="26">
        <v>11</v>
      </c>
      <c r="K119" s="26">
        <v>7</v>
      </c>
      <c r="L119" s="26" t="s">
        <v>25</v>
      </c>
      <c r="M119" s="28" t="s">
        <v>25</v>
      </c>
      <c r="N119" s="130">
        <f t="shared" si="65"/>
        <v>0.77777777777777779</v>
      </c>
      <c r="O119" s="122">
        <f t="shared" ref="O119" si="102">IFERROR(((J119+K119)/H119),"ND")</f>
        <v>0.6</v>
      </c>
      <c r="P119" s="54" t="s">
        <v>293</v>
      </c>
      <c r="Q119" s="55"/>
      <c r="R119" s="56"/>
    </row>
    <row r="120" spans="2:18" ht="50.25" customHeight="1">
      <c r="D120" s="185" t="s">
        <v>138</v>
      </c>
      <c r="E120" s="180" t="s">
        <v>139</v>
      </c>
      <c r="F120" s="156"/>
      <c r="G120" s="156"/>
      <c r="H120" s="149"/>
      <c r="I120" s="135"/>
      <c r="J120" s="10">
        <v>11</v>
      </c>
      <c r="K120" s="10">
        <v>9</v>
      </c>
      <c r="L120" s="10">
        <v>9</v>
      </c>
      <c r="M120" s="11">
        <v>1</v>
      </c>
      <c r="N120" s="130"/>
      <c r="O120" s="122"/>
      <c r="P120" s="57"/>
      <c r="Q120" s="58"/>
      <c r="R120" s="59"/>
    </row>
    <row r="121" spans="2:18" ht="55.5" customHeight="1">
      <c r="B121" s="24" t="s">
        <v>233</v>
      </c>
      <c r="D121" s="186" t="s">
        <v>221</v>
      </c>
      <c r="E121" s="181" t="s">
        <v>140</v>
      </c>
      <c r="F121" s="166" t="s">
        <v>31</v>
      </c>
      <c r="G121" s="157" t="s">
        <v>28</v>
      </c>
      <c r="H121" s="138">
        <f t="shared" ref="H121" si="103">J122+K122+L122+M122</f>
        <v>4</v>
      </c>
      <c r="I121" s="132" t="s">
        <v>29</v>
      </c>
      <c r="J121" s="12">
        <v>1</v>
      </c>
      <c r="K121" s="12">
        <v>1</v>
      </c>
      <c r="L121" s="12" t="s">
        <v>25</v>
      </c>
      <c r="M121" s="13" t="s">
        <v>25</v>
      </c>
      <c r="N121" s="130">
        <f t="shared" si="65"/>
        <v>1</v>
      </c>
      <c r="O121" s="122">
        <f t="shared" ref="O121" si="104">IFERROR(((J121+K121)/H121),"ND")</f>
        <v>0.5</v>
      </c>
      <c r="P121" s="31" t="s">
        <v>292</v>
      </c>
      <c r="Q121" s="117"/>
      <c r="R121" s="118"/>
    </row>
    <row r="122" spans="2:18" ht="55.5" customHeight="1">
      <c r="D122" s="186" t="s">
        <v>141</v>
      </c>
      <c r="E122" s="181" t="s">
        <v>142</v>
      </c>
      <c r="F122" s="167"/>
      <c r="G122" s="158"/>
      <c r="H122" s="150"/>
      <c r="I122" s="133"/>
      <c r="J122" s="14">
        <v>1</v>
      </c>
      <c r="K122" s="14">
        <v>1</v>
      </c>
      <c r="L122" s="14">
        <v>1</v>
      </c>
      <c r="M122" s="15">
        <v>1</v>
      </c>
      <c r="N122" s="130"/>
      <c r="O122" s="122"/>
      <c r="P122" s="119"/>
      <c r="Q122" s="120"/>
      <c r="R122" s="121"/>
    </row>
    <row r="123" spans="2:18" ht="55.5" customHeight="1">
      <c r="B123" s="24" t="s">
        <v>234</v>
      </c>
      <c r="D123" s="186" t="s">
        <v>222</v>
      </c>
      <c r="E123" s="181" t="s">
        <v>143</v>
      </c>
      <c r="F123" s="166" t="s">
        <v>31</v>
      </c>
      <c r="G123" s="157" t="s">
        <v>28</v>
      </c>
      <c r="H123" s="138">
        <f t="shared" ref="H123" si="105">J124+K124+L124+M124</f>
        <v>26</v>
      </c>
      <c r="I123" s="132" t="s">
        <v>29</v>
      </c>
      <c r="J123" s="12">
        <v>10</v>
      </c>
      <c r="K123" s="12">
        <v>6</v>
      </c>
      <c r="L123" s="12" t="s">
        <v>25</v>
      </c>
      <c r="M123" s="13" t="s">
        <v>25</v>
      </c>
      <c r="N123" s="130">
        <f t="shared" si="65"/>
        <v>0.75</v>
      </c>
      <c r="O123" s="122">
        <f t="shared" ref="O123" si="106">IFERROR(((J123+K123)/H123),"ND")</f>
        <v>0.61538461538461542</v>
      </c>
      <c r="P123" s="31" t="s">
        <v>294</v>
      </c>
      <c r="Q123" s="32"/>
      <c r="R123" s="33"/>
    </row>
    <row r="124" spans="2:18" ht="55.5" customHeight="1">
      <c r="D124" s="186" t="s">
        <v>144</v>
      </c>
      <c r="E124" s="181" t="s">
        <v>145</v>
      </c>
      <c r="F124" s="167"/>
      <c r="G124" s="158"/>
      <c r="H124" s="150"/>
      <c r="I124" s="133"/>
      <c r="J124" s="14">
        <v>10</v>
      </c>
      <c r="K124" s="14">
        <v>8</v>
      </c>
      <c r="L124" s="14">
        <v>8</v>
      </c>
      <c r="M124" s="15">
        <v>0</v>
      </c>
      <c r="N124" s="130"/>
      <c r="O124" s="122"/>
      <c r="P124" s="34"/>
      <c r="Q124" s="35"/>
      <c r="R124" s="36"/>
    </row>
    <row r="125" spans="2:18" ht="50.25" customHeight="1">
      <c r="B125" s="24" t="s">
        <v>249</v>
      </c>
      <c r="D125" s="184" t="s">
        <v>223</v>
      </c>
      <c r="E125" s="179" t="s">
        <v>146</v>
      </c>
      <c r="F125" s="168" t="s">
        <v>31</v>
      </c>
      <c r="G125" s="155" t="s">
        <v>28</v>
      </c>
      <c r="H125" s="148">
        <f t="shared" ref="H125" si="107">J126+K126+L126+M126</f>
        <v>7</v>
      </c>
      <c r="I125" s="134" t="s">
        <v>29</v>
      </c>
      <c r="J125" s="26">
        <v>1</v>
      </c>
      <c r="K125" s="26">
        <v>3</v>
      </c>
      <c r="L125" s="26" t="s">
        <v>25</v>
      </c>
      <c r="M125" s="28" t="s">
        <v>25</v>
      </c>
      <c r="N125" s="130">
        <f t="shared" si="65"/>
        <v>1.5</v>
      </c>
      <c r="O125" s="122">
        <f t="shared" ref="O125" si="108">IFERROR(((J125+K125)/H125),"ND")</f>
        <v>0.5714285714285714</v>
      </c>
      <c r="P125" s="72" t="s">
        <v>306</v>
      </c>
      <c r="Q125" s="73"/>
      <c r="R125" s="74"/>
    </row>
    <row r="126" spans="2:18" ht="50.25" customHeight="1">
      <c r="D126" s="185" t="s">
        <v>147</v>
      </c>
      <c r="E126" s="180" t="s">
        <v>148</v>
      </c>
      <c r="F126" s="156"/>
      <c r="G126" s="156"/>
      <c r="H126" s="149"/>
      <c r="I126" s="135"/>
      <c r="J126" s="10">
        <v>1</v>
      </c>
      <c r="K126" s="10">
        <v>2</v>
      </c>
      <c r="L126" s="10">
        <v>2</v>
      </c>
      <c r="M126" s="11">
        <v>2</v>
      </c>
      <c r="N126" s="130"/>
      <c r="O126" s="122"/>
      <c r="P126" s="75"/>
      <c r="Q126" s="76"/>
      <c r="R126" s="77"/>
    </row>
    <row r="127" spans="2:18" ht="47.25" customHeight="1">
      <c r="B127" s="24" t="s">
        <v>233</v>
      </c>
      <c r="D127" s="186" t="s">
        <v>224</v>
      </c>
      <c r="E127" s="181" t="s">
        <v>149</v>
      </c>
      <c r="F127" s="166" t="s">
        <v>31</v>
      </c>
      <c r="G127" s="157" t="s">
        <v>28</v>
      </c>
      <c r="H127" s="138">
        <f t="shared" ref="H127" si="109">J128+K128+L128+M128</f>
        <v>2</v>
      </c>
      <c r="I127" s="132" t="s">
        <v>29</v>
      </c>
      <c r="J127" s="12">
        <v>0</v>
      </c>
      <c r="K127" s="12">
        <v>1</v>
      </c>
      <c r="L127" s="12" t="s">
        <v>25</v>
      </c>
      <c r="M127" s="13" t="s">
        <v>25</v>
      </c>
      <c r="N127" s="130" t="str">
        <f t="shared" si="65"/>
        <v>ND</v>
      </c>
      <c r="O127" s="122">
        <f t="shared" ref="O127" si="110">IFERROR(((J127+K127)/H127),"ND")</f>
        <v>0.5</v>
      </c>
      <c r="P127" s="31" t="s">
        <v>305</v>
      </c>
      <c r="Q127" s="32"/>
      <c r="R127" s="33"/>
    </row>
    <row r="128" spans="2:18" ht="47.25" customHeight="1">
      <c r="D128" s="186" t="s">
        <v>150</v>
      </c>
      <c r="E128" s="181" t="s">
        <v>151</v>
      </c>
      <c r="F128" s="167"/>
      <c r="G128" s="158"/>
      <c r="H128" s="150"/>
      <c r="I128" s="133"/>
      <c r="J128" s="14">
        <v>0</v>
      </c>
      <c r="K128" s="14">
        <v>0</v>
      </c>
      <c r="L128" s="14">
        <v>1</v>
      </c>
      <c r="M128" s="15">
        <v>1</v>
      </c>
      <c r="N128" s="130"/>
      <c r="O128" s="122"/>
      <c r="P128" s="34"/>
      <c r="Q128" s="35"/>
      <c r="R128" s="36"/>
    </row>
    <row r="129" spans="2:18" ht="47.25" customHeight="1">
      <c r="B129" s="24" t="s">
        <v>234</v>
      </c>
      <c r="D129" s="186" t="s">
        <v>225</v>
      </c>
      <c r="E129" s="181" t="s">
        <v>152</v>
      </c>
      <c r="F129" s="166" t="s">
        <v>31</v>
      </c>
      <c r="G129" s="157" t="s">
        <v>28</v>
      </c>
      <c r="H129" s="138">
        <f t="shared" ref="H129" si="111">J130+K130+L130+M130</f>
        <v>1</v>
      </c>
      <c r="I129" s="132" t="s">
        <v>29</v>
      </c>
      <c r="J129" s="12">
        <v>0</v>
      </c>
      <c r="K129" s="12">
        <v>1</v>
      </c>
      <c r="L129" s="12" t="s">
        <v>25</v>
      </c>
      <c r="M129" s="13" t="s">
        <v>25</v>
      </c>
      <c r="N129" s="130">
        <f t="shared" si="65"/>
        <v>1</v>
      </c>
      <c r="O129" s="122">
        <f t="shared" ref="O129" si="112">IFERROR(((J129+K129)/H129),"ND")</f>
        <v>1</v>
      </c>
      <c r="P129" s="31" t="s">
        <v>304</v>
      </c>
      <c r="Q129" s="32"/>
      <c r="R129" s="33"/>
    </row>
    <row r="130" spans="2:18" ht="47.25" customHeight="1">
      <c r="D130" s="186" t="s">
        <v>153</v>
      </c>
      <c r="E130" s="181" t="s">
        <v>154</v>
      </c>
      <c r="F130" s="167"/>
      <c r="G130" s="158"/>
      <c r="H130" s="150"/>
      <c r="I130" s="133"/>
      <c r="J130" s="14">
        <v>0</v>
      </c>
      <c r="K130" s="14">
        <v>1</v>
      </c>
      <c r="L130" s="14">
        <v>0</v>
      </c>
      <c r="M130" s="15">
        <v>0</v>
      </c>
      <c r="N130" s="130"/>
      <c r="O130" s="122"/>
      <c r="P130" s="34"/>
      <c r="Q130" s="35"/>
      <c r="R130" s="36"/>
    </row>
    <row r="131" spans="2:18" ht="57" customHeight="1">
      <c r="B131" s="24" t="s">
        <v>235</v>
      </c>
      <c r="D131" s="186" t="s">
        <v>226</v>
      </c>
      <c r="E131" s="181" t="s">
        <v>155</v>
      </c>
      <c r="F131" s="166" t="s">
        <v>31</v>
      </c>
      <c r="G131" s="157" t="s">
        <v>28</v>
      </c>
      <c r="H131" s="138">
        <f t="shared" ref="H131" si="113">J132+K132+L132+M132</f>
        <v>4</v>
      </c>
      <c r="I131" s="132" t="s">
        <v>29</v>
      </c>
      <c r="J131" s="12">
        <v>1</v>
      </c>
      <c r="K131" s="12">
        <v>1</v>
      </c>
      <c r="L131" s="12" t="s">
        <v>25</v>
      </c>
      <c r="M131" s="13" t="s">
        <v>25</v>
      </c>
      <c r="N131" s="130">
        <f t="shared" si="65"/>
        <v>1</v>
      </c>
      <c r="O131" s="122">
        <f t="shared" ref="O131" si="114">IFERROR(((J131+K131)/H131),"ND")</f>
        <v>0.5</v>
      </c>
      <c r="P131" s="31" t="s">
        <v>303</v>
      </c>
      <c r="Q131" s="32"/>
      <c r="R131" s="33"/>
    </row>
    <row r="132" spans="2:18" ht="57" customHeight="1">
      <c r="D132" s="186" t="s">
        <v>156</v>
      </c>
      <c r="E132" s="181" t="s">
        <v>157</v>
      </c>
      <c r="F132" s="167"/>
      <c r="G132" s="158"/>
      <c r="H132" s="150"/>
      <c r="I132" s="133"/>
      <c r="J132" s="14">
        <v>1</v>
      </c>
      <c r="K132" s="14">
        <v>1</v>
      </c>
      <c r="L132" s="14">
        <v>1</v>
      </c>
      <c r="M132" s="15">
        <v>1</v>
      </c>
      <c r="N132" s="130"/>
      <c r="O132" s="122"/>
      <c r="P132" s="127"/>
      <c r="Q132" s="128"/>
      <c r="R132" s="129"/>
    </row>
    <row r="133" spans="2:18" ht="50.25" customHeight="1">
      <c r="B133" s="24" t="s">
        <v>250</v>
      </c>
      <c r="D133" s="184" t="s">
        <v>227</v>
      </c>
      <c r="E133" s="179" t="s">
        <v>158</v>
      </c>
      <c r="F133" s="168" t="s">
        <v>31</v>
      </c>
      <c r="G133" s="155" t="s">
        <v>28</v>
      </c>
      <c r="H133" s="148">
        <f t="shared" ref="H133" si="115">J134+K134+L134+M134</f>
        <v>387</v>
      </c>
      <c r="I133" s="134" t="s">
        <v>29</v>
      </c>
      <c r="J133" s="26">
        <v>100</v>
      </c>
      <c r="K133" s="26">
        <v>96</v>
      </c>
      <c r="L133" s="26" t="s">
        <v>25</v>
      </c>
      <c r="M133" s="28" t="s">
        <v>25</v>
      </c>
      <c r="N133" s="130">
        <f t="shared" si="65"/>
        <v>1</v>
      </c>
      <c r="O133" s="122">
        <f t="shared" ref="O133" si="116">IFERROR(((J133+K133)/H133),"ND")</f>
        <v>0.50645994832041341</v>
      </c>
      <c r="P133" s="54" t="s">
        <v>295</v>
      </c>
      <c r="Q133" s="55"/>
      <c r="R133" s="56"/>
    </row>
    <row r="134" spans="2:18" ht="50.25" customHeight="1">
      <c r="D134" s="185" t="s">
        <v>159</v>
      </c>
      <c r="E134" s="180" t="s">
        <v>160</v>
      </c>
      <c r="F134" s="156"/>
      <c r="G134" s="156"/>
      <c r="H134" s="149"/>
      <c r="I134" s="135"/>
      <c r="J134" s="10">
        <v>99</v>
      </c>
      <c r="K134" s="10">
        <v>96</v>
      </c>
      <c r="L134" s="10">
        <v>96</v>
      </c>
      <c r="M134" s="11">
        <v>96</v>
      </c>
      <c r="N134" s="130"/>
      <c r="O134" s="122"/>
      <c r="P134" s="57"/>
      <c r="Q134" s="58"/>
      <c r="R134" s="59"/>
    </row>
    <row r="135" spans="2:18" ht="65.25" customHeight="1">
      <c r="B135" s="24" t="s">
        <v>233</v>
      </c>
      <c r="D135" s="186" t="s">
        <v>228</v>
      </c>
      <c r="E135" s="181" t="s">
        <v>161</v>
      </c>
      <c r="F135" s="166" t="s">
        <v>31</v>
      </c>
      <c r="G135" s="157" t="s">
        <v>28</v>
      </c>
      <c r="H135" s="138">
        <f t="shared" ref="H135" si="117">J136+K136+L136+M136</f>
        <v>384</v>
      </c>
      <c r="I135" s="132" t="s">
        <v>29</v>
      </c>
      <c r="J135" s="12">
        <v>100</v>
      </c>
      <c r="K135" s="12">
        <v>96</v>
      </c>
      <c r="L135" s="12" t="s">
        <v>25</v>
      </c>
      <c r="M135" s="13" t="s">
        <v>25</v>
      </c>
      <c r="N135" s="130">
        <f t="shared" si="65"/>
        <v>1</v>
      </c>
      <c r="O135" s="122">
        <f t="shared" ref="O135" si="118">IFERROR(((J135+K135)/H135),"ND")</f>
        <v>0.51041666666666663</v>
      </c>
      <c r="P135" s="31" t="s">
        <v>296</v>
      </c>
      <c r="Q135" s="117"/>
      <c r="R135" s="118"/>
    </row>
    <row r="136" spans="2:18" ht="65.25" customHeight="1">
      <c r="D136" s="186" t="s">
        <v>162</v>
      </c>
      <c r="E136" s="181" t="s">
        <v>163</v>
      </c>
      <c r="F136" s="167"/>
      <c r="G136" s="158"/>
      <c r="H136" s="150"/>
      <c r="I136" s="133"/>
      <c r="J136" s="14">
        <v>96</v>
      </c>
      <c r="K136" s="14">
        <v>96</v>
      </c>
      <c r="L136" s="14">
        <v>96</v>
      </c>
      <c r="M136" s="15">
        <v>96</v>
      </c>
      <c r="N136" s="130"/>
      <c r="O136" s="122"/>
      <c r="P136" s="119"/>
      <c r="Q136" s="120"/>
      <c r="R136" s="121"/>
    </row>
    <row r="137" spans="2:18" ht="57" customHeight="1">
      <c r="B137" s="24" t="s">
        <v>234</v>
      </c>
      <c r="D137" s="187" t="s">
        <v>229</v>
      </c>
      <c r="E137" s="171" t="s">
        <v>164</v>
      </c>
      <c r="F137" s="166" t="s">
        <v>31</v>
      </c>
      <c r="G137" s="157" t="s">
        <v>28</v>
      </c>
      <c r="H137" s="138">
        <f t="shared" ref="H137" si="119">J138+K138+L138+M138</f>
        <v>3</v>
      </c>
      <c r="I137" s="132" t="s">
        <v>29</v>
      </c>
      <c r="J137" s="12">
        <v>0</v>
      </c>
      <c r="K137" s="12">
        <v>0</v>
      </c>
      <c r="L137" s="12" t="s">
        <v>25</v>
      </c>
      <c r="M137" s="13" t="s">
        <v>25</v>
      </c>
      <c r="N137" s="130" t="str">
        <f t="shared" si="65"/>
        <v>ND</v>
      </c>
      <c r="O137" s="122">
        <f t="shared" ref="O137" si="120">IFERROR(((J137+K137)/H137),"ND")</f>
        <v>0</v>
      </c>
      <c r="P137" s="31" t="s">
        <v>297</v>
      </c>
      <c r="Q137" s="32"/>
      <c r="R137" s="33"/>
    </row>
    <row r="138" spans="2:18" ht="57" customHeight="1" thickBot="1">
      <c r="D138" s="188" t="s">
        <v>165</v>
      </c>
      <c r="E138" s="172" t="s">
        <v>166</v>
      </c>
      <c r="F138" s="169"/>
      <c r="G138" s="159"/>
      <c r="H138" s="139"/>
      <c r="I138" s="136"/>
      <c r="J138" s="22">
        <v>3</v>
      </c>
      <c r="K138" s="22">
        <v>0</v>
      </c>
      <c r="L138" s="22">
        <v>0</v>
      </c>
      <c r="M138" s="23">
        <v>0</v>
      </c>
      <c r="N138" s="131"/>
      <c r="O138" s="123"/>
      <c r="P138" s="124"/>
      <c r="Q138" s="125"/>
      <c r="R138" s="126"/>
    </row>
    <row r="139" spans="2:18" ht="61.5" customHeight="1"/>
    <row r="140" spans="2:18" ht="61.5" customHeight="1"/>
  </sheetData>
  <mergeCells count="582">
    <mergeCell ref="D13:D14"/>
    <mergeCell ref="D15:D16"/>
    <mergeCell ref="E4:R4"/>
    <mergeCell ref="E5:R5"/>
    <mergeCell ref="E6:R6"/>
    <mergeCell ref="D9:E9"/>
    <mergeCell ref="F9:R9"/>
    <mergeCell ref="H10:O10"/>
    <mergeCell ref="J11:M11"/>
    <mergeCell ref="N11:O11"/>
    <mergeCell ref="D10:D12"/>
    <mergeCell ref="E10:E12"/>
    <mergeCell ref="F10:F12"/>
    <mergeCell ref="G10:G12"/>
    <mergeCell ref="H11:H12"/>
    <mergeCell ref="I11:I12"/>
    <mergeCell ref="D17:D18"/>
    <mergeCell ref="D19:D20"/>
    <mergeCell ref="D21:D22"/>
    <mergeCell ref="D23:D24"/>
    <mergeCell ref="D25:D26"/>
    <mergeCell ref="D27:D28"/>
    <mergeCell ref="D29:D30"/>
    <mergeCell ref="D31:D32"/>
    <mergeCell ref="D33:D34"/>
    <mergeCell ref="D35:D36"/>
    <mergeCell ref="D37:D38"/>
    <mergeCell ref="D39:D40"/>
    <mergeCell ref="D41:D42"/>
    <mergeCell ref="D43:D44"/>
    <mergeCell ref="D45:D46"/>
    <mergeCell ref="D47:D48"/>
    <mergeCell ref="D49:D50"/>
    <mergeCell ref="D51:D52"/>
    <mergeCell ref="D53:D54"/>
    <mergeCell ref="D55:D56"/>
    <mergeCell ref="D57:D58"/>
    <mergeCell ref="D59:D60"/>
    <mergeCell ref="D61:D62"/>
    <mergeCell ref="D63:D64"/>
    <mergeCell ref="D65:D66"/>
    <mergeCell ref="D67:D68"/>
    <mergeCell ref="D69:D70"/>
    <mergeCell ref="D71:D72"/>
    <mergeCell ref="D73:D74"/>
    <mergeCell ref="D75:D76"/>
    <mergeCell ref="D77:D78"/>
    <mergeCell ref="D79:D80"/>
    <mergeCell ref="D81:D82"/>
    <mergeCell ref="D83:D84"/>
    <mergeCell ref="D85:D86"/>
    <mergeCell ref="D87:D88"/>
    <mergeCell ref="D89:D90"/>
    <mergeCell ref="D91:D92"/>
    <mergeCell ref="D93:D94"/>
    <mergeCell ref="D95:D96"/>
    <mergeCell ref="D97:D98"/>
    <mergeCell ref="D99:D100"/>
    <mergeCell ref="D101:D102"/>
    <mergeCell ref="D103:D104"/>
    <mergeCell ref="D105:D106"/>
    <mergeCell ref="D107:D108"/>
    <mergeCell ref="D109:D110"/>
    <mergeCell ref="D111:D112"/>
    <mergeCell ref="D113:D114"/>
    <mergeCell ref="D115:D116"/>
    <mergeCell ref="D117:D118"/>
    <mergeCell ref="D119:D120"/>
    <mergeCell ref="D121:D122"/>
    <mergeCell ref="D123:D124"/>
    <mergeCell ref="D125:D126"/>
    <mergeCell ref="D127:D128"/>
    <mergeCell ref="D129:D130"/>
    <mergeCell ref="D131:D132"/>
    <mergeCell ref="D133:D134"/>
    <mergeCell ref="D135:D136"/>
    <mergeCell ref="D137:D138"/>
    <mergeCell ref="E13:E14"/>
    <mergeCell ref="E15:E16"/>
    <mergeCell ref="E17:E18"/>
    <mergeCell ref="E19:E20"/>
    <mergeCell ref="E21:E22"/>
    <mergeCell ref="E23:E24"/>
    <mergeCell ref="E25:E26"/>
    <mergeCell ref="E27:E28"/>
    <mergeCell ref="E29:E30"/>
    <mergeCell ref="E31:E32"/>
    <mergeCell ref="E33:E34"/>
    <mergeCell ref="E35:E36"/>
    <mergeCell ref="E37:E38"/>
    <mergeCell ref="E39:E40"/>
    <mergeCell ref="E41:E42"/>
    <mergeCell ref="E43:E44"/>
    <mergeCell ref="E45:E46"/>
    <mergeCell ref="E47:E48"/>
    <mergeCell ref="E49:E50"/>
    <mergeCell ref="E51:E52"/>
    <mergeCell ref="E53:E54"/>
    <mergeCell ref="E55:E56"/>
    <mergeCell ref="E57:E58"/>
    <mergeCell ref="E59:E60"/>
    <mergeCell ref="E61:E62"/>
    <mergeCell ref="E63:E64"/>
    <mergeCell ref="E65:E66"/>
    <mergeCell ref="E67:E68"/>
    <mergeCell ref="E69:E70"/>
    <mergeCell ref="E71:E72"/>
    <mergeCell ref="E73:E74"/>
    <mergeCell ref="E75:E76"/>
    <mergeCell ref="E77:E78"/>
    <mergeCell ref="E79:E80"/>
    <mergeCell ref="E81:E82"/>
    <mergeCell ref="E83:E84"/>
    <mergeCell ref="E85:E86"/>
    <mergeCell ref="E87:E88"/>
    <mergeCell ref="E89:E90"/>
    <mergeCell ref="E91:E92"/>
    <mergeCell ref="E93:E94"/>
    <mergeCell ref="E95:E96"/>
    <mergeCell ref="E97:E98"/>
    <mergeCell ref="E99:E100"/>
    <mergeCell ref="E101:E102"/>
    <mergeCell ref="E103:E104"/>
    <mergeCell ref="E105:E106"/>
    <mergeCell ref="E107:E108"/>
    <mergeCell ref="E109:E110"/>
    <mergeCell ref="E111:E112"/>
    <mergeCell ref="E113:E114"/>
    <mergeCell ref="E115:E116"/>
    <mergeCell ref="E117:E118"/>
    <mergeCell ref="E119:E120"/>
    <mergeCell ref="E121:E122"/>
    <mergeCell ref="E123:E124"/>
    <mergeCell ref="E125:E126"/>
    <mergeCell ref="E127:E128"/>
    <mergeCell ref="E129:E130"/>
    <mergeCell ref="E131:E132"/>
    <mergeCell ref="E133:E134"/>
    <mergeCell ref="E135:E136"/>
    <mergeCell ref="E137:E138"/>
    <mergeCell ref="F13:F14"/>
    <mergeCell ref="F15:F16"/>
    <mergeCell ref="F17:F18"/>
    <mergeCell ref="F19:F20"/>
    <mergeCell ref="F21:F22"/>
    <mergeCell ref="F23:F24"/>
    <mergeCell ref="F25:F26"/>
    <mergeCell ref="F27:F28"/>
    <mergeCell ref="F29:F30"/>
    <mergeCell ref="F31:F32"/>
    <mergeCell ref="F33:F34"/>
    <mergeCell ref="F35:F36"/>
    <mergeCell ref="F37:F38"/>
    <mergeCell ref="F39:F40"/>
    <mergeCell ref="F41:F42"/>
    <mergeCell ref="F43:F44"/>
    <mergeCell ref="F45:F46"/>
    <mergeCell ref="F47:F48"/>
    <mergeCell ref="F49:F50"/>
    <mergeCell ref="F51:F52"/>
    <mergeCell ref="F53:F54"/>
    <mergeCell ref="F55:F56"/>
    <mergeCell ref="F57:F58"/>
    <mergeCell ref="F59:F60"/>
    <mergeCell ref="F61:F62"/>
    <mergeCell ref="F63:F64"/>
    <mergeCell ref="F65:F66"/>
    <mergeCell ref="F67:F68"/>
    <mergeCell ref="F69:F70"/>
    <mergeCell ref="F71:F72"/>
    <mergeCell ref="F73:F74"/>
    <mergeCell ref="F75:F76"/>
    <mergeCell ref="F77:F78"/>
    <mergeCell ref="F79:F80"/>
    <mergeCell ref="F81:F82"/>
    <mergeCell ref="F83:F84"/>
    <mergeCell ref="F85:F86"/>
    <mergeCell ref="F87:F88"/>
    <mergeCell ref="F89:F90"/>
    <mergeCell ref="F91:F92"/>
    <mergeCell ref="F93:F94"/>
    <mergeCell ref="F95:F96"/>
    <mergeCell ref="F97:F98"/>
    <mergeCell ref="F99:F100"/>
    <mergeCell ref="F101:F102"/>
    <mergeCell ref="F103:F104"/>
    <mergeCell ref="F105:F106"/>
    <mergeCell ref="F107:F108"/>
    <mergeCell ref="F109:F110"/>
    <mergeCell ref="F111:F112"/>
    <mergeCell ref="F113:F114"/>
    <mergeCell ref="F115:F116"/>
    <mergeCell ref="F117:F118"/>
    <mergeCell ref="F119:F120"/>
    <mergeCell ref="F121:F122"/>
    <mergeCell ref="F123:F124"/>
    <mergeCell ref="F125:F126"/>
    <mergeCell ref="F127:F128"/>
    <mergeCell ref="F129:F130"/>
    <mergeCell ref="F131:F132"/>
    <mergeCell ref="F133:F134"/>
    <mergeCell ref="F135:F136"/>
    <mergeCell ref="F137:F138"/>
    <mergeCell ref="G13:G14"/>
    <mergeCell ref="G15:G16"/>
    <mergeCell ref="G17:G18"/>
    <mergeCell ref="G19:G20"/>
    <mergeCell ref="G21:G22"/>
    <mergeCell ref="G23:G24"/>
    <mergeCell ref="G25:G26"/>
    <mergeCell ref="G27:G28"/>
    <mergeCell ref="G29:G30"/>
    <mergeCell ref="G31:G32"/>
    <mergeCell ref="G33:G34"/>
    <mergeCell ref="G35:G36"/>
    <mergeCell ref="G37:G38"/>
    <mergeCell ref="G39:G40"/>
    <mergeCell ref="G41:G42"/>
    <mergeCell ref="G43:G44"/>
    <mergeCell ref="G45:G46"/>
    <mergeCell ref="G47:G48"/>
    <mergeCell ref="G49:G50"/>
    <mergeCell ref="G51:G52"/>
    <mergeCell ref="G53:G54"/>
    <mergeCell ref="G55:G56"/>
    <mergeCell ref="G57:G58"/>
    <mergeCell ref="G59:G60"/>
    <mergeCell ref="G61:G62"/>
    <mergeCell ref="G63:G64"/>
    <mergeCell ref="G65:G66"/>
    <mergeCell ref="G67:G68"/>
    <mergeCell ref="G69:G70"/>
    <mergeCell ref="G71:G72"/>
    <mergeCell ref="G73:G74"/>
    <mergeCell ref="G75:G76"/>
    <mergeCell ref="G77:G78"/>
    <mergeCell ref="G79:G80"/>
    <mergeCell ref="G81:G82"/>
    <mergeCell ref="G83:G84"/>
    <mergeCell ref="G85:G86"/>
    <mergeCell ref="G87:G88"/>
    <mergeCell ref="G89:G90"/>
    <mergeCell ref="G91:G92"/>
    <mergeCell ref="G93:G94"/>
    <mergeCell ref="G95:G96"/>
    <mergeCell ref="G97:G98"/>
    <mergeCell ref="G99:G100"/>
    <mergeCell ref="G101:G102"/>
    <mergeCell ref="G103:G104"/>
    <mergeCell ref="G105:G106"/>
    <mergeCell ref="G107:G108"/>
    <mergeCell ref="G109:G110"/>
    <mergeCell ref="G111:G112"/>
    <mergeCell ref="G113:G114"/>
    <mergeCell ref="G115:G116"/>
    <mergeCell ref="G117:G118"/>
    <mergeCell ref="G119:G120"/>
    <mergeCell ref="G121:G122"/>
    <mergeCell ref="G123:G124"/>
    <mergeCell ref="G125:G126"/>
    <mergeCell ref="G127:G128"/>
    <mergeCell ref="G129:G130"/>
    <mergeCell ref="G131:G132"/>
    <mergeCell ref="G133:G134"/>
    <mergeCell ref="G135:G136"/>
    <mergeCell ref="G137:G138"/>
    <mergeCell ref="H13:H14"/>
    <mergeCell ref="H15:H16"/>
    <mergeCell ref="H17:H18"/>
    <mergeCell ref="H19:H20"/>
    <mergeCell ref="H21:H22"/>
    <mergeCell ref="H23:H24"/>
    <mergeCell ref="H25:H26"/>
    <mergeCell ref="H27:H28"/>
    <mergeCell ref="H29:H30"/>
    <mergeCell ref="H31:H32"/>
    <mergeCell ref="H33:H34"/>
    <mergeCell ref="H35:H36"/>
    <mergeCell ref="H37:H38"/>
    <mergeCell ref="H39:H40"/>
    <mergeCell ref="H41:H42"/>
    <mergeCell ref="H43:H44"/>
    <mergeCell ref="H45:H46"/>
    <mergeCell ref="H47:H48"/>
    <mergeCell ref="H49:H50"/>
    <mergeCell ref="H51:H52"/>
    <mergeCell ref="H53:H54"/>
    <mergeCell ref="H55:H56"/>
    <mergeCell ref="H57:H58"/>
    <mergeCell ref="H59:H60"/>
    <mergeCell ref="H61:H62"/>
    <mergeCell ref="H63:H64"/>
    <mergeCell ref="H65:H66"/>
    <mergeCell ref="H67:H68"/>
    <mergeCell ref="H69:H70"/>
    <mergeCell ref="H71:H72"/>
    <mergeCell ref="H73:H74"/>
    <mergeCell ref="H75:H76"/>
    <mergeCell ref="H77:H78"/>
    <mergeCell ref="H79:H80"/>
    <mergeCell ref="H81:H82"/>
    <mergeCell ref="H83:H84"/>
    <mergeCell ref="H85:H86"/>
    <mergeCell ref="H87:H88"/>
    <mergeCell ref="H89:H90"/>
    <mergeCell ref="H91:H92"/>
    <mergeCell ref="H93:H94"/>
    <mergeCell ref="H95:H96"/>
    <mergeCell ref="H97:H98"/>
    <mergeCell ref="H99:H100"/>
    <mergeCell ref="H101:H102"/>
    <mergeCell ref="H103:H104"/>
    <mergeCell ref="H105:H106"/>
    <mergeCell ref="H107:H108"/>
    <mergeCell ref="H109:H110"/>
    <mergeCell ref="H111:H112"/>
    <mergeCell ref="H113:H114"/>
    <mergeCell ref="H115:H116"/>
    <mergeCell ref="H117:H118"/>
    <mergeCell ref="H119:H120"/>
    <mergeCell ref="H121:H122"/>
    <mergeCell ref="H123:H124"/>
    <mergeCell ref="H125:H126"/>
    <mergeCell ref="H127:H128"/>
    <mergeCell ref="H129:H130"/>
    <mergeCell ref="H131:H132"/>
    <mergeCell ref="H133:H134"/>
    <mergeCell ref="H135:H136"/>
    <mergeCell ref="H137:H138"/>
    <mergeCell ref="I13:I14"/>
    <mergeCell ref="I15:I16"/>
    <mergeCell ref="I17:I18"/>
    <mergeCell ref="I19:I20"/>
    <mergeCell ref="I21:I22"/>
    <mergeCell ref="I23:I24"/>
    <mergeCell ref="I25:I26"/>
    <mergeCell ref="I27:I28"/>
    <mergeCell ref="I29:I30"/>
    <mergeCell ref="I31:I32"/>
    <mergeCell ref="I33:I34"/>
    <mergeCell ref="I35:I36"/>
    <mergeCell ref="I37:I38"/>
    <mergeCell ref="I39:I40"/>
    <mergeCell ref="I41:I42"/>
    <mergeCell ref="I43:I44"/>
    <mergeCell ref="I45:I46"/>
    <mergeCell ref="I47:I48"/>
    <mergeCell ref="I49:I50"/>
    <mergeCell ref="I51:I52"/>
    <mergeCell ref="I53:I54"/>
    <mergeCell ref="I55:I56"/>
    <mergeCell ref="I57:I58"/>
    <mergeCell ref="I59:I60"/>
    <mergeCell ref="I61:I62"/>
    <mergeCell ref="I63:I64"/>
    <mergeCell ref="I65:I66"/>
    <mergeCell ref="I67:I68"/>
    <mergeCell ref="I69:I70"/>
    <mergeCell ref="I71:I72"/>
    <mergeCell ref="I73:I74"/>
    <mergeCell ref="I75:I76"/>
    <mergeCell ref="I77:I78"/>
    <mergeCell ref="I79:I80"/>
    <mergeCell ref="I81:I82"/>
    <mergeCell ref="I83:I84"/>
    <mergeCell ref="I85:I86"/>
    <mergeCell ref="I87:I88"/>
    <mergeCell ref="I89:I90"/>
    <mergeCell ref="I91:I92"/>
    <mergeCell ref="I93:I94"/>
    <mergeCell ref="I95:I96"/>
    <mergeCell ref="I97:I98"/>
    <mergeCell ref="I99:I100"/>
    <mergeCell ref="I101:I102"/>
    <mergeCell ref="I103:I104"/>
    <mergeCell ref="I105:I106"/>
    <mergeCell ref="I107:I108"/>
    <mergeCell ref="I109:I110"/>
    <mergeCell ref="I111:I112"/>
    <mergeCell ref="I113:I114"/>
    <mergeCell ref="I115:I116"/>
    <mergeCell ref="I117:I118"/>
    <mergeCell ref="I119:I120"/>
    <mergeCell ref="I121:I122"/>
    <mergeCell ref="I123:I124"/>
    <mergeCell ref="I125:I126"/>
    <mergeCell ref="I127:I128"/>
    <mergeCell ref="I129:I130"/>
    <mergeCell ref="I131:I132"/>
    <mergeCell ref="I133:I134"/>
    <mergeCell ref="I135:I136"/>
    <mergeCell ref="I137:I138"/>
    <mergeCell ref="N13:N14"/>
    <mergeCell ref="N15:N16"/>
    <mergeCell ref="N17:N18"/>
    <mergeCell ref="N19:N20"/>
    <mergeCell ref="N21:N22"/>
    <mergeCell ref="N23:N24"/>
    <mergeCell ref="N25:N26"/>
    <mergeCell ref="N27:N28"/>
    <mergeCell ref="N29:N30"/>
    <mergeCell ref="N31:N32"/>
    <mergeCell ref="N33:N34"/>
    <mergeCell ref="N35:N36"/>
    <mergeCell ref="N37:N38"/>
    <mergeCell ref="N39:N40"/>
    <mergeCell ref="N41:N42"/>
    <mergeCell ref="N43:N44"/>
    <mergeCell ref="N45:N46"/>
    <mergeCell ref="N47:N48"/>
    <mergeCell ref="N49:N50"/>
    <mergeCell ref="N51:N52"/>
    <mergeCell ref="N53:N54"/>
    <mergeCell ref="N55:N56"/>
    <mergeCell ref="N57:N58"/>
    <mergeCell ref="N59:N60"/>
    <mergeCell ref="N61:N62"/>
    <mergeCell ref="N63:N64"/>
    <mergeCell ref="N65:N66"/>
    <mergeCell ref="N67:N68"/>
    <mergeCell ref="N69:N70"/>
    <mergeCell ref="N71:N72"/>
    <mergeCell ref="N73:N74"/>
    <mergeCell ref="N75:N76"/>
    <mergeCell ref="N77:N78"/>
    <mergeCell ref="N79:N80"/>
    <mergeCell ref="N81:N82"/>
    <mergeCell ref="N83:N84"/>
    <mergeCell ref="N85:N86"/>
    <mergeCell ref="N87:N88"/>
    <mergeCell ref="N89:N90"/>
    <mergeCell ref="N91:N92"/>
    <mergeCell ref="N93:N94"/>
    <mergeCell ref="N95:N96"/>
    <mergeCell ref="N97:N98"/>
    <mergeCell ref="N99:N100"/>
    <mergeCell ref="N101:N102"/>
    <mergeCell ref="N103:N104"/>
    <mergeCell ref="N105:N106"/>
    <mergeCell ref="N107:N108"/>
    <mergeCell ref="N109:N110"/>
    <mergeCell ref="N111:N112"/>
    <mergeCell ref="N113:N114"/>
    <mergeCell ref="N115:N116"/>
    <mergeCell ref="N117:N118"/>
    <mergeCell ref="N119:N120"/>
    <mergeCell ref="N121:N122"/>
    <mergeCell ref="N123:N124"/>
    <mergeCell ref="N125:N126"/>
    <mergeCell ref="N127:N128"/>
    <mergeCell ref="N129:N130"/>
    <mergeCell ref="N131:N132"/>
    <mergeCell ref="N133:N134"/>
    <mergeCell ref="N135:N136"/>
    <mergeCell ref="N137:N138"/>
    <mergeCell ref="O13:O14"/>
    <mergeCell ref="O15:O16"/>
    <mergeCell ref="O17:O18"/>
    <mergeCell ref="O19:O20"/>
    <mergeCell ref="O21:O22"/>
    <mergeCell ref="O23:O24"/>
    <mergeCell ref="O25:O26"/>
    <mergeCell ref="O27:O28"/>
    <mergeCell ref="O29:O30"/>
    <mergeCell ref="O31:O32"/>
    <mergeCell ref="O33:O34"/>
    <mergeCell ref="O35:O36"/>
    <mergeCell ref="O37:O38"/>
    <mergeCell ref="O39:O40"/>
    <mergeCell ref="O41:O42"/>
    <mergeCell ref="O43:O44"/>
    <mergeCell ref="O45:O46"/>
    <mergeCell ref="O47:O48"/>
    <mergeCell ref="O49:O50"/>
    <mergeCell ref="O51:O52"/>
    <mergeCell ref="O53:O54"/>
    <mergeCell ref="O55:O56"/>
    <mergeCell ref="O57:O58"/>
    <mergeCell ref="O59:O60"/>
    <mergeCell ref="O61:O62"/>
    <mergeCell ref="O63:O64"/>
    <mergeCell ref="O65:O66"/>
    <mergeCell ref="O67:O68"/>
    <mergeCell ref="O69:O70"/>
    <mergeCell ref="O71:O72"/>
    <mergeCell ref="O73:O74"/>
    <mergeCell ref="O75:O76"/>
    <mergeCell ref="O77:O78"/>
    <mergeCell ref="O79:O80"/>
    <mergeCell ref="O81:O82"/>
    <mergeCell ref="O83:O84"/>
    <mergeCell ref="O85:O86"/>
    <mergeCell ref="O87:O88"/>
    <mergeCell ref="O89:O90"/>
    <mergeCell ref="O91:O92"/>
    <mergeCell ref="O93:O94"/>
    <mergeCell ref="O95:O96"/>
    <mergeCell ref="O97:O98"/>
    <mergeCell ref="O99:O100"/>
    <mergeCell ref="O101:O102"/>
    <mergeCell ref="O103:O104"/>
    <mergeCell ref="O105:O106"/>
    <mergeCell ref="O107:O108"/>
    <mergeCell ref="O109:O110"/>
    <mergeCell ref="O111:O112"/>
    <mergeCell ref="O113:O114"/>
    <mergeCell ref="O115:O116"/>
    <mergeCell ref="O117:O118"/>
    <mergeCell ref="O119:O120"/>
    <mergeCell ref="O121:O122"/>
    <mergeCell ref="O123:O124"/>
    <mergeCell ref="O125:O126"/>
    <mergeCell ref="O127:O128"/>
    <mergeCell ref="O129:O130"/>
    <mergeCell ref="O131:O132"/>
    <mergeCell ref="O133:O134"/>
    <mergeCell ref="O135:O136"/>
    <mergeCell ref="O137:O138"/>
    <mergeCell ref="P135:R136"/>
    <mergeCell ref="P137:R138"/>
    <mergeCell ref="P131:R132"/>
    <mergeCell ref="P133:R134"/>
    <mergeCell ref="P127:R128"/>
    <mergeCell ref="P129:R130"/>
    <mergeCell ref="P123:R124"/>
    <mergeCell ref="P125:R126"/>
    <mergeCell ref="P119:R120"/>
    <mergeCell ref="P121:R122"/>
    <mergeCell ref="P115:R116"/>
    <mergeCell ref="P117:R118"/>
    <mergeCell ref="P111:R112"/>
    <mergeCell ref="P113:R114"/>
    <mergeCell ref="P107:R108"/>
    <mergeCell ref="P109:R110"/>
    <mergeCell ref="P103:R104"/>
    <mergeCell ref="P105:R106"/>
    <mergeCell ref="P99:R100"/>
    <mergeCell ref="P101:R102"/>
    <mergeCell ref="P95:R96"/>
    <mergeCell ref="P97:R98"/>
    <mergeCell ref="P91:R92"/>
    <mergeCell ref="P93:R94"/>
    <mergeCell ref="P87:R88"/>
    <mergeCell ref="P89:R90"/>
    <mergeCell ref="P83:R84"/>
    <mergeCell ref="P85:R86"/>
    <mergeCell ref="P79:R80"/>
    <mergeCell ref="P81:R82"/>
    <mergeCell ref="P75:R76"/>
    <mergeCell ref="P77:R78"/>
    <mergeCell ref="P71:R72"/>
    <mergeCell ref="P73:R74"/>
    <mergeCell ref="P67:R68"/>
    <mergeCell ref="P69:R70"/>
    <mergeCell ref="P63:R64"/>
    <mergeCell ref="P65:R66"/>
    <mergeCell ref="P59:R60"/>
    <mergeCell ref="P61:R62"/>
    <mergeCell ref="P55:R56"/>
    <mergeCell ref="P57:R58"/>
    <mergeCell ref="P51:R52"/>
    <mergeCell ref="P53:R54"/>
    <mergeCell ref="P47:R48"/>
    <mergeCell ref="P49:R50"/>
    <mergeCell ref="P43:R44"/>
    <mergeCell ref="P45:R46"/>
    <mergeCell ref="P39:R40"/>
    <mergeCell ref="P41:R42"/>
    <mergeCell ref="P15:R16"/>
    <mergeCell ref="P21:R22"/>
    <mergeCell ref="P17:R18"/>
    <mergeCell ref="P13:R14"/>
    <mergeCell ref="P10:R12"/>
    <mergeCell ref="P35:R36"/>
    <mergeCell ref="P37:R38"/>
    <mergeCell ref="P31:R32"/>
    <mergeCell ref="P33:R34"/>
    <mergeCell ref="P27:R28"/>
    <mergeCell ref="P29:R30"/>
    <mergeCell ref="P23:R24"/>
    <mergeCell ref="P25:R26"/>
    <mergeCell ref="P19:R20"/>
  </mergeCells>
  <conditionalFormatting sqref="N13:O13 N15:O15">
    <cfRule type="cellIs" dxfId="7" priority="17" operator="equal">
      <formula>"NO APLICA"</formula>
    </cfRule>
    <cfRule type="cellIs" dxfId="6" priority="18" operator="lessThanOrEqual">
      <formula>100%</formula>
    </cfRule>
    <cfRule type="cellIs" dxfId="5" priority="19" operator="between">
      <formula>100%</formula>
      <formula>110%</formula>
    </cfRule>
    <cfRule type="cellIs" dxfId="4" priority="20" operator="greaterThanOrEqual">
      <formula>110%</formula>
    </cfRule>
  </conditionalFormatting>
  <conditionalFormatting sqref="N17:O138">
    <cfRule type="containsText" dxfId="3" priority="1" operator="containsText" text="ND">
      <formula>NOT(ISERROR(SEARCH("ND",N17)))</formula>
    </cfRule>
    <cfRule type="cellIs" dxfId="2" priority="2" operator="greaterThan">
      <formula>0.7</formula>
    </cfRule>
    <cfRule type="cellIs" dxfId="1" priority="3" operator="between">
      <formula>0.5</formula>
      <formula>0.7</formula>
    </cfRule>
    <cfRule type="cellIs" dxfId="0" priority="4" operator="lessThan">
      <formula>0.5</formula>
    </cfRule>
  </conditionalFormatting>
  <printOptions horizontalCentered="1"/>
  <pageMargins left="0.23622047244094491" right="0.23622047244094491" top="0.35433070866141736" bottom="0.35433070866141736" header="0.31496062992125984" footer="0.31496062992125984"/>
  <pageSetup paperSize="3" scale="39" fitToHeight="0" orientation="landscape" r:id="rId1"/>
  <rowBreaks count="5" manualBreakCount="5">
    <brk id="30" min="2" max="18" man="1"/>
    <brk id="62" min="2" max="18" man="1"/>
    <brk id="90" min="2" max="18" man="1"/>
    <brk id="108" min="2" max="18" man="1"/>
    <brk id="116" min="2" max="18" man="1"/>
  </rowBreaks>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vt:i4>
      </vt:variant>
      <vt:variant>
        <vt:lpstr>Rangos con nombre</vt:lpstr>
      </vt:variant>
      <vt:variant>
        <vt:i4>1</vt:i4>
      </vt:variant>
    </vt:vector>
  </HeadingPairs>
  <TitlesOfParts>
    <vt:vector size="2" baseType="lpstr">
      <vt:lpstr>CEDULA EJE4 2Tr23</vt:lpstr>
      <vt:lpstr>'CEDULA EJE4 2Tr23'!Área_de_impresión</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DGPM</dc:creator>
  <cp:lastModifiedBy>Alma</cp:lastModifiedBy>
  <cp:lastPrinted>2023-04-17T20:47:00Z</cp:lastPrinted>
  <dcterms:created xsi:type="dcterms:W3CDTF">2021-09-15T15:35:00Z</dcterms:created>
  <dcterms:modified xsi:type="dcterms:W3CDTF">2023-07-07T14:55:49Z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5136601548BD4D3195876274F131AAF0</vt:lpwstr>
  </property>
  <property fmtid="{D5CDD505-2E9C-101B-9397-08002B2CF9AE}" pid="3" name="KSOProductBuildVer">
    <vt:lpwstr>1033-11.2.0.11219</vt:lpwstr>
  </property>
</Properties>
</file>