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ola\Desktop\Coordinación Técnica 2021-2024\2023\Planeación\Cuarto Trimestre 2023\Instituto de la Cultura y las Artes 4T\"/>
    </mc:Choice>
  </mc:AlternateContent>
  <bookViews>
    <workbookView xWindow="0" yWindow="0" windowWidth="8100" windowHeight="4125" firstSheet="15" activeTab="19"/>
  </bookViews>
  <sheets>
    <sheet name="FID Fin 4.18.1" sheetId="78" r:id="rId1"/>
    <sheet name="P 4.18.1.1" sheetId="73" r:id="rId2"/>
    <sheet name="C 4.18.1.1.1 " sheetId="55" r:id="rId3"/>
    <sheet name="A 4.18.1.1.1.1 " sheetId="57" r:id="rId4"/>
    <sheet name="A 4.18.1.1.1.2" sheetId="58" r:id="rId5"/>
    <sheet name="A 4.18.1.1.1.3" sheetId="59" r:id="rId6"/>
    <sheet name="A 4.18.1.1.1.4" sheetId="60" r:id="rId7"/>
    <sheet name="A 4.18.1.1.1.5" sheetId="61" r:id="rId8"/>
    <sheet name="A 4.18.1.1.1.6" sheetId="62" r:id="rId9"/>
    <sheet name="A 4.18.1.1.1.7" sheetId="63" r:id="rId10"/>
    <sheet name="A 4.18.1.1.1.8" sheetId="64" r:id="rId11"/>
    <sheet name="A 4.18.1.1.1.9" sheetId="65" r:id="rId12"/>
    <sheet name="A 4.18.1.1.1.10" sheetId="66" r:id="rId13"/>
    <sheet name="A 4.18.1.1.1.11" sheetId="67" r:id="rId14"/>
    <sheet name="C 4.18.1.1.2" sheetId="68" r:id="rId15"/>
    <sheet name="A 4.18.1.1.2.1" sheetId="69" r:id="rId16"/>
    <sheet name="A 4.18.1.1.2.2" sheetId="70" r:id="rId17"/>
    <sheet name="A 4.18.1.1.2.3" sheetId="71" r:id="rId18"/>
    <sheet name="A 4.18.1.1.2.4" sheetId="72" r:id="rId19"/>
    <sheet name="FID DESCENDENTE" sheetId="56" r:id="rId20"/>
  </sheets>
  <definedNames>
    <definedName name="_xlnm.Print_Area" localSheetId="3">'A 4.18.1.1.1.1 '!$B$2:$H$55</definedName>
    <definedName name="_xlnm.Print_Area" localSheetId="12">'A 4.18.1.1.1.10'!$B$2:$H$55</definedName>
    <definedName name="_xlnm.Print_Area" localSheetId="13">'A 4.18.1.1.1.11'!$B$2:$H$55</definedName>
    <definedName name="_xlnm.Print_Area" localSheetId="4">'A 4.18.1.1.1.2'!$B$2:$H$55</definedName>
    <definedName name="_xlnm.Print_Area" localSheetId="5">'A 4.18.1.1.1.3'!$B$2:$H$55</definedName>
    <definedName name="_xlnm.Print_Area" localSheetId="6">'A 4.18.1.1.1.4'!$B$2:$H$55</definedName>
    <definedName name="_xlnm.Print_Area" localSheetId="7">'A 4.18.1.1.1.5'!$B$2:$H$55</definedName>
    <definedName name="_xlnm.Print_Area" localSheetId="8">'A 4.18.1.1.1.6'!$B$2:$H$55</definedName>
    <definedName name="_xlnm.Print_Area" localSheetId="9">'A 4.18.1.1.1.7'!$B$2:$H$55</definedName>
    <definedName name="_xlnm.Print_Area" localSheetId="10">'A 4.18.1.1.1.8'!$B$2:$H$55</definedName>
    <definedName name="_xlnm.Print_Area" localSheetId="11">'A 4.18.1.1.1.9'!$B$2:$H$55</definedName>
    <definedName name="_xlnm.Print_Area" localSheetId="15">'A 4.18.1.1.2.1'!$B$2:$H$55</definedName>
    <definedName name="_xlnm.Print_Area" localSheetId="16">'A 4.18.1.1.2.2'!$B$2:$H$55</definedName>
    <definedName name="_xlnm.Print_Area" localSheetId="17">'A 4.18.1.1.2.3'!$B$2:$H$55</definedName>
    <definedName name="_xlnm.Print_Area" localSheetId="18">'A 4.18.1.1.2.4'!$B$2:$H$55</definedName>
    <definedName name="_xlnm.Print_Area" localSheetId="2">'C 4.18.1.1.1 '!$B$2:$H$55</definedName>
    <definedName name="_xlnm.Print_Area" localSheetId="14">'C 4.18.1.1.2'!$B$2:$H$55</definedName>
    <definedName name="_xlnm.Print_Area" localSheetId="19">'FID DESCENDENTE'!$B$1:$H$53</definedName>
    <definedName name="_xlnm.Print_Area" localSheetId="0">'FID Fin 4.18.1'!$B$1:$H$56</definedName>
    <definedName name="_xlnm.Print_Area" localSheetId="1">'P 4.18.1.1'!$B$2:$H$55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9" i="78" l="1"/>
</calcChain>
</file>

<file path=xl/sharedStrings.xml><?xml version="1.0" encoding="utf-8"?>
<sst xmlns="http://schemas.openxmlformats.org/spreadsheetml/2006/main" count="2447" uniqueCount="273">
  <si>
    <t>Ficha de Indicador de Desempeño. FID 2022</t>
  </si>
  <si>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</si>
  <si>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</si>
  <si>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</si>
  <si>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</si>
  <si>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</si>
  <si>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</si>
  <si>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</si>
  <si>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</si>
  <si>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</si>
  <si>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</si>
  <si>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</si>
  <si>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</si>
  <si>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       )</t>
  </si>
  <si>
    <t>(           )</t>
  </si>
  <si>
    <t>(          )</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</si>
  <si>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</si>
  <si>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</si>
  <si>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</si>
  <si>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</si>
  <si>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</si>
  <si>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</si>
  <si>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</si>
  <si>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</si>
  <si>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</si>
  <si>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</si>
  <si>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</si>
  <si>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 xml:space="preserve"> (         )</t>
  </si>
  <si>
    <t xml:space="preserve"> (   )</t>
  </si>
  <si>
    <t>Tipo de valor de la meta.</t>
  </si>
  <si>
    <t>Ascendente.</t>
  </si>
  <si>
    <t>Descendente.</t>
  </si>
  <si>
    <t>Absoluta.</t>
  </si>
  <si>
    <t>Relativa.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</si>
  <si>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</si>
  <si>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</si>
  <si>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</si>
  <si>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</si>
  <si>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</si>
  <si>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</si>
  <si>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</si>
  <si>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</si>
  <si>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</si>
  <si>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</si>
  <si>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</si>
  <si>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</si>
  <si>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</si>
  <si>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</si>
  <si>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</si>
  <si>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</si>
  <si>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</si>
  <si>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</si>
  <si>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</si>
  <si>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ANUAL</t>
  </si>
  <si>
    <t>MINIGRÁFICA</t>
  </si>
  <si>
    <t>NO APLICA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</si>
  <si>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</si>
  <si>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</si>
  <si>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</si>
  <si>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</si>
  <si>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</si>
  <si>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</si>
  <si>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</si>
  <si>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</si>
  <si>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</si>
  <si>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</si>
  <si>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</si>
  <si>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</si>
  <si>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</si>
  <si>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</si>
  <si>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Regular
(comportamiento constante dentro de un rango)</t>
  </si>
  <si>
    <t>Nominal
(no existen datos históricos)</t>
  </si>
  <si>
    <t>Seleccionar el compartamiento del Indicador hacia la meta.
(ascendente o descendente + regular o nominal)</t>
  </si>
  <si>
    <t>NOMBRE DEL PROGRAMA PRESUPUESTARIO ANUAL (PPA)</t>
  </si>
  <si>
    <t>ascendente</t>
  </si>
  <si>
    <t>descendente</t>
  </si>
  <si>
    <t>menor o igual a cero</t>
  </si>
  <si>
    <t>mayor a cero y menor a +20%</t>
  </si>
  <si>
    <t xml:space="preserve">mayor o igual a +20% </t>
  </si>
  <si>
    <t xml:space="preserve"> menor a 50% o mayor a 120%</t>
  </si>
  <si>
    <t>mayor o igual  a 50%  o menor o igual a 70%</t>
  </si>
  <si>
    <t>mayor a 70%
y menor o igual a 120%</t>
  </si>
  <si>
    <t>Seleccionar el compOrtamiento del Indicador hacia la meta.
(ascendente o descendente + regular o nominal)</t>
  </si>
  <si>
    <t>TRIMESTRE 4</t>
  </si>
  <si>
    <t>Características de las Variables del indicador</t>
  </si>
  <si>
    <t>UNIDAD RESPONSABLE</t>
  </si>
  <si>
    <t>E-PP 4.18 LA CULTURA Y EL ARTE POR LA PAZ</t>
  </si>
  <si>
    <t>Instituto de la Cultura y las Artes</t>
  </si>
  <si>
    <t>componente</t>
  </si>
  <si>
    <t>(   x      )</t>
  </si>
  <si>
    <t>(  x     )</t>
  </si>
  <si>
    <t>(      x     )</t>
  </si>
  <si>
    <t>(     x      )</t>
  </si>
  <si>
    <t>(   x       )</t>
  </si>
  <si>
    <t>(    x     )</t>
  </si>
  <si>
    <t>Este indicador tiene por objetivo la cuantificación de las actividades que realiza el Instituto a través de programas, eventos especiales, talleres y demás actividades en los Centros Culturales.</t>
  </si>
  <si>
    <t>Porcentaje</t>
  </si>
  <si>
    <t>trimestral</t>
  </si>
  <si>
    <t>Nombre del Documento: 
Informe Ejecutivo de Actividades Artísticas y Culturales.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</si>
  <si>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NAR:</t>
  </si>
  <si>
    <t xml:space="preserve">Número de actividades realizadas   </t>
  </si>
  <si>
    <t>Informe Ejecutivo de Actividades Artísticas y Culturales.</t>
  </si>
  <si>
    <t>Actividades artísticas y culturales.</t>
  </si>
  <si>
    <t xml:space="preserve">NAP: </t>
  </si>
  <si>
    <t xml:space="preserve">Número de actividades programadas  </t>
  </si>
  <si>
    <t>Informe Ejecutivo de Actividades Artísticas y Culturales. 2019</t>
  </si>
  <si>
    <t xml:space="preserve"> (  x  )</t>
  </si>
  <si>
    <t xml:space="preserve"> ( x )</t>
  </si>
  <si>
    <t>PACR: Porcentaje de actividades artísticas y culturales realizadas</t>
  </si>
  <si>
    <t>Contribuir la construccion de la Paz en el Municipio de Benito juárez Garantizando el acceso a los bienes y servicios artisticos y culturales, el reconocimiento de la diveresidad cultural y el desarrollo artistico que generen cohesión social.</t>
  </si>
  <si>
    <t xml:space="preserve"> 4.3.1</t>
  </si>
  <si>
    <r>
      <t xml:space="preserve">(  </t>
    </r>
    <r>
      <rPr>
        <b/>
        <sz val="9"/>
        <color theme="1"/>
        <rFont val="Montserrat"/>
      </rPr>
      <t xml:space="preserve">  x</t>
    </r>
    <r>
      <rPr>
        <sz val="9"/>
        <color theme="1"/>
        <rFont val="Montserrat"/>
      </rPr>
      <t xml:space="preserve">    )</t>
    </r>
  </si>
  <si>
    <r>
      <rPr>
        <b/>
        <sz val="8"/>
        <color theme="1"/>
        <rFont val="Calibri"/>
        <family val="2"/>
        <scheme val="minor"/>
      </rPr>
      <t>Regular
(comportamiento constante dentro de un rango</t>
    </r>
    <r>
      <rPr>
        <b/>
        <sz val="7"/>
        <color theme="1"/>
        <rFont val="Calibri"/>
        <family val="2"/>
        <scheme val="minor"/>
      </rPr>
      <t>)</t>
    </r>
  </si>
  <si>
    <t>PECP: Porcentaje de eventos masivos realizados para el fomento de la Cultura de Paz</t>
  </si>
  <si>
    <t>Actividad</t>
  </si>
  <si>
    <t>4.3.1.1</t>
  </si>
  <si>
    <t>Realizar eventos artísticos y culturales masivos para el fomento de una Cultura de Paz.</t>
  </si>
  <si>
    <t>Este indicador tiene como fin la medición de los eventos de gran formato para promover el talento artístico y las diversas manifestaciones de la cultura tradicional y popular que convergen en esta ciudad con base en los principios y valores de la metodología de la Cultura de Paz.</t>
  </si>
  <si>
    <t>PECP= (NEMR/NEMP)*100</t>
  </si>
  <si>
    <t xml:space="preserve">  PACR= (NAR/NAP)*100</t>
  </si>
  <si>
    <t xml:space="preserve">Número de eventos masivos realizados. </t>
  </si>
  <si>
    <t>NEMR</t>
  </si>
  <si>
    <t>Eventos masivos</t>
  </si>
  <si>
    <t xml:space="preserve">Número de eventos masivos programados.             </t>
  </si>
  <si>
    <t xml:space="preserve">NEMP                                                                          </t>
  </si>
  <si>
    <t xml:space="preserve">PACR: Porcentaje de actividades de proyectos artísticos y culturales realizadas. </t>
  </si>
  <si>
    <t>Crear programas de formación, capacitación, producción, promoción y difusión en materia de arte y cultura.</t>
  </si>
  <si>
    <t>4.3.1.2</t>
  </si>
  <si>
    <t>Este indicador tiene como objetivo la cuantificación de las actividades que se realizan dentro de cada uno de los proyectos de formación, capacitación, producción, promoción y difusión en materia de arte y cultura, incluyendo la firma de convenios de colaboración con organismos oficiales y la sociedad civil que crea el Instituto en beneficio de la población benitojuarense.</t>
  </si>
  <si>
    <t>PACR= (NAR/NAP)*100</t>
  </si>
  <si>
    <t>NAR</t>
  </si>
  <si>
    <t xml:space="preserve">Número de actividades realizadas    </t>
  </si>
  <si>
    <t xml:space="preserve">Número de actividades programadas            </t>
  </si>
  <si>
    <t>NAP</t>
  </si>
  <si>
    <t>Actividades</t>
  </si>
  <si>
    <t>Unidad de Fomento y Desarrollo Cultural</t>
  </si>
  <si>
    <t>Titular de la Unidad</t>
  </si>
  <si>
    <t>institutoculturayartes@cancun.gob.mx</t>
  </si>
  <si>
    <t>998-898 45 10</t>
  </si>
  <si>
    <t>PISC: Porcentaje de actividades de fomento de las identidades sociales y culturales.</t>
  </si>
  <si>
    <t>4.3.1.3</t>
  </si>
  <si>
    <t>Organizar actividades comunitarias dirigidas al reconocimiento y respeto de la diversidad cultural, a la cultura de paz y a la convivencia en armonía, promoviendo con ello la construcción de la identidad social y la inclusión.</t>
  </si>
  <si>
    <t>Este indicador tiene como objetivo la cuantificación de las actividades enfocadas en el reconocimiento y promoción de las diversas identidades sociales y culturales que convergen en el municipio con un enfoque de Inclusión de las Personas con Discapacidad y la Perspectiva de Género con el objetivo de fomentar la Cultura de Paz y sus valores; esto incluye la firma de convenios de colaboración con organismos oficiales y la sociedad civil.</t>
  </si>
  <si>
    <t>PISC: (NARE/NAPR)*100</t>
  </si>
  <si>
    <t xml:space="preserve">Número de actividades realizadas        </t>
  </si>
  <si>
    <t>NARE</t>
  </si>
  <si>
    <t>NAPR</t>
  </si>
  <si>
    <t xml:space="preserve">Número de actividades programadas                                                                                                                                                             </t>
  </si>
  <si>
    <t>PCCA: Porcentaje de actividades realizadas en el Centro Cultural de las Artes.</t>
  </si>
  <si>
    <t>Este indicador tiene como fin la medición de las actividades que se llevan a cabo en beneficio de la población, especialmente en situación de vulnerabilidad, en el Centro Cultural de las Artes con un enfoque de Cultura de Paz y Perspectiva de Género.</t>
  </si>
  <si>
    <t>PCCA= (NAR/NAP)*100</t>
  </si>
  <si>
    <t>PT8O: Porcentaje de actividades realizadas en el Teatro Ocho de Octubre.</t>
  </si>
  <si>
    <t>Este indicador tiene como fin la medición de las actividades que se llevan a cabo en beneficio de la población, especialmente en situación de vulnerabilidad, en el Teatro Ocho de Octubre con un enfoque de Cultura de Paz y Perspectiva de Género.</t>
  </si>
  <si>
    <t>PT8O= (NAR/NAP)*100</t>
  </si>
  <si>
    <t>PFCN: Porcentaje de actividades realizadas en el Foro Cultural Na´at.</t>
  </si>
  <si>
    <t>Este indicador tiene como fin la medición de las actividades que se llevan a cabo en beneficio de la población, especialmente en situación de vulnerabilidad, en el Foro Cultural Na´at con un enfoque de Cultura de Paz y Perspectiva de Género.</t>
  </si>
  <si>
    <t>PFCN= (NAR/NAP)*100</t>
  </si>
  <si>
    <t>PEPC: Porcentaje de actividades en los espacios públicos de Cancún.</t>
  </si>
  <si>
    <t>Este indicador tiene como fin la medición de las actividades educativas, artísticas y culturales que se llevan a cabo en beneficio principalmente de la población en situación de vulnerabilidad dentro de los diferentes espacios públicos como la Plaza de la Reforma, el escenario del Parque de las Palapas, entre otros, con un enfoque de Cultura de Paz y Perspectiva de Género.</t>
  </si>
  <si>
    <t>PEPC: (NAR/NAP)*100</t>
  </si>
  <si>
    <t>PPCR: Porcentaje de actividades enfocadas en la participación colectiva realizadas.</t>
  </si>
  <si>
    <t>4.3.1.4</t>
  </si>
  <si>
    <t>Garantizar plataformas para la participación colectiva en la identificación, creación y puesta en marcha de proyectos artísticos, culturales y cívicos.</t>
  </si>
  <si>
    <t>Este indicador tienen como finalidad la medición de las actividades enfocadas a la participación de la sociedad en la identificación, creación y puesta en marcha de proyectos artísticos, culturales y cívicos lo que garantiza el fortalecimiento de dichas plataformas.</t>
  </si>
  <si>
    <t>PPCR= (NAR/NAP)*100</t>
  </si>
  <si>
    <t>PATC: Porcentaje de actividades en el Teatro de la Ciudad realizadas.</t>
  </si>
  <si>
    <t>Desarrollar la Agenda Artística y Cultural del Teatro de la Ciudad, de la mano de los diversos actores sociales y cumpliendo los protocolos de generación de contenidos</t>
  </si>
  <si>
    <t>4.3.1.5</t>
  </si>
  <si>
    <t>Este indicador tienen como finalidad la medición de las actividades desarrolladas para el impulso del Teatro de la Ciudad y beneficio de la población de la mano de diversos actores sociales y cumpliendo los protocolos de generación de contenidos.</t>
  </si>
  <si>
    <t xml:space="preserve">PATC= (NAR/NAP)*100  </t>
  </si>
  <si>
    <t>NACC: Número de personas asistentes al Carnaval de Cancún.</t>
  </si>
  <si>
    <t>4.3.1.6</t>
  </si>
  <si>
    <t>Impulsar, organizar y coordinar la realización del Carnaval de Cancún 2022</t>
  </si>
  <si>
    <t>Este indicador tienen como finalidad la cuantifación del alcance de la población que se beneficia y disfruta de esta tradición cultural y artística que es impulsada, organizada y coordinada por el Instituto con la participación de la comunidad en los años 2022, 2023 y 2024.</t>
  </si>
  <si>
    <t>NACC= (TPAS/TPES)*100</t>
  </si>
  <si>
    <t>TPAS</t>
  </si>
  <si>
    <t>Total de personas asistentes.</t>
  </si>
  <si>
    <t>Personas</t>
  </si>
  <si>
    <t>TPES</t>
  </si>
  <si>
    <t xml:space="preserve"> Total de personas estimadas.          </t>
  </si>
  <si>
    <t>Restaurar, mantener y crear infraestructura artística y cultural.</t>
  </si>
  <si>
    <t>4.3.1.7</t>
  </si>
  <si>
    <t>Este indicador tienen como finalidad la medición de las acciones enfocadas en la restauración, creación y mantenimiento de la infraestructura artística y cultural del Municipio de Benito Juárez.</t>
  </si>
  <si>
    <t xml:space="preserve">PADI= (NACR/NACP)*100  </t>
  </si>
  <si>
    <t>NACR</t>
  </si>
  <si>
    <t xml:space="preserve">Número de acciones realizadas.  </t>
  </si>
  <si>
    <t>Acciones</t>
  </si>
  <si>
    <t xml:space="preserve">Número de acciones programadas.    </t>
  </si>
  <si>
    <t>NACP</t>
  </si>
  <si>
    <t>PADI: Porcentaje de acciones de desarrollo en infraestructura realizadas.</t>
  </si>
  <si>
    <t>PAFR: Porcentaje de acciones de fortalecimiento realizadas.</t>
  </si>
  <si>
    <t>Componente</t>
  </si>
  <si>
    <t>Este indicador medirá las acciones que se llevan a cabo en los distintos Centros Culturales administrados por el Instituto para su buen funcionamiento, así como para brindar un mejor servicio a la población.</t>
  </si>
  <si>
    <t>PAFR= (NARA/NAPO)*100</t>
  </si>
  <si>
    <t>Nombre del Documento: 
Informe de Acciones de Fortalecimiento de los Centros Culturales y la Estructura Orgánica del Instituto de la Cultura y las Artes.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</si>
  <si>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 xml:space="preserve">Número de acciones realizadas  </t>
  </si>
  <si>
    <t>NARA</t>
  </si>
  <si>
    <t>Informe de Acciones de Fortalecimiento de los Centros Culturales y la Estructura Orgánica del Instituto de la Cultura y las Artes.</t>
  </si>
  <si>
    <t>Dirección General</t>
  </si>
  <si>
    <t>PAEQ: Porcentaje de acciones de equipamiento de los centros culturales realizadas</t>
  </si>
  <si>
    <t>Este indicador realizará la medición de las acciones que se realizan en función de las necesidades tanto de las personas usuarias como colaboradores(as) para el buen funcionamiento de los Centros Culturales.</t>
  </si>
  <si>
    <t>PAEQ= (NAR/NAP)*100</t>
  </si>
  <si>
    <t>Número de acciones de equipamiento realizadas.</t>
  </si>
  <si>
    <t>NAER</t>
  </si>
  <si>
    <t xml:space="preserve">Número de acciones de equipamiento programadas.    </t>
  </si>
  <si>
    <t>PARR: Porcentaje de acciones de rehabilitación de los centros culturales realizadas.</t>
  </si>
  <si>
    <t>Este indicador medirá las acciones que se realizan para brindar mejores espacios de esparcimiento y fomento cultural a favor de la población y personal colaborativo.</t>
  </si>
  <si>
    <t>PARR= (NAR / NAP)*100</t>
  </si>
  <si>
    <t>Número de acciones de rehabilitación realizadas.</t>
  </si>
  <si>
    <t>NARR</t>
  </si>
  <si>
    <t xml:space="preserve">Número de acciones de rehabilitación programadas.     </t>
  </si>
  <si>
    <t>NARP</t>
  </si>
  <si>
    <t>NAEP</t>
  </si>
  <si>
    <t>PAMR: Porcentaje de acciones de mantenimiento de los centros culturales realizadas</t>
  </si>
  <si>
    <t>Este indicador medirá las acciones que se realizan en los centros culturales para su buen funcionamiento y conservación a favor de la población y personal colaborativo.</t>
  </si>
  <si>
    <t>PAMR= (NAR / NAP)*100</t>
  </si>
  <si>
    <t>Número de acciones de mantenimiento realizadas.</t>
  </si>
  <si>
    <t xml:space="preserve">Número de acciones de mantenimiento programadas.   </t>
  </si>
  <si>
    <t>PCTH: Porcentaje de contrataciones de talento humano realizadas.</t>
  </si>
  <si>
    <t>Este indicador medirá las acciones para emplear a capital humano con el objetivo de mejorar el funcionamiento del Instituto y brindar mejores atenciones y servicios a la población.</t>
  </si>
  <si>
    <t>PCTH= (NCR / NCP)*100</t>
  </si>
  <si>
    <t xml:space="preserve">Número de contrataciones realizadas.  </t>
  </si>
  <si>
    <t>NCR</t>
  </si>
  <si>
    <t>Contrataciones</t>
  </si>
  <si>
    <t>Número de contratos programadas.</t>
  </si>
  <si>
    <t xml:space="preserve">NCP: </t>
  </si>
  <si>
    <t>PPAC: Porcentaje personas beneficiadas en las actividades artísticas y culturales.</t>
  </si>
  <si>
    <t>Proposito</t>
  </si>
  <si>
    <t>4.3.1</t>
  </si>
  <si>
    <t>Este indicador tiene por objetivo medir el número de personas beneficiadas en las diferentes actividades que permitan contribuir al desarrollo artístico y cultural que consolide una comunidad plural, intelectualmente sólida y humanamente sensible que realiza el Instituto en el municipio de Benito Juárez.</t>
  </si>
  <si>
    <t>PPAC= (NPPB/NPES)*100</t>
  </si>
  <si>
    <t>NPES</t>
  </si>
  <si>
    <t>Personas beneficiadas en actividades artísticas y culturales.</t>
  </si>
  <si>
    <t>Número de personas estimadas.</t>
  </si>
  <si>
    <t>NPPB</t>
  </si>
  <si>
    <t>Número de personas beneficiadas.</t>
  </si>
  <si>
    <t>C. Sergio Carlos López Jiménez</t>
  </si>
  <si>
    <t>Director General</t>
  </si>
  <si>
    <t>Unidad de Centros Culturales</t>
  </si>
  <si>
    <r>
      <rPr>
        <b/>
        <sz val="8"/>
        <color theme="1"/>
        <rFont val="Calibri"/>
        <family val="2"/>
        <scheme val="minor"/>
      </rPr>
      <t xml:space="preserve">PPPIVCENVIPE: </t>
    </r>
    <r>
      <rPr>
        <sz val="8"/>
        <color theme="1"/>
        <rFont val="Calibri"/>
        <family val="2"/>
        <scheme val="minor"/>
      </rPr>
      <t xml:space="preserve">Porcentaje de población de 18 años y más que percibe inseguro vivir en Cancún.
</t>
    </r>
    <r>
      <rPr>
        <b/>
        <sz val="8"/>
        <color theme="1"/>
        <rFont val="Calibri"/>
        <family val="2"/>
        <scheme val="minor"/>
      </rPr>
      <t xml:space="preserve">ENVIPE: </t>
    </r>
    <r>
      <rPr>
        <sz val="8"/>
        <color theme="1"/>
        <rFont val="Calibri"/>
        <family val="2"/>
        <scheme val="minor"/>
      </rPr>
      <t>Encuesta Nacional de Seguridad Pública Urbana. Periodicidad Anual.</t>
    </r>
  </si>
  <si>
    <t>NOMBRE DEL PROGRAMA PRESUPUESTARIO</t>
  </si>
  <si>
    <t>E-PPA 4.18 Programa la Cultura y el Arte por la Paz.</t>
  </si>
  <si>
    <t>Fin</t>
  </si>
  <si>
    <t>Contribuir a la construcción de la paz en la Población del Municipio de Benito Juárez garantizando el acceso a los bienes y servicios artísticos y culturales, el reconocimiento de la diversidad cultural y el desarrollo artístico que generen cohesión social.</t>
  </si>
  <si>
    <t>(     X    )</t>
  </si>
  <si>
    <t xml:space="preserve"> (  X  )</t>
  </si>
  <si>
    <t>(  x    )</t>
  </si>
  <si>
    <t>(   x    )</t>
  </si>
  <si>
    <t>El Indicador proporciona una estimación anual de la percepción de la población de 18 años y más que considera inseguro vivir en la ciudad de Cancún. 
Con esta información se busca proveer elementos para la toma de decisiones de política pública en materia de seguridad.</t>
  </si>
  <si>
    <r>
      <rPr>
        <b/>
        <sz val="9"/>
        <color theme="1"/>
        <rFont val="Calibri"/>
        <family val="2"/>
        <scheme val="minor"/>
      </rPr>
      <t xml:space="preserve">PPPIVCENVIPE= </t>
    </r>
    <r>
      <rPr>
        <sz val="9"/>
        <color theme="1"/>
        <rFont val="Calibri"/>
        <family val="2"/>
        <scheme val="minor"/>
      </rPr>
      <t xml:space="preserve">(PEPIVCENVIPE / TPEENVIPE)*100
</t>
    </r>
  </si>
  <si>
    <t>Anual.</t>
  </si>
  <si>
    <t>descendente ( estos parametros podrán variar de acuerdo al indicador)</t>
  </si>
  <si>
    <t>menor o igual a 100%</t>
  </si>
  <si>
    <t>entre 100% y 103%</t>
  </si>
  <si>
    <t>mayor a 103%</t>
  </si>
  <si>
    <r>
      <t xml:space="preserve">Nombre del Documento: 
</t>
    </r>
    <r>
      <rPr>
        <sz val="9"/>
        <color theme="1"/>
        <rFont val="Calibri"/>
        <family val="2"/>
        <scheme val="minor"/>
      </rPr>
      <t xml:space="preserve">Encuesta Nacional de Victimización y Percepción sobre Seguridad Pública (ENVIPE). Tabulados básicos. </t>
    </r>
    <r>
      <rPr>
        <b/>
        <sz val="9"/>
        <color theme="1"/>
        <rFont val="Calibri"/>
        <family val="2"/>
        <scheme val="minor"/>
      </rPr>
      <t xml:space="preserve">
Nombre de quien genera la información: 
</t>
    </r>
    <r>
      <rPr>
        <sz val="9"/>
        <color theme="1"/>
        <rFont val="Calibri"/>
        <family val="2"/>
        <scheme val="minor"/>
      </rPr>
      <t>Instituto Nacional de Estadística y Geografía, INEGI.</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https://www.inegi.org.mx/programas/envipe/2020/#Tabulados</t>
    </r>
  </si>
  <si>
    <t>PEPIVCENVIPE</t>
  </si>
  <si>
    <t xml:space="preserve">Encuesta Nacional de Victimización y Percepción sobre Seguridad Pública (ENVIPE). Tabulados básicos. </t>
  </si>
  <si>
    <t>Población de 18 años y más encuestada.</t>
  </si>
  <si>
    <t>TPEENVIPE</t>
  </si>
  <si>
    <t>Total Población de 18 años y más Encuestada.</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</si>
  <si>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</si>
  <si>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</si>
  <si>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</si>
  <si>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</si>
  <si>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</si>
  <si>
    <t>Ficha de Indicador de Desempeño. FID 2023</t>
  </si>
  <si>
    <t>Informe Ejecutivo de Actividades Artísticas y Culturales 2023</t>
  </si>
  <si>
    <t>C. Edgardo Saúl Enríquez Martínez</t>
  </si>
  <si>
    <t xml:space="preserve">Población de 18 años y más Encuestada  que percibe Inseguro Vivir en Cancún.
</t>
  </si>
  <si>
    <t xml:space="preserve"> menor a 50%</t>
  </si>
  <si>
    <t xml:space="preserve">mayor a 70%
</t>
  </si>
  <si>
    <t>C. Oscar Enrique López Pool</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</si>
</sst>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sz val="7"/>
      <color theme="1"/>
      <name val="Calibri"/>
      <family val="2"/>
      <scheme val="minor"/>
    </font>
    <font>
      <b/>
      <sz val="7"/>
      <color theme="1"/>
      <name val="Calibri"/>
      <family val="2"/>
      <scheme val="minor"/>
    </font>
    <font>
      <b/>
      <sz val="14"/>
      <color theme="0"/>
      <name val="Calibri"/>
      <family val="2"/>
      <scheme val="minor"/>
    </font>
    <font>
      <sz val="12"/>
      <color theme="1"/>
      <name val="Calibri"/>
      <family val="2"/>
      <scheme val="minor"/>
    </font>
    <font>
      <sz val="18"/>
      <color theme="1"/>
      <name val="Calibri"/>
      <family val="2"/>
      <scheme val="minor"/>
    </font>
    <font>
      <b/>
      <sz val="9"/>
      <color theme="1"/>
      <name val="Montserrat"/>
    </font>
    <font>
      <b/>
      <sz val="8"/>
      <color theme="1"/>
      <name val="Calibri"/>
      <family val="2"/>
      <scheme val="minor"/>
    </font>
    <font>
      <u/>
      <sz val="11"/>
      <color theme="10"/>
      <name val="Calibri"/>
      <family val="2"/>
      <scheme val="minor"/>
    </font>
    <font>
      <sz val="8"/>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
      <patternFill patternType="solid">
        <fgColor rgb="FFF2F2F2"/>
        <bgColor rgb="FFF2F2F2"/>
      </patternFill>
    </fill>
  </fills>
  <borders count="3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s>
  <cellStyleXfs count="2">
    <xf numFmtId="0" fontId="0" fillId="0" borderId="0"/>
    <xf numFmtId="0" fontId="15" fillId="0" borderId="0" applyNumberFormat="0" applyFill="0" applyBorder="0" applyAlignment="0" applyProtection="0"/>
  </cellStyleXfs>
  <cellXfs count="155">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vertical="center" wrapText="1"/>
    </xf>
    <xf numFmtId="0" fontId="1" fillId="0" borderId="29" xfId="0" applyFont="1" applyBorder="1"/>
    <xf numFmtId="0" fontId="1" fillId="0" borderId="30" xfId="0" applyFont="1" applyBorder="1"/>
    <xf numFmtId="0" fontId="1" fillId="0" borderId="31" xfId="0" applyFont="1" applyBorder="1"/>
    <xf numFmtId="10" fontId="4" fillId="0" borderId="17" xfId="0" applyNumberFormat="1" applyFont="1" applyBorder="1" applyAlignment="1">
      <alignment horizontal="center" vertical="center" wrapText="1"/>
    </xf>
    <xf numFmtId="0" fontId="6" fillId="2" borderId="17" xfId="0" applyFont="1" applyFill="1" applyBorder="1" applyAlignment="1">
      <alignment vertical="center" wrapText="1"/>
    </xf>
    <xf numFmtId="9" fontId="1" fillId="0" borderId="0" xfId="0" applyNumberFormat="1" applyFont="1"/>
    <xf numFmtId="0" fontId="9" fillId="2"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wrapText="1"/>
    </xf>
    <xf numFmtId="0" fontId="12" fillId="0" borderId="12"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6" fillId="2" borderId="17" xfId="0" applyFont="1" applyFill="1" applyBorder="1" applyAlignment="1">
      <alignment horizontal="center" vertical="center" wrapText="1"/>
    </xf>
    <xf numFmtId="0" fontId="11" fillId="0" borderId="1" xfId="0" applyFont="1" applyBorder="1" applyAlignment="1">
      <alignment vertical="center" wrapText="1"/>
    </xf>
    <xf numFmtId="0" fontId="11" fillId="0" borderId="12" xfId="0" applyFont="1" applyBorder="1" applyAlignment="1">
      <alignment vertical="center" wrapText="1"/>
    </xf>
    <xf numFmtId="0" fontId="1" fillId="0" borderId="24" xfId="0" applyFont="1" applyBorder="1"/>
    <xf numFmtId="0" fontId="1" fillId="0" borderId="25" xfId="0" applyFont="1" applyBorder="1"/>
    <xf numFmtId="0" fontId="6" fillId="2" borderId="5" xfId="0" applyFont="1" applyFill="1" applyBorder="1" applyAlignment="1">
      <alignment vertical="center" wrapText="1"/>
    </xf>
    <xf numFmtId="10" fontId="4" fillId="0" borderId="13" xfId="0" applyNumberFormat="1" applyFont="1" applyBorder="1" applyAlignment="1">
      <alignment horizontal="center" vertical="center" wrapText="1"/>
    </xf>
    <xf numFmtId="0" fontId="12" fillId="0" borderId="3" xfId="0" applyFont="1" applyBorder="1" applyAlignment="1">
      <alignment vertical="center" wrapText="1"/>
    </xf>
    <xf numFmtId="10" fontId="4" fillId="0" borderId="20" xfId="0" applyNumberFormat="1" applyFont="1" applyBorder="1" applyAlignment="1">
      <alignment horizontal="center" vertical="center" wrapText="1"/>
    </xf>
    <xf numFmtId="10" fontId="0" fillId="9" borderId="4" xfId="0" applyNumberFormat="1" applyFill="1" applyBorder="1" applyAlignment="1">
      <alignment horizontal="center" vertical="center" wrapText="1"/>
    </xf>
    <xf numFmtId="10" fontId="0" fillId="9" borderId="1" xfId="0" applyNumberFormat="1" applyFill="1" applyBorder="1" applyAlignment="1">
      <alignment horizontal="center" vertical="center" wrapText="1"/>
    </xf>
    <xf numFmtId="0" fontId="4" fillId="0" borderId="1" xfId="0" applyFont="1" applyBorder="1" applyAlignment="1">
      <alignment horizontal="center" vertical="center" wrapText="1"/>
    </xf>
    <xf numFmtId="0" fontId="6" fillId="2" borderId="12"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10" fontId="4" fillId="0" borderId="9" xfId="0" applyNumberFormat="1" applyFont="1" applyBorder="1" applyAlignment="1">
      <alignment horizontal="center" vertical="center" wrapText="1"/>
    </xf>
    <xf numFmtId="10"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6" fillId="3" borderId="1" xfId="0" applyFont="1" applyFill="1" applyBorder="1" applyAlignment="1">
      <alignment horizontal="center" vertical="top" wrapText="1"/>
    </xf>
    <xf numFmtId="0" fontId="16" fillId="3" borderId="2" xfId="0" applyFont="1" applyFill="1" applyBorder="1" applyAlignment="1">
      <alignment horizontal="center" vertical="top" wrapText="1"/>
    </xf>
    <xf numFmtId="0" fontId="16" fillId="3" borderId="7" xfId="0" applyFont="1" applyFill="1" applyBorder="1" applyAlignment="1">
      <alignment horizontal="center" vertical="top" wrapText="1"/>
    </xf>
    <xf numFmtId="0" fontId="4" fillId="0" borderId="12"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3" xfId="0" applyFont="1" applyBorder="1" applyAlignment="1">
      <alignment horizontal="justify"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9" xfId="0"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22"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8"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15" fillId="0" borderId="22" xfId="1" applyBorder="1" applyAlignment="1">
      <alignment horizontal="center"/>
    </xf>
    <xf numFmtId="0" fontId="0" fillId="0" borderId="14" xfId="0" applyBorder="1" applyAlignment="1">
      <alignment horizontal="center"/>
    </xf>
    <xf numFmtId="0" fontId="0" fillId="0" borderId="23" xfId="0" applyBorder="1" applyAlignment="1">
      <alignment horizontal="center"/>
    </xf>
    <xf numFmtId="0" fontId="0" fillId="0" borderId="22" xfId="0" applyBorder="1"/>
    <xf numFmtId="0" fontId="0" fillId="0" borderId="14" xfId="0" applyBorder="1"/>
    <xf numFmtId="0" fontId="0" fillId="0" borderId="23" xfId="0" applyBorder="1"/>
  </cellXfs>
  <cellStyles count="2">
    <cellStyle name="Hipervínculo" xfId="1" builtinId="8"/>
    <cellStyle name="Normal" xfId="0" builtinId="0"/>
  </cellStyles>
  <dxfs count="107">
    <dxf>
      <font>
        <color theme="1"/>
      </font>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border>
        <left style="thin">
          <color theme="1"/>
        </left>
        <right style="thin">
          <color theme="1"/>
        </right>
        <top style="thin">
          <color theme="1"/>
        </top>
        <bottom style="thin">
          <color theme="1"/>
        </bottom>
        <vertical/>
        <horizontal/>
      </border>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b val="0"/>
        <i val="0"/>
      </font>
      <fill>
        <patternFill>
          <bgColor rgb="FF00B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00B050"/>
        </patternFill>
      </fill>
      <border>
        <left style="thin">
          <color theme="1"/>
        </left>
        <right style="thin">
          <color theme="1"/>
        </right>
        <top style="thin">
          <color theme="1"/>
        </top>
        <bottom style="thin">
          <color theme="1"/>
        </bottom>
        <vertical/>
        <horizontal/>
      </border>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450851</xdr:colOff>
      <xdr:row>3</xdr:row>
      <xdr:rowOff>115963</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2176" y="320676"/>
          <a:ext cx="1127125" cy="985912"/>
        </a:xfrm>
        <a:prstGeom prst="rect">
          <a:avLst/>
        </a:prstGeom>
      </xdr:spPr>
    </xdr:pic>
    <xdr:clientData/>
  </xdr:twoCellAnchor>
  <xdr:twoCellAnchor editAs="oneCell">
    <xdr:from>
      <xdr:col>6</xdr:col>
      <xdr:colOff>190500</xdr:colOff>
      <xdr:row>10</xdr:row>
      <xdr:rowOff>180975</xdr:rowOff>
    </xdr:from>
    <xdr:to>
      <xdr:col>6</xdr:col>
      <xdr:colOff>838200</xdr:colOff>
      <xdr:row>10</xdr:row>
      <xdr:rowOff>747527</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7875" y="3648075"/>
          <a:ext cx="647700" cy="566552"/>
        </a:xfrm>
        <a:prstGeom prst="rect">
          <a:avLst/>
        </a:prstGeom>
      </xdr:spPr>
    </xdr:pic>
    <xdr:clientData/>
  </xdr:twoCellAnchor>
  <xdr:twoCellAnchor editAs="oneCell">
    <xdr:from>
      <xdr:col>3</xdr:col>
      <xdr:colOff>190500</xdr:colOff>
      <xdr:row>1</xdr:row>
      <xdr:rowOff>85725</xdr:rowOff>
    </xdr:from>
    <xdr:to>
      <xdr:col>5</xdr:col>
      <xdr:colOff>781050</xdr:colOff>
      <xdr:row>3</xdr:row>
      <xdr:rowOff>104775</xdr:rowOff>
    </xdr:to>
    <xdr:pic>
      <xdr:nvPicPr>
        <xdr:cNvPr id="4" name="Imagen 3">
          <a:extLst>
            <a:ext uri="{FF2B5EF4-FFF2-40B4-BE49-F238E27FC236}">
              <a16:creationId xmlns:a16="http://schemas.microsoft.com/office/drawing/2014/main" xmlns="" id="{00000000-0008-0000-0000-000004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2936"/>
        <a:stretch/>
      </xdr:blipFill>
      <xdr:spPr bwMode="auto">
        <a:xfrm>
          <a:off x="2914650" y="323850"/>
          <a:ext cx="2552700" cy="971550"/>
        </a:xfrm>
        <a:prstGeom prst="rect">
          <a:avLst/>
        </a:prstGeom>
        <a:noFill/>
        <a:ln>
          <a:noFill/>
        </a:ln>
      </xdr:spPr>
    </xdr:pic>
    <xdr:clientData/>
  </xdr:twoCellAnchor>
  <xdr:twoCellAnchor editAs="oneCell">
    <xdr:from>
      <xdr:col>1</xdr:col>
      <xdr:colOff>161925</xdr:colOff>
      <xdr:row>1</xdr:row>
      <xdr:rowOff>95250</xdr:rowOff>
    </xdr:from>
    <xdr:to>
      <xdr:col>2</xdr:col>
      <xdr:colOff>391778</xdr:colOff>
      <xdr:row>3</xdr:row>
      <xdr:rowOff>166967</xdr:rowOff>
    </xdr:to>
    <xdr:pic>
      <xdr:nvPicPr>
        <xdr:cNvPr id="5" name="Imagen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4"/>
        <a:stretch>
          <a:fillRect/>
        </a:stretch>
      </xdr:blipFill>
      <xdr:spPr>
        <a:xfrm>
          <a:off x="923925" y="333375"/>
          <a:ext cx="1210928" cy="10242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9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A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123631</xdr:colOff>
      <xdr:row>1</xdr:row>
      <xdr:rowOff>172422</xdr:rowOff>
    </xdr:from>
    <xdr:to>
      <xdr:col>3</xdr:col>
      <xdr:colOff>314131</xdr:colOff>
      <xdr:row>3</xdr:row>
      <xdr:rowOff>58122</xdr:rowOff>
    </xdr:to>
    <xdr:pic>
      <xdr:nvPicPr>
        <xdr:cNvPr id="3" name="Imagen 2">
          <a:extLst>
            <a:ext uri="{FF2B5EF4-FFF2-40B4-BE49-F238E27FC236}">
              <a16:creationId xmlns:a16="http://schemas.microsoft.com/office/drawing/2014/main" xmlns="" id="{00000000-0008-0000-0B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81743" y="415407"/>
          <a:ext cx="2153817" cy="8382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C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D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E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E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F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F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10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1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1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1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1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1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179231</xdr:colOff>
      <xdr:row>1</xdr:row>
      <xdr:rowOff>104775</xdr:rowOff>
    </xdr:from>
    <xdr:to>
      <xdr:col>2</xdr:col>
      <xdr:colOff>892681</xdr:colOff>
      <xdr:row>3</xdr:row>
      <xdr:rowOff>142874</xdr:rowOff>
    </xdr:to>
    <xdr:pic>
      <xdr:nvPicPr>
        <xdr:cNvPr id="3" name="Imagen 2">
          <a:extLst>
            <a:ext uri="{FF2B5EF4-FFF2-40B4-BE49-F238E27FC236}">
              <a16:creationId xmlns:a16="http://schemas.microsoft.com/office/drawing/2014/main" xmlns="" id="{00000000-0008-0000-1300-000003000000}"/>
            </a:ext>
          </a:extLst>
        </xdr:cNvPr>
        <xdr:cNvPicPr>
          <a:picLocks noChangeAspect="1"/>
        </xdr:cNvPicPr>
      </xdr:nvPicPr>
      <xdr:blipFill>
        <a:blip xmlns:r="http://schemas.openxmlformats.org/officeDocument/2006/relationships" r:embed="rId1"/>
        <a:stretch>
          <a:fillRect/>
        </a:stretch>
      </xdr:blipFill>
      <xdr:spPr>
        <a:xfrm>
          <a:off x="1931831" y="282575"/>
          <a:ext cx="1923125" cy="977899"/>
        </a:xfrm>
        <a:prstGeom prst="rect">
          <a:avLst/>
        </a:prstGeom>
      </xdr:spPr>
    </xdr:pic>
    <xdr:clientData/>
  </xdr:twoCellAnchor>
  <xdr:twoCellAnchor editAs="oneCell">
    <xdr:from>
      <xdr:col>6</xdr:col>
      <xdr:colOff>704850</xdr:colOff>
      <xdr:row>1</xdr:row>
      <xdr:rowOff>114300</xdr:rowOff>
    </xdr:from>
    <xdr:to>
      <xdr:col>7</xdr:col>
      <xdr:colOff>851633</xdr:colOff>
      <xdr:row>3</xdr:row>
      <xdr:rowOff>143341</xdr:rowOff>
    </xdr:to>
    <xdr:pic>
      <xdr:nvPicPr>
        <xdr:cNvPr id="4" name="Imagen 3">
          <a:extLst>
            <a:ext uri="{FF2B5EF4-FFF2-40B4-BE49-F238E27FC236}">
              <a16:creationId xmlns:a16="http://schemas.microsoft.com/office/drawing/2014/main" xmlns="" id="{00000000-0008-0000-1300-000004000000}"/>
            </a:ext>
          </a:extLst>
        </xdr:cNvPr>
        <xdr:cNvPicPr>
          <a:picLocks noChangeAspect="1"/>
        </xdr:cNvPicPr>
      </xdr:nvPicPr>
      <xdr:blipFill>
        <a:blip xmlns:r="http://schemas.openxmlformats.org/officeDocument/2006/relationships" r:embed="rId2"/>
        <a:stretch>
          <a:fillRect/>
        </a:stretch>
      </xdr:blipFill>
      <xdr:spPr>
        <a:xfrm>
          <a:off x="6372225" y="352425"/>
          <a:ext cx="1127858" cy="9815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4" name="Imagen 3">
          <a:extLst>
            <a:ext uri="{FF2B5EF4-FFF2-40B4-BE49-F238E27FC236}">
              <a16:creationId xmlns:a16="http://schemas.microsoft.com/office/drawing/2014/main" xmlns="" id="{00000000-0008-0000-02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3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181947</xdr:colOff>
      <xdr:row>1</xdr:row>
      <xdr:rowOff>114105</xdr:rowOff>
    </xdr:from>
    <xdr:to>
      <xdr:col>3</xdr:col>
      <xdr:colOff>372447</xdr:colOff>
      <xdr:row>2</xdr:row>
      <xdr:rowOff>476055</xdr:rowOff>
    </xdr:to>
    <xdr:pic>
      <xdr:nvPicPr>
        <xdr:cNvPr id="3" name="Imagen 2">
          <a:extLst>
            <a:ext uri="{FF2B5EF4-FFF2-40B4-BE49-F238E27FC236}">
              <a16:creationId xmlns:a16="http://schemas.microsoft.com/office/drawing/2014/main" xmlns=""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940059" y="357090"/>
          <a:ext cx="2153817" cy="8382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5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7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8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institutoculturayartes@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institutoculturayartes@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institutoculturayartes@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institutoculturayartes@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institutoculturayartes@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institutoculturayartes@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institutoculturayartes@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institutoculturayartes@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institutoculturayartes@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institutoculturayartes@cancu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stitutoculturayartes@cancun.gob.mx"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stitutoculturayartes@cancun.gob.m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institutoculturayartes@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institutoculturayartes@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institutoculturayartes@cancun.gob.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institutoculturayartes@cancun.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institutoculturayartes@cancun.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institutoculturayartes@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5"/>
  <sheetViews>
    <sheetView showGridLines="0" zoomScaleNormal="100" zoomScaleSheetLayoutView="154" workbookViewId="0">
      <selection activeCell="E38" sqref="E38"/>
    </sheetView>
  </sheetViews>
  <sheetFormatPr baseColWidth="10" defaultColWidth="11.42578125" defaultRowHeight="18" x14ac:dyDescent="0.35"/>
  <cols>
    <col min="1" max="1" width="11.42578125" style="1"/>
    <col min="2" max="7" width="14.7109375" style="1" customWidth="1"/>
    <col min="8" max="8" width="20.7109375" style="1" customWidth="1"/>
    <col min="9" max="16384" width="11.42578125" style="1"/>
  </cols>
  <sheetData>
    <row r="1" spans="2:16" ht="18.75" thickBot="1" x14ac:dyDescent="0.4"/>
    <row r="2" spans="2:16" ht="37.5" customHeight="1" x14ac:dyDescent="0.35">
      <c r="B2" s="52"/>
      <c r="C2" s="53"/>
      <c r="D2" s="26"/>
      <c r="E2" s="26"/>
      <c r="F2" s="26"/>
      <c r="G2" s="26"/>
      <c r="H2" s="27"/>
    </row>
    <row r="3" spans="2:16" ht="37.5" customHeight="1" x14ac:dyDescent="0.35">
      <c r="B3" s="28"/>
      <c r="C3" s="29"/>
      <c r="D3" s="29"/>
      <c r="E3" s="29"/>
      <c r="F3" s="29"/>
      <c r="G3" s="29"/>
      <c r="H3" s="30"/>
    </row>
    <row r="4" spans="2:16" ht="18.75" thickBot="1" x14ac:dyDescent="0.4">
      <c r="B4" s="31"/>
      <c r="C4" s="32"/>
      <c r="D4" s="32"/>
      <c r="E4" s="32"/>
      <c r="F4" s="32"/>
      <c r="G4" s="32"/>
      <c r="H4" s="33"/>
    </row>
    <row r="5" spans="2:16" ht="27" customHeight="1" x14ac:dyDescent="0.35">
      <c r="B5" s="117" t="s">
        <v>266</v>
      </c>
      <c r="C5" s="118"/>
      <c r="D5" s="118"/>
      <c r="E5" s="118"/>
      <c r="F5" s="118"/>
      <c r="G5" s="118"/>
      <c r="H5" s="119"/>
      <c r="I5" s="2"/>
      <c r="J5" s="2"/>
      <c r="K5" s="2"/>
      <c r="L5" s="2"/>
      <c r="M5" s="2"/>
      <c r="N5" s="2"/>
      <c r="O5" s="2"/>
      <c r="P5" s="2"/>
    </row>
    <row r="6" spans="2:16" ht="18.95" customHeight="1" x14ac:dyDescent="0.35">
      <c r="B6" s="73" t="s">
        <v>1</v>
      </c>
      <c r="C6" s="74"/>
      <c r="D6" s="74"/>
      <c r="E6" s="74"/>
      <c r="F6" s="74"/>
      <c r="G6" s="74"/>
      <c r="H6" s="77"/>
      <c r="I6" s="2"/>
      <c r="J6" s="2"/>
      <c r="K6" s="2"/>
      <c r="L6" s="2"/>
      <c r="M6" s="2"/>
      <c r="N6" s="2"/>
      <c r="O6" s="2"/>
      <c r="P6" s="2"/>
    </row>
    <row r="7" spans="2:16" ht="34.5" customHeight="1" x14ac:dyDescent="0.35">
      <c r="B7" s="120" t="s">
        <v>239</v>
      </c>
      <c r="C7" s="121"/>
      <c r="D7" s="121"/>
      <c r="E7" s="121"/>
      <c r="F7" s="121"/>
      <c r="G7" s="121"/>
      <c r="H7" s="122"/>
      <c r="I7" s="3"/>
      <c r="J7" s="3"/>
      <c r="K7" s="3"/>
      <c r="L7" s="3"/>
      <c r="M7" s="3"/>
      <c r="N7" s="3"/>
      <c r="O7" s="3"/>
      <c r="P7" s="3"/>
    </row>
    <row r="8" spans="2:16" ht="22.5" customHeight="1" x14ac:dyDescent="0.35">
      <c r="B8" s="98" t="s">
        <v>240</v>
      </c>
      <c r="C8" s="75"/>
      <c r="D8" s="99"/>
      <c r="E8" s="99"/>
      <c r="F8" s="76" t="s">
        <v>85</v>
      </c>
      <c r="G8" s="75"/>
      <c r="H8" s="54" t="s">
        <v>2</v>
      </c>
      <c r="I8" s="4"/>
      <c r="J8" s="4"/>
      <c r="K8" s="4"/>
      <c r="L8" s="4"/>
      <c r="M8" s="4"/>
      <c r="N8" s="4"/>
      <c r="O8" s="4"/>
      <c r="P8" s="4"/>
    </row>
    <row r="9" spans="2:16" ht="33.75" customHeight="1" x14ac:dyDescent="0.35">
      <c r="B9" s="123" t="s">
        <v>241</v>
      </c>
      <c r="C9" s="80"/>
      <c r="D9" s="101"/>
      <c r="E9" s="101"/>
      <c r="F9" s="85" t="s">
        <v>87</v>
      </c>
      <c r="G9" s="80"/>
      <c r="H9" s="24" t="s">
        <v>242</v>
      </c>
      <c r="I9" s="3"/>
      <c r="J9" s="3"/>
      <c r="K9" s="3"/>
      <c r="L9" s="3"/>
      <c r="M9" s="3"/>
      <c r="N9" s="3"/>
      <c r="O9" s="3"/>
      <c r="P9" s="3"/>
    </row>
    <row r="10" spans="2:16" ht="24" customHeight="1" x14ac:dyDescent="0.35">
      <c r="B10" s="73" t="s">
        <v>3</v>
      </c>
      <c r="C10" s="74"/>
      <c r="D10" s="74"/>
      <c r="E10" s="75"/>
      <c r="F10" s="76" t="s">
        <v>4</v>
      </c>
      <c r="G10" s="74"/>
      <c r="H10" s="77"/>
      <c r="I10" s="4"/>
      <c r="J10" s="4"/>
      <c r="K10" s="4"/>
      <c r="L10" s="4"/>
      <c r="M10" s="4"/>
      <c r="N10" s="4"/>
      <c r="O10" s="4"/>
      <c r="P10" s="4"/>
    </row>
    <row r="11" spans="2:16" ht="68.25" customHeight="1" x14ac:dyDescent="0.35">
      <c r="B11" s="60" t="s">
        <v>228</v>
      </c>
      <c r="C11" s="124" t="s">
        <v>243</v>
      </c>
      <c r="D11" s="115"/>
      <c r="E11" s="125"/>
      <c r="F11" s="85"/>
      <c r="G11" s="79"/>
      <c r="H11" s="84"/>
    </row>
    <row r="12" spans="2:16" ht="17.100000000000001" customHeight="1" x14ac:dyDescent="0.35">
      <c r="B12" s="73" t="s">
        <v>5</v>
      </c>
      <c r="C12" s="74"/>
      <c r="D12" s="74"/>
      <c r="E12" s="74"/>
      <c r="F12" s="74"/>
      <c r="G12" s="74"/>
      <c r="H12" s="77"/>
    </row>
    <row r="13" spans="2:16" ht="20.100000000000001" customHeight="1" x14ac:dyDescent="0.35">
      <c r="B13" s="16" t="s">
        <v>6</v>
      </c>
      <c r="C13" s="76" t="s">
        <v>7</v>
      </c>
      <c r="D13" s="75"/>
      <c r="E13" s="17" t="s">
        <v>8</v>
      </c>
      <c r="F13" s="17" t="s">
        <v>9</v>
      </c>
      <c r="G13" s="17" t="s">
        <v>10</v>
      </c>
      <c r="H13" s="6" t="s">
        <v>11</v>
      </c>
    </row>
    <row r="14" spans="2:16" ht="18.95" customHeight="1" x14ac:dyDescent="0.35">
      <c r="B14" s="60" t="s">
        <v>244</v>
      </c>
      <c r="C14" s="79" t="s">
        <v>244</v>
      </c>
      <c r="D14" s="80"/>
      <c r="E14" s="18" t="s">
        <v>244</v>
      </c>
      <c r="F14" s="18" t="s">
        <v>244</v>
      </c>
      <c r="G14" s="18" t="s">
        <v>244</v>
      </c>
      <c r="H14" s="24" t="s">
        <v>16</v>
      </c>
    </row>
    <row r="15" spans="2:16" ht="16.5" customHeight="1" x14ac:dyDescent="0.35">
      <c r="B15" s="109" t="s">
        <v>17</v>
      </c>
      <c r="C15" s="110"/>
      <c r="D15" s="110"/>
      <c r="E15" s="110"/>
      <c r="F15" s="111"/>
      <c r="G15" s="76" t="s">
        <v>18</v>
      </c>
      <c r="H15" s="77"/>
    </row>
    <row r="16" spans="2:16" ht="16.5" customHeight="1" x14ac:dyDescent="0.35">
      <c r="B16" s="9" t="s">
        <v>19</v>
      </c>
      <c r="C16" s="112" t="s">
        <v>20</v>
      </c>
      <c r="D16" s="113"/>
      <c r="E16" s="10" t="s">
        <v>21</v>
      </c>
      <c r="F16" s="17" t="s">
        <v>8</v>
      </c>
      <c r="G16" s="14" t="s">
        <v>22</v>
      </c>
      <c r="H16" s="6" t="s">
        <v>23</v>
      </c>
    </row>
    <row r="17" spans="2:8" ht="21" customHeight="1" x14ac:dyDescent="0.35">
      <c r="B17" s="7" t="s">
        <v>24</v>
      </c>
      <c r="C17" s="85" t="s">
        <v>245</v>
      </c>
      <c r="D17" s="80"/>
      <c r="E17" s="18" t="s">
        <v>16</v>
      </c>
      <c r="F17" s="18" t="s">
        <v>16</v>
      </c>
      <c r="G17" s="19" t="s">
        <v>244</v>
      </c>
      <c r="H17" s="24" t="s">
        <v>16</v>
      </c>
    </row>
    <row r="18" spans="2:8" ht="26.25" customHeight="1" x14ac:dyDescent="0.35">
      <c r="B18" s="73" t="s">
        <v>72</v>
      </c>
      <c r="C18" s="74"/>
      <c r="D18" s="74"/>
      <c r="E18" s="75"/>
      <c r="F18" s="76" t="s">
        <v>29</v>
      </c>
      <c r="G18" s="74"/>
      <c r="H18" s="77"/>
    </row>
    <row r="19" spans="2:8" ht="44.25" customHeight="1" x14ac:dyDescent="0.35">
      <c r="B19" s="16" t="s">
        <v>30</v>
      </c>
      <c r="C19" s="17" t="s">
        <v>31</v>
      </c>
      <c r="D19" s="37" t="s">
        <v>70</v>
      </c>
      <c r="E19" s="17" t="s">
        <v>71</v>
      </c>
      <c r="F19" s="99" t="s">
        <v>32</v>
      </c>
      <c r="G19" s="99"/>
      <c r="H19" s="6" t="s">
        <v>33</v>
      </c>
    </row>
    <row r="20" spans="2:8" ht="18" customHeight="1" x14ac:dyDescent="0.35">
      <c r="B20" s="20" t="s">
        <v>34</v>
      </c>
      <c r="C20" s="21" t="s">
        <v>246</v>
      </c>
      <c r="D20" s="21" t="s">
        <v>247</v>
      </c>
      <c r="E20" s="21" t="s">
        <v>14</v>
      </c>
      <c r="F20" s="101" t="s">
        <v>244</v>
      </c>
      <c r="G20" s="101"/>
      <c r="H20" s="18" t="s">
        <v>244</v>
      </c>
    </row>
    <row r="21" spans="2:8" ht="15.75" customHeight="1" x14ac:dyDescent="0.35">
      <c r="B21" s="73" t="s">
        <v>35</v>
      </c>
      <c r="C21" s="74"/>
      <c r="D21" s="74"/>
      <c r="E21" s="74"/>
      <c r="F21" s="74"/>
      <c r="G21" s="74"/>
      <c r="H21" s="77"/>
    </row>
    <row r="22" spans="2:8" ht="48" customHeight="1" x14ac:dyDescent="0.35">
      <c r="B22" s="114" t="s">
        <v>248</v>
      </c>
      <c r="C22" s="115"/>
      <c r="D22" s="115"/>
      <c r="E22" s="115"/>
      <c r="F22" s="115"/>
      <c r="G22" s="115"/>
      <c r="H22" s="116"/>
    </row>
    <row r="23" spans="2:8" ht="15.75" customHeight="1" x14ac:dyDescent="0.35">
      <c r="B23" s="73" t="s">
        <v>36</v>
      </c>
      <c r="C23" s="74"/>
      <c r="D23" s="74"/>
      <c r="E23" s="74"/>
      <c r="F23" s="74"/>
      <c r="G23" s="74"/>
      <c r="H23" s="77"/>
    </row>
    <row r="24" spans="2:8" ht="13.5" customHeight="1" x14ac:dyDescent="0.35">
      <c r="B24" s="108" t="s">
        <v>249</v>
      </c>
      <c r="C24" s="82"/>
      <c r="D24" s="82"/>
      <c r="E24" s="82"/>
      <c r="F24" s="82"/>
      <c r="G24" s="82"/>
      <c r="H24" s="83"/>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250</v>
      </c>
      <c r="G26" s="79"/>
      <c r="H26" s="84"/>
    </row>
    <row r="27" spans="2:8" x14ac:dyDescent="0.35">
      <c r="B27" s="73" t="s">
        <v>39</v>
      </c>
      <c r="C27" s="74"/>
      <c r="D27" s="74"/>
      <c r="E27" s="75"/>
      <c r="F27" s="76" t="s">
        <v>40</v>
      </c>
      <c r="G27" s="74"/>
      <c r="H27" s="77"/>
    </row>
    <row r="28" spans="2:8" ht="15.95" customHeight="1" x14ac:dyDescent="0.35">
      <c r="B28" s="73" t="s">
        <v>41</v>
      </c>
      <c r="C28" s="74"/>
      <c r="D28" s="75"/>
      <c r="E28" s="14" t="s">
        <v>42</v>
      </c>
      <c r="F28" s="17" t="s">
        <v>41</v>
      </c>
      <c r="G28" s="17" t="s">
        <v>43</v>
      </c>
      <c r="H28" s="15" t="s">
        <v>42</v>
      </c>
    </row>
    <row r="29" spans="2:8" x14ac:dyDescent="0.35">
      <c r="B29" s="105">
        <v>0.877</v>
      </c>
      <c r="C29" s="106"/>
      <c r="D29" s="107"/>
      <c r="E29" s="19">
        <v>2020</v>
      </c>
      <c r="F29" s="55">
        <v>0.78339999999999999</v>
      </c>
      <c r="G29" s="13">
        <f>(F29-B29)/B29</f>
        <v>-0.10672748004561006</v>
      </c>
      <c r="H29" s="12">
        <v>2023</v>
      </c>
    </row>
    <row r="30" spans="2:8" ht="19.5" customHeight="1" x14ac:dyDescent="0.35">
      <c r="B30" s="98" t="s">
        <v>44</v>
      </c>
      <c r="C30" s="99"/>
      <c r="D30" s="99"/>
      <c r="E30" s="99"/>
      <c r="F30" s="99"/>
      <c r="G30" s="99"/>
      <c r="H30" s="100"/>
    </row>
    <row r="31" spans="2:8" ht="19.5" customHeight="1" x14ac:dyDescent="0.35">
      <c r="B31" s="98" t="s">
        <v>74</v>
      </c>
      <c r="C31" s="99"/>
      <c r="D31" s="99"/>
      <c r="E31" s="99"/>
      <c r="F31" s="99" t="s">
        <v>251</v>
      </c>
      <c r="G31" s="99"/>
      <c r="H31" s="100"/>
    </row>
    <row r="32" spans="2:8" ht="26.1" customHeight="1" x14ac:dyDescent="0.35">
      <c r="B32" s="103" t="s">
        <v>45</v>
      </c>
      <c r="C32" s="104"/>
      <c r="D32" s="39" t="s">
        <v>46</v>
      </c>
      <c r="E32" s="40" t="s">
        <v>47</v>
      </c>
      <c r="F32" s="41" t="s">
        <v>45</v>
      </c>
      <c r="G32" s="39" t="s">
        <v>46</v>
      </c>
      <c r="H32" s="42" t="s">
        <v>47</v>
      </c>
    </row>
    <row r="33" spans="2:8" ht="24.95" customHeight="1" x14ac:dyDescent="0.35">
      <c r="B33" s="89" t="s">
        <v>271</v>
      </c>
      <c r="C33" s="90"/>
      <c r="D33" s="43" t="s">
        <v>80</v>
      </c>
      <c r="E33" s="43" t="s">
        <v>270</v>
      </c>
      <c r="F33" s="44" t="s">
        <v>252</v>
      </c>
      <c r="G33" s="43" t="s">
        <v>253</v>
      </c>
      <c r="H33" s="45" t="s">
        <v>254</v>
      </c>
    </row>
    <row r="34" spans="2:8" ht="15" customHeight="1" x14ac:dyDescent="0.35">
      <c r="B34" s="91" t="s">
        <v>48</v>
      </c>
      <c r="C34" s="92"/>
      <c r="D34" s="92"/>
      <c r="E34" s="92"/>
      <c r="F34" s="92"/>
      <c r="G34" s="92"/>
      <c r="H34" s="93"/>
    </row>
    <row r="35" spans="2:8" ht="149.25" customHeight="1" x14ac:dyDescent="0.35">
      <c r="B35" s="94" t="s">
        <v>255</v>
      </c>
      <c r="C35" s="95"/>
      <c r="D35" s="96"/>
      <c r="E35" s="96"/>
      <c r="F35" s="96"/>
      <c r="G35" s="96"/>
      <c r="H35" s="97"/>
    </row>
    <row r="36" spans="2:8" ht="20.100000000000001" customHeight="1" x14ac:dyDescent="0.35">
      <c r="B36" s="98" t="s">
        <v>49</v>
      </c>
      <c r="C36" s="99"/>
      <c r="D36" s="99"/>
      <c r="E36" s="99"/>
      <c r="F36" s="99"/>
      <c r="G36" s="99"/>
      <c r="H36" s="100"/>
    </row>
    <row r="37" spans="2:8" ht="27.95" customHeight="1" x14ac:dyDescent="0.35">
      <c r="B37" s="61" t="s">
        <v>50</v>
      </c>
      <c r="C37" s="17" t="s">
        <v>51</v>
      </c>
      <c r="D37" s="17" t="s">
        <v>52</v>
      </c>
      <c r="E37" s="17" t="s">
        <v>83</v>
      </c>
      <c r="F37" s="17" t="s">
        <v>53</v>
      </c>
      <c r="G37" s="99" t="s">
        <v>54</v>
      </c>
      <c r="H37" s="100"/>
    </row>
    <row r="38" spans="2:8" ht="38.1" customHeight="1" x14ac:dyDescent="0.35">
      <c r="B38" s="59">
        <v>1.0659000000000001</v>
      </c>
      <c r="C38" s="58">
        <v>1.0659000000000001</v>
      </c>
      <c r="D38" s="58">
        <v>1.0659000000000001</v>
      </c>
      <c r="E38" s="58">
        <v>0.99570000000000003</v>
      </c>
      <c r="F38" s="58">
        <v>1.0483</v>
      </c>
      <c r="G38" s="101"/>
      <c r="H38" s="102"/>
    </row>
    <row r="39" spans="2:8" ht="15.75" customHeight="1" x14ac:dyDescent="0.35">
      <c r="B39" s="98" t="s">
        <v>84</v>
      </c>
      <c r="C39" s="99"/>
      <c r="D39" s="99"/>
      <c r="E39" s="99"/>
      <c r="F39" s="99"/>
      <c r="G39" s="99"/>
      <c r="H39" s="100"/>
    </row>
    <row r="40" spans="2:8" ht="14.1" customHeight="1" x14ac:dyDescent="0.35">
      <c r="B40" s="98" t="s">
        <v>56</v>
      </c>
      <c r="C40" s="99"/>
      <c r="D40" s="99"/>
      <c r="E40" s="99"/>
      <c r="F40" s="99" t="s">
        <v>57</v>
      </c>
      <c r="G40" s="99"/>
      <c r="H40" s="100"/>
    </row>
    <row r="41" spans="2:8" ht="27.75" customHeight="1" x14ac:dyDescent="0.35">
      <c r="B41" s="78" t="s">
        <v>256</v>
      </c>
      <c r="C41" s="79"/>
      <c r="D41" s="79"/>
      <c r="E41" s="80"/>
      <c r="F41" s="81" t="s">
        <v>269</v>
      </c>
      <c r="G41" s="82"/>
      <c r="H41" s="83"/>
    </row>
    <row r="42" spans="2:8" ht="17.100000000000001" customHeight="1" x14ac:dyDescent="0.35">
      <c r="B42" s="73" t="s">
        <v>58</v>
      </c>
      <c r="C42" s="74"/>
      <c r="D42" s="74"/>
      <c r="E42" s="75"/>
      <c r="F42" s="76" t="s">
        <v>59</v>
      </c>
      <c r="G42" s="74"/>
      <c r="H42" s="77"/>
    </row>
    <row r="43" spans="2:8" ht="40.5" customHeight="1" x14ac:dyDescent="0.35">
      <c r="B43" s="78" t="s">
        <v>257</v>
      </c>
      <c r="C43" s="79"/>
      <c r="D43" s="79"/>
      <c r="E43" s="80"/>
      <c r="F43" s="85" t="s">
        <v>258</v>
      </c>
      <c r="G43" s="79"/>
      <c r="H43" s="84"/>
    </row>
    <row r="44" spans="2:8" ht="15" customHeight="1" x14ac:dyDescent="0.35">
      <c r="B44" s="73" t="s">
        <v>60</v>
      </c>
      <c r="C44" s="74"/>
      <c r="D44" s="74"/>
      <c r="E44" s="75"/>
      <c r="F44" s="76" t="s">
        <v>61</v>
      </c>
      <c r="G44" s="74"/>
      <c r="H44" s="77"/>
    </row>
    <row r="45" spans="2:8" ht="25.5" customHeight="1" x14ac:dyDescent="0.35">
      <c r="B45" s="78" t="s">
        <v>259</v>
      </c>
      <c r="C45" s="79"/>
      <c r="D45" s="79"/>
      <c r="E45" s="80"/>
      <c r="F45" s="85" t="s">
        <v>260</v>
      </c>
      <c r="G45" s="79"/>
      <c r="H45" s="84"/>
    </row>
    <row r="46" spans="2:8" ht="24" customHeight="1" x14ac:dyDescent="0.35">
      <c r="B46" s="73" t="s">
        <v>62</v>
      </c>
      <c r="C46" s="74"/>
      <c r="D46" s="74"/>
      <c r="E46" s="75"/>
      <c r="F46" s="76" t="s">
        <v>63</v>
      </c>
      <c r="G46" s="74"/>
      <c r="H46" s="77"/>
    </row>
    <row r="47" spans="2:8" ht="39.75" customHeight="1" x14ac:dyDescent="0.35">
      <c r="B47" s="78" t="s">
        <v>257</v>
      </c>
      <c r="C47" s="79"/>
      <c r="D47" s="79"/>
      <c r="E47" s="79"/>
      <c r="F47" s="85" t="s">
        <v>258</v>
      </c>
      <c r="G47" s="79"/>
      <c r="H47" s="84"/>
    </row>
    <row r="48" spans="2:8" ht="14.1" customHeight="1" x14ac:dyDescent="0.35">
      <c r="B48" s="86" t="s">
        <v>64</v>
      </c>
      <c r="C48" s="87"/>
      <c r="D48" s="87"/>
      <c r="E48" s="87"/>
      <c r="F48" s="87"/>
      <c r="G48" s="87"/>
      <c r="H48" s="88"/>
    </row>
    <row r="49" spans="2:8" ht="15.95" customHeight="1" x14ac:dyDescent="0.35">
      <c r="B49" s="78" t="s">
        <v>261</v>
      </c>
      <c r="C49" s="79"/>
      <c r="D49" s="79"/>
      <c r="E49" s="79"/>
      <c r="F49" s="79"/>
      <c r="G49" s="79"/>
      <c r="H49" s="84"/>
    </row>
    <row r="50" spans="2:8" ht="16.5" customHeight="1" x14ac:dyDescent="0.35">
      <c r="B50" s="73" t="s">
        <v>65</v>
      </c>
      <c r="C50" s="74"/>
      <c r="D50" s="74"/>
      <c r="E50" s="75"/>
      <c r="F50" s="76" t="s">
        <v>66</v>
      </c>
      <c r="G50" s="74"/>
      <c r="H50" s="77"/>
    </row>
    <row r="51" spans="2:8" ht="28.5" customHeight="1" x14ac:dyDescent="0.35">
      <c r="B51" s="78" t="s">
        <v>262</v>
      </c>
      <c r="C51" s="79"/>
      <c r="D51" s="79"/>
      <c r="E51" s="80"/>
      <c r="F51" s="81" t="s">
        <v>263</v>
      </c>
      <c r="G51" s="82"/>
      <c r="H51" s="83"/>
    </row>
    <row r="52" spans="2:8" ht="16.5" customHeight="1" x14ac:dyDescent="0.35">
      <c r="B52" s="73" t="s">
        <v>67</v>
      </c>
      <c r="C52" s="74"/>
      <c r="D52" s="74"/>
      <c r="E52" s="75"/>
      <c r="F52" s="76" t="s">
        <v>68</v>
      </c>
      <c r="G52" s="74"/>
      <c r="H52" s="77"/>
    </row>
    <row r="53" spans="2:8" ht="15" customHeight="1" thickBot="1" x14ac:dyDescent="0.4">
      <c r="B53" s="62" t="s">
        <v>264</v>
      </c>
      <c r="C53" s="63"/>
      <c r="D53" s="63"/>
      <c r="E53" s="63"/>
      <c r="F53" s="64" t="s">
        <v>265</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ellIs" dxfId="106" priority="1" operator="equal">
      <formula>"NO APLICA"</formula>
    </cfRule>
    <cfRule type="cellIs" dxfId="105" priority="2" operator="lessThanOrEqual">
      <formula>100%</formula>
    </cfRule>
    <cfRule type="cellIs" dxfId="104" priority="3" operator="between">
      <formula>100%</formula>
      <formula>110%</formula>
    </cfRule>
    <cfRule type="cellIs" dxfId="103" priority="4" operator="greaterThanOrEqual">
      <formula>110%</formula>
    </cfRule>
  </conditionalFormatting>
  <printOptions horizontalCentered="1" verticalCentered="1"/>
  <pageMargins left="0.70866141732283472" right="0.70866141732283472" top="0.74803149606299213" bottom="0.74803149606299213" header="0.31496062992125984" footer="0.31496062992125984"/>
  <pageSetup scale="48"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Fin 4.18.1'!B38:F38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B32"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157</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79" t="s">
        <v>180</v>
      </c>
      <c r="H11" s="84"/>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158</v>
      </c>
      <c r="C22" s="130"/>
      <c r="D22" s="130"/>
      <c r="E22" s="130"/>
      <c r="F22" s="130"/>
      <c r="G22" s="130"/>
      <c r="H22" s="132"/>
    </row>
    <row r="23" spans="2:8" ht="15.75" customHeight="1" x14ac:dyDescent="0.35">
      <c r="B23" s="73" t="s">
        <v>36</v>
      </c>
      <c r="C23" s="74"/>
      <c r="D23" s="74"/>
      <c r="E23" s="74"/>
      <c r="F23" s="74"/>
      <c r="G23" s="74"/>
      <c r="H23" s="77"/>
    </row>
    <row r="24" spans="2:8" x14ac:dyDescent="0.35">
      <c r="B24" s="78" t="s">
        <v>159</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c r="E28" s="75"/>
      <c r="F28" s="17" t="s">
        <v>41</v>
      </c>
      <c r="G28" s="17" t="s">
        <v>43</v>
      </c>
      <c r="H28" s="15" t="s">
        <v>42</v>
      </c>
    </row>
    <row r="29" spans="2:8" x14ac:dyDescent="0.35">
      <c r="B29" s="139">
        <v>0</v>
      </c>
      <c r="C29" s="107"/>
      <c r="D29" s="85">
        <v>0</v>
      </c>
      <c r="E29" s="80"/>
      <c r="F29" s="8">
        <v>110</v>
      </c>
      <c r="G29" s="13">
        <v>0</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1.8234999999999999</v>
      </c>
      <c r="C38" s="34">
        <v>0.76670000000000005</v>
      </c>
      <c r="D38" s="34">
        <v>1.3667</v>
      </c>
      <c r="E38" s="34">
        <v>0.18179999999999999</v>
      </c>
      <c r="F38" s="34">
        <v>0.91820000000000002</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130</v>
      </c>
      <c r="C41" s="79"/>
      <c r="D41" s="79"/>
      <c r="E41" s="80"/>
      <c r="F41" s="85" t="s">
        <v>131</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134</v>
      </c>
      <c r="G43" s="79"/>
      <c r="H43" s="84"/>
    </row>
    <row r="44" spans="2:9" ht="15" customHeight="1" x14ac:dyDescent="0.35">
      <c r="B44" s="73" t="s">
        <v>60</v>
      </c>
      <c r="C44" s="74"/>
      <c r="D44" s="74"/>
      <c r="E44" s="75"/>
      <c r="F44" s="76" t="s">
        <v>61</v>
      </c>
      <c r="G44" s="74"/>
      <c r="H44" s="77"/>
    </row>
    <row r="45" spans="2:9" ht="12.95" customHeight="1" x14ac:dyDescent="0.35">
      <c r="B45" s="78" t="s">
        <v>133</v>
      </c>
      <c r="C45" s="79"/>
      <c r="D45" s="79"/>
      <c r="E45" s="80"/>
      <c r="F45" s="85" t="s">
        <v>132</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134</v>
      </c>
      <c r="G47" s="79"/>
      <c r="H47" s="84"/>
    </row>
    <row r="48" spans="2:9" ht="14.1" customHeight="1" x14ac:dyDescent="0.35">
      <c r="B48" s="86" t="s">
        <v>64</v>
      </c>
      <c r="C48" s="87"/>
      <c r="D48" s="87"/>
      <c r="E48" s="87"/>
      <c r="F48" s="87"/>
      <c r="G48" s="87"/>
      <c r="H48" s="88"/>
    </row>
    <row r="49" spans="2:8" ht="15.95" customHeight="1" x14ac:dyDescent="0.35">
      <c r="B49" s="78" t="s">
        <v>272</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238</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58" priority="2" operator="containsText" text="NO APLICA">
      <formula>NOT(ISERROR(SEARCH("NO APLICA",B38)))</formula>
    </cfRule>
    <cfRule type="cellIs" dxfId="57" priority="3" operator="greaterThan">
      <formula>1.2</formula>
    </cfRule>
    <cfRule type="cellIs" dxfId="56" priority="4" operator="lessThan">
      <formula>0.5</formula>
    </cfRule>
    <cfRule type="cellIs" dxfId="55" priority="5" operator="between">
      <formula>0.5</formula>
      <formula>0.7</formula>
    </cfRule>
    <cfRule type="cellIs" dxfId="54" priority="6" operator="greaterThan">
      <formula>0.7</formula>
    </cfRule>
  </conditionalFormatting>
  <conditionalFormatting sqref="B38">
    <cfRule type="cellIs" dxfId="53" priority="1"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4.18.1.1.1.7'!B38:F38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1"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160</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161</v>
      </c>
      <c r="G11" s="96" t="s">
        <v>162</v>
      </c>
      <c r="H11" s="97"/>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163</v>
      </c>
      <c r="C22" s="130"/>
      <c r="D22" s="130"/>
      <c r="E22" s="130"/>
      <c r="F22" s="130"/>
      <c r="G22" s="130"/>
      <c r="H22" s="132"/>
    </row>
    <row r="23" spans="2:8" ht="15.75" customHeight="1" x14ac:dyDescent="0.35">
      <c r="B23" s="73" t="s">
        <v>36</v>
      </c>
      <c r="C23" s="74"/>
      <c r="D23" s="74"/>
      <c r="E23" s="74"/>
      <c r="F23" s="74"/>
      <c r="G23" s="74"/>
      <c r="H23" s="77"/>
    </row>
    <row r="24" spans="2:8" x14ac:dyDescent="0.35">
      <c r="B24" s="78" t="s">
        <v>164</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0</v>
      </c>
      <c r="C29" s="107"/>
      <c r="D29" s="85">
        <v>0</v>
      </c>
      <c r="E29" s="80"/>
      <c r="F29" s="8">
        <v>387</v>
      </c>
      <c r="G29" s="13">
        <v>0</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0</v>
      </c>
      <c r="C38" s="34">
        <v>4.1700000000000001E-2</v>
      </c>
      <c r="D38" s="34">
        <v>0.65969999999999995</v>
      </c>
      <c r="E38" s="34">
        <v>1.1181000000000001</v>
      </c>
      <c r="F38" s="34">
        <v>0.67179999999999995</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130</v>
      </c>
      <c r="C41" s="79"/>
      <c r="D41" s="79"/>
      <c r="E41" s="80"/>
      <c r="F41" s="85" t="s">
        <v>131</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134</v>
      </c>
      <c r="G43" s="79"/>
      <c r="H43" s="84"/>
    </row>
    <row r="44" spans="2:9" ht="15" customHeight="1" x14ac:dyDescent="0.35">
      <c r="B44" s="73" t="s">
        <v>60</v>
      </c>
      <c r="C44" s="74"/>
      <c r="D44" s="74"/>
      <c r="E44" s="75"/>
      <c r="F44" s="76" t="s">
        <v>61</v>
      </c>
      <c r="G44" s="74"/>
      <c r="H44" s="77"/>
    </row>
    <row r="45" spans="2:9" ht="12.95" customHeight="1" x14ac:dyDescent="0.35">
      <c r="B45" s="78" t="s">
        <v>133</v>
      </c>
      <c r="C45" s="79"/>
      <c r="D45" s="79"/>
      <c r="E45" s="80"/>
      <c r="F45" s="85" t="s">
        <v>132</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134</v>
      </c>
      <c r="G47" s="79"/>
      <c r="H47" s="84"/>
    </row>
    <row r="48" spans="2:9" ht="14.1" customHeight="1" x14ac:dyDescent="0.35">
      <c r="B48" s="86" t="s">
        <v>64</v>
      </c>
      <c r="C48" s="87"/>
      <c r="D48" s="87"/>
      <c r="E48" s="87"/>
      <c r="F48" s="87"/>
      <c r="G48" s="87"/>
      <c r="H48" s="88"/>
    </row>
    <row r="49" spans="2:8" ht="15.95" customHeight="1" x14ac:dyDescent="0.35">
      <c r="B49" s="78" t="s">
        <v>272</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238</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52" priority="1" operator="containsText" text="NO APLICA">
      <formula>NOT(ISERROR(SEARCH("NO APLICA",B38)))</formula>
    </cfRule>
    <cfRule type="cellIs" dxfId="51" priority="2" operator="greaterThan">
      <formula>1.2</formula>
    </cfRule>
    <cfRule type="cellIs" dxfId="50" priority="3" operator="lessThan">
      <formula>0.5</formula>
    </cfRule>
    <cfRule type="cellIs" dxfId="49" priority="4" operator="between">
      <formula>0.5</formula>
      <formula>0.7</formula>
    </cfRule>
    <cfRule type="cellIs" dxfId="48"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4.18.1.1.1.8'!B38:F38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28" zoomScale="98" zoomScaleNormal="98" workbookViewId="0">
      <selection activeCell="F38" sqref="F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165</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167</v>
      </c>
      <c r="G11" s="96" t="s">
        <v>166</v>
      </c>
      <c r="H11" s="97"/>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168</v>
      </c>
      <c r="C22" s="130"/>
      <c r="D22" s="130"/>
      <c r="E22" s="130"/>
      <c r="F22" s="130"/>
      <c r="G22" s="130"/>
      <c r="H22" s="132"/>
    </row>
    <row r="23" spans="2:8" ht="15.75" customHeight="1" x14ac:dyDescent="0.35">
      <c r="B23" s="73" t="s">
        <v>36</v>
      </c>
      <c r="C23" s="74"/>
      <c r="D23" s="74"/>
      <c r="E23" s="74"/>
      <c r="F23" s="74"/>
      <c r="G23" s="74"/>
      <c r="H23" s="77"/>
    </row>
    <row r="24" spans="2:8" x14ac:dyDescent="0.35">
      <c r="B24" s="78" t="s">
        <v>169</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0</v>
      </c>
      <c r="C29" s="107"/>
      <c r="D29" s="85">
        <v>0</v>
      </c>
      <c r="E29" s="80"/>
      <c r="F29" s="8">
        <v>12</v>
      </c>
      <c r="G29" s="13">
        <v>0</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t="s">
        <v>55</v>
      </c>
      <c r="C38" s="34" t="s">
        <v>55</v>
      </c>
      <c r="D38" s="34">
        <v>0</v>
      </c>
      <c r="E38" s="34">
        <v>0</v>
      </c>
      <c r="F38" s="34">
        <v>0</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130</v>
      </c>
      <c r="C41" s="79"/>
      <c r="D41" s="79"/>
      <c r="E41" s="80"/>
      <c r="F41" s="85" t="s">
        <v>131</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134</v>
      </c>
      <c r="G43" s="79"/>
      <c r="H43" s="84"/>
    </row>
    <row r="44" spans="2:9" ht="15" customHeight="1" x14ac:dyDescent="0.35">
      <c r="B44" s="73" t="s">
        <v>60</v>
      </c>
      <c r="C44" s="74"/>
      <c r="D44" s="74"/>
      <c r="E44" s="75"/>
      <c r="F44" s="76" t="s">
        <v>61</v>
      </c>
      <c r="G44" s="74"/>
      <c r="H44" s="77"/>
    </row>
    <row r="45" spans="2:9" ht="12.95" customHeight="1" x14ac:dyDescent="0.35">
      <c r="B45" s="78" t="s">
        <v>133</v>
      </c>
      <c r="C45" s="79"/>
      <c r="D45" s="79"/>
      <c r="E45" s="80"/>
      <c r="F45" s="85" t="s">
        <v>132</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134</v>
      </c>
      <c r="G47" s="79"/>
      <c r="H47" s="84"/>
    </row>
    <row r="48" spans="2:9" ht="14.1" customHeight="1" x14ac:dyDescent="0.35">
      <c r="B48" s="86" t="s">
        <v>64</v>
      </c>
      <c r="C48" s="87"/>
      <c r="D48" s="87"/>
      <c r="E48" s="87"/>
      <c r="F48" s="87"/>
      <c r="G48" s="87"/>
      <c r="H48" s="88"/>
    </row>
    <row r="49" spans="2:8" ht="15.95" customHeight="1" x14ac:dyDescent="0.35">
      <c r="B49" s="78" t="s">
        <v>272</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238</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47" priority="1" operator="containsText" text="NO APLICA">
      <formula>NOT(ISERROR(SEARCH("NO APLICA",B38)))</formula>
    </cfRule>
    <cfRule type="cellIs" dxfId="46" priority="2" operator="greaterThan">
      <formula>1.2</formula>
    </cfRule>
    <cfRule type="cellIs" dxfId="45" priority="3" operator="lessThan">
      <formula>0.5</formula>
    </cfRule>
    <cfRule type="cellIs" dxfId="44" priority="4" operator="between">
      <formula>0.5</formula>
      <formula>0.7</formula>
    </cfRule>
    <cfRule type="cellIs" dxfId="43"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4.18.1.1.1.9'!B38:F38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28" zoomScale="98" zoomScaleNormal="98" workbookViewId="0">
      <selection activeCell="E38" sqref="E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170</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171</v>
      </c>
      <c r="G11" s="96" t="s">
        <v>172</v>
      </c>
      <c r="H11" s="97"/>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173</v>
      </c>
      <c r="C22" s="130"/>
      <c r="D22" s="130"/>
      <c r="E22" s="130"/>
      <c r="F22" s="130"/>
      <c r="G22" s="130"/>
      <c r="H22" s="132"/>
    </row>
    <row r="23" spans="2:8" ht="15.75" customHeight="1" x14ac:dyDescent="0.35">
      <c r="B23" s="73" t="s">
        <v>36</v>
      </c>
      <c r="C23" s="74"/>
      <c r="D23" s="74"/>
      <c r="E23" s="74"/>
      <c r="F23" s="74"/>
      <c r="G23" s="74"/>
      <c r="H23" s="77"/>
    </row>
    <row r="24" spans="2:8" x14ac:dyDescent="0.35">
      <c r="B24" s="78" t="s">
        <v>174</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130000</v>
      </c>
      <c r="C29" s="107"/>
      <c r="D29" s="85">
        <v>2020</v>
      </c>
      <c r="E29" s="80"/>
      <c r="F29" s="8">
        <v>160000</v>
      </c>
      <c r="G29" s="13">
        <v>0.23069999999999999</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2.2179000000000002</v>
      </c>
      <c r="C38" s="34" t="s">
        <v>55</v>
      </c>
      <c r="D38" s="34" t="s">
        <v>55</v>
      </c>
      <c r="E38" s="34" t="s">
        <v>55</v>
      </c>
      <c r="F38" s="34">
        <v>2.2179000000000002</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175</v>
      </c>
      <c r="C41" s="79"/>
      <c r="D41" s="79"/>
      <c r="E41" s="80"/>
      <c r="F41" s="85" t="s">
        <v>176</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177</v>
      </c>
      <c r="G43" s="79"/>
      <c r="H43" s="84"/>
    </row>
    <row r="44" spans="2:9" ht="15" customHeight="1" x14ac:dyDescent="0.35">
      <c r="B44" s="73" t="s">
        <v>60</v>
      </c>
      <c r="C44" s="74"/>
      <c r="D44" s="74"/>
      <c r="E44" s="75"/>
      <c r="F44" s="76" t="s">
        <v>61</v>
      </c>
      <c r="G44" s="74"/>
      <c r="H44" s="77"/>
    </row>
    <row r="45" spans="2:9" ht="12.95" customHeight="1" x14ac:dyDescent="0.35">
      <c r="B45" s="78" t="s">
        <v>178</v>
      </c>
      <c r="C45" s="79"/>
      <c r="D45" s="79"/>
      <c r="E45" s="80"/>
      <c r="F45" s="85" t="s">
        <v>179</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177</v>
      </c>
      <c r="G47" s="79"/>
      <c r="H47" s="84"/>
    </row>
    <row r="48" spans="2:9" ht="14.1" customHeight="1" x14ac:dyDescent="0.35">
      <c r="B48" s="86" t="s">
        <v>64</v>
      </c>
      <c r="C48" s="87"/>
      <c r="D48" s="87"/>
      <c r="E48" s="87"/>
      <c r="F48" s="87"/>
      <c r="G48" s="87"/>
      <c r="H48" s="88"/>
    </row>
    <row r="49" spans="2:8" ht="15.95" customHeight="1" x14ac:dyDescent="0.35">
      <c r="B49" s="78" t="s">
        <v>272</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238</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42" priority="3" operator="containsText" text="NO APLICA">
      <formula>NOT(ISERROR(SEARCH("NO APLICA",B38)))</formula>
    </cfRule>
    <cfRule type="cellIs" dxfId="41" priority="4" operator="greaterThan">
      <formula>1.2</formula>
    </cfRule>
    <cfRule type="cellIs" dxfId="40" priority="5" operator="lessThan">
      <formula>0.5</formula>
    </cfRule>
    <cfRule type="cellIs" dxfId="39" priority="6" operator="between">
      <formula>0.5</formula>
      <formula>0.7</formula>
    </cfRule>
    <cfRule type="cellIs" dxfId="38" priority="7" operator="greaterThan">
      <formula>0.7</formula>
    </cfRule>
  </conditionalFormatting>
  <conditionalFormatting sqref="B38">
    <cfRule type="cellIs" dxfId="37" priority="2" operator="greaterThan">
      <formula>0.7</formula>
    </cfRule>
  </conditionalFormatting>
  <conditionalFormatting sqref="F38">
    <cfRule type="cellIs" dxfId="36" priority="1"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4.18.1.1.1.10'!B38:F38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3"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189</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96" t="s">
        <v>180</v>
      </c>
      <c r="H11" s="97"/>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182</v>
      </c>
      <c r="C22" s="130"/>
      <c r="D22" s="130"/>
      <c r="E22" s="130"/>
      <c r="F22" s="130"/>
      <c r="G22" s="130"/>
      <c r="H22" s="132"/>
    </row>
    <row r="23" spans="2:8" ht="15.75" customHeight="1" x14ac:dyDescent="0.35">
      <c r="B23" s="73" t="s">
        <v>36</v>
      </c>
      <c r="C23" s="74"/>
      <c r="D23" s="74"/>
      <c r="E23" s="74"/>
      <c r="F23" s="74"/>
      <c r="G23" s="74"/>
      <c r="H23" s="77"/>
    </row>
    <row r="24" spans="2:8" x14ac:dyDescent="0.35">
      <c r="B24" s="78" t="s">
        <v>183</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0</v>
      </c>
      <c r="C29" s="107"/>
      <c r="D29" s="85">
        <v>0</v>
      </c>
      <c r="E29" s="80"/>
      <c r="F29" s="8">
        <v>55</v>
      </c>
      <c r="G29" s="13">
        <v>0</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1</v>
      </c>
      <c r="C38" s="34">
        <v>0.22220000000000001</v>
      </c>
      <c r="D38" s="34">
        <v>0.22220000000000001</v>
      </c>
      <c r="E38" s="34">
        <v>0.1111</v>
      </c>
      <c r="F38" s="34">
        <v>0.4909</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184</v>
      </c>
      <c r="C41" s="79"/>
      <c r="D41" s="79"/>
      <c r="E41" s="80"/>
      <c r="F41" s="85" t="s">
        <v>185</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186</v>
      </c>
      <c r="G43" s="79"/>
      <c r="H43" s="84"/>
    </row>
    <row r="44" spans="2:9" ht="15" customHeight="1" x14ac:dyDescent="0.35">
      <c r="B44" s="73" t="s">
        <v>60</v>
      </c>
      <c r="C44" s="74"/>
      <c r="D44" s="74"/>
      <c r="E44" s="75"/>
      <c r="F44" s="76" t="s">
        <v>61</v>
      </c>
      <c r="G44" s="74"/>
      <c r="H44" s="77"/>
    </row>
    <row r="45" spans="2:9" ht="12.95" customHeight="1" x14ac:dyDescent="0.35">
      <c r="B45" s="78" t="s">
        <v>188</v>
      </c>
      <c r="C45" s="79"/>
      <c r="D45" s="79"/>
      <c r="E45" s="80"/>
      <c r="F45" s="85" t="s">
        <v>187</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186</v>
      </c>
      <c r="G47" s="79"/>
      <c r="H47" s="84"/>
    </row>
    <row r="48" spans="2:9" ht="14.1" customHeight="1" x14ac:dyDescent="0.35">
      <c r="B48" s="86" t="s">
        <v>64</v>
      </c>
      <c r="C48" s="87"/>
      <c r="D48" s="87"/>
      <c r="E48" s="87"/>
      <c r="F48" s="87"/>
      <c r="G48" s="87"/>
      <c r="H48" s="88"/>
    </row>
    <row r="49" spans="2:8" ht="15.95" customHeight="1" x14ac:dyDescent="0.35">
      <c r="B49" s="78" t="s">
        <v>272</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238</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35" priority="1" operator="containsText" text="NO APLICA">
      <formula>NOT(ISERROR(SEARCH("NO APLICA",B38)))</formula>
    </cfRule>
    <cfRule type="cellIs" dxfId="34" priority="2" operator="greaterThan">
      <formula>1.2</formula>
    </cfRule>
    <cfRule type="cellIs" dxfId="33" priority="3" operator="lessThan">
      <formula>0.5</formula>
    </cfRule>
    <cfRule type="cellIs" dxfId="32" priority="4" operator="between">
      <formula>0.5</formula>
      <formula>0.7</formula>
    </cfRule>
    <cfRule type="cellIs" dxfId="31"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4.18.1.1.1.11'!B38:F38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28"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190</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191</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79" t="s">
        <v>180</v>
      </c>
      <c r="H11" s="84"/>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192</v>
      </c>
      <c r="C22" s="130"/>
      <c r="D22" s="130"/>
      <c r="E22" s="130"/>
      <c r="F22" s="130"/>
      <c r="G22" s="130"/>
      <c r="H22" s="132"/>
    </row>
    <row r="23" spans="2:8" ht="15.75" customHeight="1" x14ac:dyDescent="0.35">
      <c r="B23" s="73" t="s">
        <v>36</v>
      </c>
      <c r="C23" s="74"/>
      <c r="D23" s="74"/>
      <c r="E23" s="74"/>
      <c r="F23" s="74"/>
      <c r="G23" s="74"/>
      <c r="H23" s="77"/>
    </row>
    <row r="24" spans="2:8" x14ac:dyDescent="0.35">
      <c r="B24" s="78" t="s">
        <v>193</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283</v>
      </c>
      <c r="C29" s="107"/>
      <c r="D29" s="85">
        <v>2020</v>
      </c>
      <c r="E29" s="80"/>
      <c r="F29" s="8">
        <v>369</v>
      </c>
      <c r="G29" s="13">
        <v>0.30380000000000001</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194</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0.75360000000000005</v>
      </c>
      <c r="C38" s="34">
        <v>0.74590000000000001</v>
      </c>
      <c r="D38" s="34">
        <v>0.77780000000000005</v>
      </c>
      <c r="E38" s="34">
        <v>0.91139999999999999</v>
      </c>
      <c r="F38" s="34">
        <v>0.7913</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196</v>
      </c>
      <c r="C41" s="79"/>
      <c r="D41" s="79"/>
      <c r="E41" s="80"/>
      <c r="F41" s="85" t="s">
        <v>195</v>
      </c>
      <c r="G41" s="79"/>
      <c r="H41" s="84"/>
    </row>
    <row r="42" spans="2:9" ht="17.100000000000001" customHeight="1" x14ac:dyDescent="0.35">
      <c r="B42" s="73" t="s">
        <v>58</v>
      </c>
      <c r="C42" s="74"/>
      <c r="D42" s="74"/>
      <c r="E42" s="75"/>
      <c r="F42" s="76" t="s">
        <v>59</v>
      </c>
      <c r="G42" s="74"/>
      <c r="H42" s="77"/>
    </row>
    <row r="43" spans="2:9" ht="21" customHeight="1" x14ac:dyDescent="0.35">
      <c r="B43" s="78" t="s">
        <v>197</v>
      </c>
      <c r="C43" s="79"/>
      <c r="D43" s="79"/>
      <c r="E43" s="80"/>
      <c r="F43" s="85" t="s">
        <v>186</v>
      </c>
      <c r="G43" s="79"/>
      <c r="H43" s="84"/>
    </row>
    <row r="44" spans="2:9" ht="15" customHeight="1" x14ac:dyDescent="0.35">
      <c r="B44" s="73" t="s">
        <v>60</v>
      </c>
      <c r="C44" s="74"/>
      <c r="D44" s="74"/>
      <c r="E44" s="75"/>
      <c r="F44" s="76" t="s">
        <v>61</v>
      </c>
      <c r="G44" s="74"/>
      <c r="H44" s="77"/>
    </row>
    <row r="45" spans="2:9" ht="12.95" customHeight="1" x14ac:dyDescent="0.35">
      <c r="B45" s="78" t="s">
        <v>188</v>
      </c>
      <c r="C45" s="79"/>
      <c r="D45" s="79"/>
      <c r="E45" s="80"/>
      <c r="F45" s="85" t="s">
        <v>187</v>
      </c>
      <c r="G45" s="79"/>
      <c r="H45" s="84"/>
    </row>
    <row r="46" spans="2:9" ht="24" customHeight="1" x14ac:dyDescent="0.35">
      <c r="B46" s="73" t="s">
        <v>62</v>
      </c>
      <c r="C46" s="74"/>
      <c r="D46" s="74"/>
      <c r="E46" s="75"/>
      <c r="F46" s="76" t="s">
        <v>63</v>
      </c>
      <c r="G46" s="74"/>
      <c r="H46" s="77"/>
    </row>
    <row r="47" spans="2:9" ht="29.25" customHeight="1" x14ac:dyDescent="0.35">
      <c r="B47" s="78" t="s">
        <v>197</v>
      </c>
      <c r="C47" s="79"/>
      <c r="D47" s="79"/>
      <c r="E47" s="79"/>
      <c r="F47" s="85" t="s">
        <v>186</v>
      </c>
      <c r="G47" s="79"/>
      <c r="H47" s="84"/>
    </row>
    <row r="48" spans="2:9" ht="14.1" customHeight="1" x14ac:dyDescent="0.35">
      <c r="B48" s="86" t="s">
        <v>64</v>
      </c>
      <c r="C48" s="87"/>
      <c r="D48" s="87"/>
      <c r="E48" s="87"/>
      <c r="F48" s="87"/>
      <c r="G48" s="87"/>
      <c r="H48" s="88"/>
    </row>
    <row r="49" spans="2:8" ht="15.95" customHeight="1" x14ac:dyDescent="0.35">
      <c r="B49" s="78" t="s">
        <v>236</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198</v>
      </c>
      <c r="C51" s="79"/>
      <c r="D51" s="79"/>
      <c r="E51" s="80"/>
      <c r="F51" s="85" t="s">
        <v>237</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30" priority="1" operator="containsText" text="NO APLICA">
      <formula>NOT(ISERROR(SEARCH("NO APLICA",B38)))</formula>
    </cfRule>
    <cfRule type="cellIs" dxfId="29" priority="2" operator="greaterThan">
      <formula>1.2</formula>
    </cfRule>
    <cfRule type="cellIs" dxfId="28" priority="3" operator="lessThan">
      <formula>0.5</formula>
    </cfRule>
    <cfRule type="cellIs" dxfId="27" priority="4" operator="between">
      <formula>0.5</formula>
      <formula>0.7</formula>
    </cfRule>
    <cfRule type="cellIs" dxfId="26"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'C 4.18.1.1.2'!B38:F38</xm:f>
              <xm:sqref>G38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3" zoomScale="98" zoomScaleNormal="98"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199</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79" t="s">
        <v>180</v>
      </c>
      <c r="H11" s="84"/>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200</v>
      </c>
      <c r="C22" s="130"/>
      <c r="D22" s="130"/>
      <c r="E22" s="130"/>
      <c r="F22" s="130"/>
      <c r="G22" s="130"/>
      <c r="H22" s="132"/>
    </row>
    <row r="23" spans="2:8" ht="15.75" customHeight="1" x14ac:dyDescent="0.35">
      <c r="B23" s="73" t="s">
        <v>36</v>
      </c>
      <c r="C23" s="74"/>
      <c r="D23" s="74"/>
      <c r="E23" s="74"/>
      <c r="F23" s="74"/>
      <c r="G23" s="74"/>
      <c r="H23" s="77"/>
    </row>
    <row r="24" spans="2:8" x14ac:dyDescent="0.35">
      <c r="B24" s="78" t="s">
        <v>201</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120</v>
      </c>
      <c r="C29" s="107"/>
      <c r="D29" s="85">
        <v>2020</v>
      </c>
      <c r="E29" s="80"/>
      <c r="F29" s="8">
        <v>105</v>
      </c>
      <c r="G29" s="13">
        <v>-0.125</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194</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0.79169999999999996</v>
      </c>
      <c r="C38" s="34">
        <v>0.40479999999999999</v>
      </c>
      <c r="D38" s="34">
        <v>1.08</v>
      </c>
      <c r="E38" s="34">
        <v>1.7142999999999999</v>
      </c>
      <c r="F38" s="34">
        <v>0.8286</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203</v>
      </c>
      <c r="C41" s="79"/>
      <c r="D41" s="79"/>
      <c r="E41" s="80"/>
      <c r="F41" s="85" t="s">
        <v>202</v>
      </c>
      <c r="G41" s="79"/>
      <c r="H41" s="84"/>
    </row>
    <row r="42" spans="2:9" ht="17.100000000000001" customHeight="1" x14ac:dyDescent="0.35">
      <c r="B42" s="73" t="s">
        <v>58</v>
      </c>
      <c r="C42" s="74"/>
      <c r="D42" s="74"/>
      <c r="E42" s="75"/>
      <c r="F42" s="76" t="s">
        <v>59</v>
      </c>
      <c r="G42" s="74"/>
      <c r="H42" s="77"/>
    </row>
    <row r="43" spans="2:9" ht="21" customHeight="1" x14ac:dyDescent="0.35">
      <c r="B43" s="78" t="s">
        <v>197</v>
      </c>
      <c r="C43" s="79"/>
      <c r="D43" s="79"/>
      <c r="E43" s="80"/>
      <c r="F43" s="85" t="s">
        <v>186</v>
      </c>
      <c r="G43" s="79"/>
      <c r="H43" s="84"/>
    </row>
    <row r="44" spans="2:9" ht="15" customHeight="1" x14ac:dyDescent="0.35">
      <c r="B44" s="73" t="s">
        <v>60</v>
      </c>
      <c r="C44" s="74"/>
      <c r="D44" s="74"/>
      <c r="E44" s="75"/>
      <c r="F44" s="76" t="s">
        <v>61</v>
      </c>
      <c r="G44" s="74"/>
      <c r="H44" s="77"/>
    </row>
    <row r="45" spans="2:9" ht="12.95" customHeight="1" x14ac:dyDescent="0.35">
      <c r="B45" s="78" t="s">
        <v>212</v>
      </c>
      <c r="C45" s="79"/>
      <c r="D45" s="79"/>
      <c r="E45" s="80"/>
      <c r="F45" s="85" t="s">
        <v>204</v>
      </c>
      <c r="G45" s="79"/>
      <c r="H45" s="84"/>
    </row>
    <row r="46" spans="2:9" ht="24" customHeight="1" x14ac:dyDescent="0.35">
      <c r="B46" s="73" t="s">
        <v>62</v>
      </c>
      <c r="C46" s="74"/>
      <c r="D46" s="74"/>
      <c r="E46" s="75"/>
      <c r="F46" s="76" t="s">
        <v>63</v>
      </c>
      <c r="G46" s="74"/>
      <c r="H46" s="77"/>
    </row>
    <row r="47" spans="2:9" ht="29.25" customHeight="1" x14ac:dyDescent="0.35">
      <c r="B47" s="78" t="s">
        <v>197</v>
      </c>
      <c r="C47" s="79"/>
      <c r="D47" s="79"/>
      <c r="E47" s="79"/>
      <c r="F47" s="85" t="s">
        <v>186</v>
      </c>
      <c r="G47" s="79"/>
      <c r="H47" s="84"/>
    </row>
    <row r="48" spans="2:9" ht="14.1" customHeight="1" x14ac:dyDescent="0.35">
      <c r="B48" s="86" t="s">
        <v>64</v>
      </c>
      <c r="C48" s="87"/>
      <c r="D48" s="87"/>
      <c r="E48" s="87"/>
      <c r="F48" s="87"/>
      <c r="G48" s="87"/>
      <c r="H48" s="88"/>
    </row>
    <row r="49" spans="2:8" ht="15.95" customHeight="1" x14ac:dyDescent="0.35">
      <c r="B49" s="78" t="s">
        <v>272</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238</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25" priority="1" operator="containsText" text="NO APLICA">
      <formula>NOT(ISERROR(SEARCH("NO APLICA",B38)))</formula>
    </cfRule>
    <cfRule type="cellIs" dxfId="24" priority="2" operator="greaterThan">
      <formula>1.2</formula>
    </cfRule>
    <cfRule type="cellIs" dxfId="23" priority="3" operator="lessThan">
      <formula>0.5</formula>
    </cfRule>
    <cfRule type="cellIs" dxfId="22" priority="4" operator="between">
      <formula>0.5</formula>
      <formula>0.7</formula>
    </cfRule>
    <cfRule type="cellIs" dxfId="21"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4.18.1.1.2.1'!B38:F38</xm:f>
              <xm:sqref>G38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6"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205</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79" t="s">
        <v>180</v>
      </c>
      <c r="H11" s="84"/>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206</v>
      </c>
      <c r="C22" s="130"/>
      <c r="D22" s="130"/>
      <c r="E22" s="130"/>
      <c r="F22" s="130"/>
      <c r="G22" s="130"/>
      <c r="H22" s="132"/>
    </row>
    <row r="23" spans="2:8" ht="15.75" customHeight="1" x14ac:dyDescent="0.35">
      <c r="B23" s="73" t="s">
        <v>36</v>
      </c>
      <c r="C23" s="74"/>
      <c r="D23" s="74"/>
      <c r="E23" s="74"/>
      <c r="F23" s="74"/>
      <c r="G23" s="74"/>
      <c r="H23" s="77"/>
    </row>
    <row r="24" spans="2:8" x14ac:dyDescent="0.35">
      <c r="B24" s="78" t="s">
        <v>207</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0</v>
      </c>
      <c r="C29" s="107"/>
      <c r="D29" s="85">
        <v>0</v>
      </c>
      <c r="E29" s="80"/>
      <c r="F29" s="8">
        <v>23</v>
      </c>
      <c r="G29" s="13">
        <v>0</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194</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0</v>
      </c>
      <c r="C38" s="34">
        <v>0.36359999999999998</v>
      </c>
      <c r="D38" s="34">
        <v>0.42859999999999998</v>
      </c>
      <c r="E38" s="34">
        <v>1.3332999999999999</v>
      </c>
      <c r="F38" s="34">
        <v>0.4783</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209</v>
      </c>
      <c r="C41" s="79"/>
      <c r="D41" s="79"/>
      <c r="E41" s="80"/>
      <c r="F41" s="85" t="s">
        <v>208</v>
      </c>
      <c r="G41" s="79"/>
      <c r="H41" s="84"/>
    </row>
    <row r="42" spans="2:9" ht="17.100000000000001" customHeight="1" x14ac:dyDescent="0.35">
      <c r="B42" s="73" t="s">
        <v>58</v>
      </c>
      <c r="C42" s="74"/>
      <c r="D42" s="74"/>
      <c r="E42" s="75"/>
      <c r="F42" s="76" t="s">
        <v>59</v>
      </c>
      <c r="G42" s="74"/>
      <c r="H42" s="77"/>
    </row>
    <row r="43" spans="2:9" ht="21" customHeight="1" x14ac:dyDescent="0.35">
      <c r="B43" s="78" t="s">
        <v>197</v>
      </c>
      <c r="C43" s="79"/>
      <c r="D43" s="79"/>
      <c r="E43" s="80"/>
      <c r="F43" s="85" t="s">
        <v>186</v>
      </c>
      <c r="G43" s="79"/>
      <c r="H43" s="84"/>
    </row>
    <row r="44" spans="2:9" ht="15" customHeight="1" x14ac:dyDescent="0.35">
      <c r="B44" s="73" t="s">
        <v>60</v>
      </c>
      <c r="C44" s="74"/>
      <c r="D44" s="74"/>
      <c r="E44" s="75"/>
      <c r="F44" s="76" t="s">
        <v>61</v>
      </c>
      <c r="G44" s="74"/>
      <c r="H44" s="77"/>
    </row>
    <row r="45" spans="2:9" ht="12.95" customHeight="1" x14ac:dyDescent="0.35">
      <c r="B45" s="78" t="s">
        <v>211</v>
      </c>
      <c r="C45" s="79"/>
      <c r="D45" s="79"/>
      <c r="E45" s="80"/>
      <c r="F45" s="85" t="s">
        <v>210</v>
      </c>
      <c r="G45" s="79"/>
      <c r="H45" s="84"/>
    </row>
    <row r="46" spans="2:9" ht="24" customHeight="1" x14ac:dyDescent="0.35">
      <c r="B46" s="73" t="s">
        <v>62</v>
      </c>
      <c r="C46" s="74"/>
      <c r="D46" s="74"/>
      <c r="E46" s="75"/>
      <c r="F46" s="76" t="s">
        <v>63</v>
      </c>
      <c r="G46" s="74"/>
      <c r="H46" s="77"/>
    </row>
    <row r="47" spans="2:9" ht="29.25" customHeight="1" x14ac:dyDescent="0.35">
      <c r="B47" s="78" t="s">
        <v>197</v>
      </c>
      <c r="C47" s="79"/>
      <c r="D47" s="79"/>
      <c r="E47" s="79"/>
      <c r="F47" s="85" t="s">
        <v>186</v>
      </c>
      <c r="G47" s="79"/>
      <c r="H47" s="84"/>
    </row>
    <row r="48" spans="2:9" ht="14.1" customHeight="1" x14ac:dyDescent="0.35">
      <c r="B48" s="86" t="s">
        <v>64</v>
      </c>
      <c r="C48" s="87"/>
      <c r="D48" s="87"/>
      <c r="E48" s="87"/>
      <c r="F48" s="87"/>
      <c r="G48" s="87"/>
      <c r="H48" s="88"/>
    </row>
    <row r="49" spans="2:8" ht="15.95" customHeight="1" x14ac:dyDescent="0.35">
      <c r="B49" s="78" t="s">
        <v>236</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198</v>
      </c>
      <c r="C51" s="79"/>
      <c r="D51" s="79"/>
      <c r="E51" s="80"/>
      <c r="F51" s="85" t="s">
        <v>237</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20" priority="1" operator="containsText" text="NO APLICA">
      <formula>NOT(ISERROR(SEARCH("NO APLICA",B38)))</formula>
    </cfRule>
    <cfRule type="cellIs" dxfId="19" priority="2" operator="greaterThan">
      <formula>1.2</formula>
    </cfRule>
    <cfRule type="cellIs" dxfId="18" priority="3" operator="lessThan">
      <formula>0.5</formula>
    </cfRule>
    <cfRule type="cellIs" dxfId="17" priority="4" operator="between">
      <formula>0.5</formula>
      <formula>0.7</formula>
    </cfRule>
    <cfRule type="cellIs" dxfId="16"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4.18.1.1.2.2'!B38:F38</xm:f>
              <xm:sqref>G38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4"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213</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79" t="s">
        <v>180</v>
      </c>
      <c r="H11" s="84"/>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214</v>
      </c>
      <c r="C22" s="130"/>
      <c r="D22" s="130"/>
      <c r="E22" s="130"/>
      <c r="F22" s="130"/>
      <c r="G22" s="130"/>
      <c r="H22" s="132"/>
    </row>
    <row r="23" spans="2:8" ht="15.75" customHeight="1" x14ac:dyDescent="0.35">
      <c r="B23" s="73" t="s">
        <v>36</v>
      </c>
      <c r="C23" s="74"/>
      <c r="D23" s="74"/>
      <c r="E23" s="74"/>
      <c r="F23" s="74"/>
      <c r="G23" s="74"/>
      <c r="H23" s="77"/>
    </row>
    <row r="24" spans="2:8" x14ac:dyDescent="0.35">
      <c r="B24" s="78" t="s">
        <v>215</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120</v>
      </c>
      <c r="C29" s="107"/>
      <c r="D29" s="85">
        <v>2020</v>
      </c>
      <c r="E29" s="80"/>
      <c r="F29" s="8">
        <v>66</v>
      </c>
      <c r="G29" s="13">
        <v>-0.45</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194</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0.5</v>
      </c>
      <c r="C38" s="34">
        <v>2.4737</v>
      </c>
      <c r="D38" s="34">
        <v>1.1765000000000001</v>
      </c>
      <c r="E38" s="34">
        <v>1.6667000000000001</v>
      </c>
      <c r="F38" s="34">
        <v>1.4544999999999999</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130</v>
      </c>
      <c r="C41" s="79"/>
      <c r="D41" s="79"/>
      <c r="E41" s="80"/>
      <c r="F41" s="85" t="s">
        <v>216</v>
      </c>
      <c r="G41" s="79"/>
      <c r="H41" s="84"/>
    </row>
    <row r="42" spans="2:9" ht="17.100000000000001" customHeight="1" x14ac:dyDescent="0.35">
      <c r="B42" s="73" t="s">
        <v>58</v>
      </c>
      <c r="C42" s="74"/>
      <c r="D42" s="74"/>
      <c r="E42" s="75"/>
      <c r="F42" s="76" t="s">
        <v>59</v>
      </c>
      <c r="G42" s="74"/>
      <c r="H42" s="77"/>
    </row>
    <row r="43" spans="2:9" ht="21" customHeight="1" x14ac:dyDescent="0.35">
      <c r="B43" s="78" t="s">
        <v>197</v>
      </c>
      <c r="C43" s="79"/>
      <c r="D43" s="79"/>
      <c r="E43" s="80"/>
      <c r="F43" s="85" t="s">
        <v>186</v>
      </c>
      <c r="G43" s="79"/>
      <c r="H43" s="84"/>
    </row>
    <row r="44" spans="2:9" ht="15" customHeight="1" x14ac:dyDescent="0.35">
      <c r="B44" s="73" t="s">
        <v>60</v>
      </c>
      <c r="C44" s="74"/>
      <c r="D44" s="74"/>
      <c r="E44" s="75"/>
      <c r="F44" s="76" t="s">
        <v>61</v>
      </c>
      <c r="G44" s="74"/>
      <c r="H44" s="77"/>
    </row>
    <row r="45" spans="2:9" ht="12.95" customHeight="1" x14ac:dyDescent="0.35">
      <c r="B45" s="78" t="s">
        <v>133</v>
      </c>
      <c r="C45" s="79"/>
      <c r="D45" s="79"/>
      <c r="E45" s="80"/>
      <c r="F45" s="85" t="s">
        <v>217</v>
      </c>
      <c r="G45" s="79"/>
      <c r="H45" s="84"/>
    </row>
    <row r="46" spans="2:9" ht="24" customHeight="1" x14ac:dyDescent="0.35">
      <c r="B46" s="73" t="s">
        <v>62</v>
      </c>
      <c r="C46" s="74"/>
      <c r="D46" s="74"/>
      <c r="E46" s="75"/>
      <c r="F46" s="76" t="s">
        <v>63</v>
      </c>
      <c r="G46" s="74"/>
      <c r="H46" s="77"/>
    </row>
    <row r="47" spans="2:9" ht="29.25" customHeight="1" x14ac:dyDescent="0.35">
      <c r="B47" s="78" t="s">
        <v>197</v>
      </c>
      <c r="C47" s="79"/>
      <c r="D47" s="79"/>
      <c r="E47" s="79"/>
      <c r="F47" s="85" t="s">
        <v>186</v>
      </c>
      <c r="G47" s="79"/>
      <c r="H47" s="84"/>
    </row>
    <row r="48" spans="2:9" ht="14.1" customHeight="1" x14ac:dyDescent="0.35">
      <c r="B48" s="86" t="s">
        <v>64</v>
      </c>
      <c r="C48" s="87"/>
      <c r="D48" s="87"/>
      <c r="E48" s="87"/>
      <c r="F48" s="87"/>
      <c r="G48" s="87"/>
      <c r="H48" s="88"/>
    </row>
    <row r="49" spans="2:8" ht="15.95" customHeight="1" x14ac:dyDescent="0.35">
      <c r="B49" s="78" t="s">
        <v>236</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198</v>
      </c>
      <c r="C51" s="79"/>
      <c r="D51" s="79"/>
      <c r="E51" s="80"/>
      <c r="F51" s="85" t="s">
        <v>237</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5" priority="1" operator="containsText" text="NO APLICA">
      <formula>NOT(ISERROR(SEARCH("NO APLICA",B38)))</formula>
    </cfRule>
    <cfRule type="cellIs" dxfId="14" priority="2" operator="greaterThan">
      <formula>1.2</formula>
    </cfRule>
    <cfRule type="cellIs" dxfId="13" priority="3" operator="lessThan">
      <formula>0.5</formula>
    </cfRule>
    <cfRule type="cellIs" dxfId="12" priority="4" operator="between">
      <formula>0.5</formula>
      <formula>0.7</formula>
    </cfRule>
    <cfRule type="cellIs" dxfId="11"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4.18.1.1.2.3'!B38:F38</xm:f>
              <xm:sqref>G38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28" zoomScale="98" zoomScaleNormal="98" workbookViewId="0">
      <selection activeCell="E38" sqref="E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218</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79" t="s">
        <v>180</v>
      </c>
      <c r="H11" s="84"/>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219</v>
      </c>
      <c r="C22" s="130"/>
      <c r="D22" s="130"/>
      <c r="E22" s="130"/>
      <c r="F22" s="130"/>
      <c r="G22" s="130"/>
      <c r="H22" s="132"/>
    </row>
    <row r="23" spans="2:8" ht="15.75" customHeight="1" x14ac:dyDescent="0.35">
      <c r="B23" s="73" t="s">
        <v>36</v>
      </c>
      <c r="C23" s="74"/>
      <c r="D23" s="74"/>
      <c r="E23" s="74"/>
      <c r="F23" s="74"/>
      <c r="G23" s="74"/>
      <c r="H23" s="77"/>
    </row>
    <row r="24" spans="2:8" x14ac:dyDescent="0.35">
      <c r="B24" s="78" t="s">
        <v>220</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43</v>
      </c>
      <c r="C29" s="107"/>
      <c r="D29" s="85">
        <v>2020</v>
      </c>
      <c r="E29" s="80"/>
      <c r="F29" s="8">
        <v>175</v>
      </c>
      <c r="G29" s="13">
        <v>3.0697000000000001</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194</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0.96</v>
      </c>
      <c r="C38" s="34">
        <v>0.46</v>
      </c>
      <c r="D38" s="34">
        <v>0.54</v>
      </c>
      <c r="E38" s="34">
        <v>0.48</v>
      </c>
      <c r="F38" s="34">
        <v>0.56000000000000005</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222</v>
      </c>
      <c r="C41" s="79"/>
      <c r="D41" s="79"/>
      <c r="E41" s="80"/>
      <c r="F41" s="85" t="s">
        <v>221</v>
      </c>
      <c r="G41" s="79"/>
      <c r="H41" s="84"/>
    </row>
    <row r="42" spans="2:9" ht="17.100000000000001" customHeight="1" x14ac:dyDescent="0.35">
      <c r="B42" s="73" t="s">
        <v>58</v>
      </c>
      <c r="C42" s="74"/>
      <c r="D42" s="74"/>
      <c r="E42" s="75"/>
      <c r="F42" s="76" t="s">
        <v>59</v>
      </c>
      <c r="G42" s="74"/>
      <c r="H42" s="77"/>
    </row>
    <row r="43" spans="2:9" ht="21" customHeight="1" x14ac:dyDescent="0.35">
      <c r="B43" s="78" t="s">
        <v>197</v>
      </c>
      <c r="C43" s="79"/>
      <c r="D43" s="79"/>
      <c r="E43" s="80"/>
      <c r="F43" s="85" t="s">
        <v>223</v>
      </c>
      <c r="G43" s="79"/>
      <c r="H43" s="84"/>
    </row>
    <row r="44" spans="2:9" ht="15" customHeight="1" x14ac:dyDescent="0.35">
      <c r="B44" s="73" t="s">
        <v>60</v>
      </c>
      <c r="C44" s="74"/>
      <c r="D44" s="74"/>
      <c r="E44" s="75"/>
      <c r="F44" s="76" t="s">
        <v>61</v>
      </c>
      <c r="G44" s="74"/>
      <c r="H44" s="77"/>
    </row>
    <row r="45" spans="2:9" ht="12.95" customHeight="1" x14ac:dyDescent="0.35">
      <c r="B45" s="78" t="s">
        <v>225</v>
      </c>
      <c r="C45" s="79"/>
      <c r="D45" s="79"/>
      <c r="E45" s="80"/>
      <c r="F45" s="85" t="s">
        <v>224</v>
      </c>
      <c r="G45" s="79"/>
      <c r="H45" s="84"/>
    </row>
    <row r="46" spans="2:9" ht="24" customHeight="1" x14ac:dyDescent="0.35">
      <c r="B46" s="73" t="s">
        <v>62</v>
      </c>
      <c r="C46" s="74"/>
      <c r="D46" s="74"/>
      <c r="E46" s="75"/>
      <c r="F46" s="76" t="s">
        <v>63</v>
      </c>
      <c r="G46" s="74"/>
      <c r="H46" s="77"/>
    </row>
    <row r="47" spans="2:9" ht="29.25" customHeight="1" x14ac:dyDescent="0.35">
      <c r="B47" s="78" t="s">
        <v>197</v>
      </c>
      <c r="C47" s="79"/>
      <c r="D47" s="79"/>
      <c r="E47" s="79"/>
      <c r="F47" s="85" t="s">
        <v>223</v>
      </c>
      <c r="G47" s="79"/>
      <c r="H47" s="84"/>
    </row>
    <row r="48" spans="2:9" ht="14.1" customHeight="1" x14ac:dyDescent="0.35">
      <c r="B48" s="86" t="s">
        <v>64</v>
      </c>
      <c r="C48" s="87"/>
      <c r="D48" s="87"/>
      <c r="E48" s="87"/>
      <c r="F48" s="87"/>
      <c r="G48" s="87"/>
      <c r="H48" s="88"/>
    </row>
    <row r="49" spans="2:8" ht="15.95" customHeight="1" x14ac:dyDescent="0.35">
      <c r="B49" s="78" t="s">
        <v>236</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198</v>
      </c>
      <c r="C51" s="79"/>
      <c r="D51" s="79"/>
      <c r="E51" s="80"/>
      <c r="F51" s="85" t="s">
        <v>237</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 priority="1" operator="containsText" text="NO APLICA">
      <formula>NOT(ISERROR(SEARCH("NO APLICA",B38)))</formula>
    </cfRule>
    <cfRule type="cellIs" dxfId="9" priority="2" operator="greaterThan">
      <formula>1.2</formula>
    </cfRule>
    <cfRule type="cellIs" dxfId="8" priority="3" operator="lessThan">
      <formula>0.5</formula>
    </cfRule>
    <cfRule type="cellIs" dxfId="7" priority="4" operator="between">
      <formula>0.5</formula>
      <formula>0.7</formula>
    </cfRule>
    <cfRule type="cellIs" dxfId="6"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4.18.1.1.2.4'!B38:F38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1" zoomScale="98" zoomScaleNormal="98"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226</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227</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74.25" customHeight="1" x14ac:dyDescent="0.35">
      <c r="B11" s="50" t="s">
        <v>110</v>
      </c>
      <c r="C11" s="129" t="s">
        <v>109</v>
      </c>
      <c r="D11" s="130"/>
      <c r="E11" s="131"/>
      <c r="F11" s="48" t="s">
        <v>228</v>
      </c>
      <c r="G11" s="129" t="s">
        <v>109</v>
      </c>
      <c r="H11" s="132"/>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62.25" customHeight="1" x14ac:dyDescent="0.35">
      <c r="B22" s="136" t="s">
        <v>229</v>
      </c>
      <c r="C22" s="130"/>
      <c r="D22" s="130"/>
      <c r="E22" s="130"/>
      <c r="F22" s="130"/>
      <c r="G22" s="130"/>
      <c r="H22" s="132"/>
    </row>
    <row r="23" spans="2:8" ht="15.75" customHeight="1" x14ac:dyDescent="0.35">
      <c r="B23" s="73" t="s">
        <v>36</v>
      </c>
      <c r="C23" s="74"/>
      <c r="D23" s="74"/>
      <c r="E23" s="74"/>
      <c r="F23" s="74"/>
      <c r="G23" s="74"/>
      <c r="H23" s="77"/>
    </row>
    <row r="24" spans="2:8" x14ac:dyDescent="0.35">
      <c r="B24" s="78" t="s">
        <v>230</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4922878</v>
      </c>
      <c r="C29" s="107"/>
      <c r="D29" s="85">
        <v>2020</v>
      </c>
      <c r="E29" s="80"/>
      <c r="F29" s="8">
        <v>595000</v>
      </c>
      <c r="G29" s="13">
        <v>-0.87909999999999999</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57">
        <v>2.8245</v>
      </c>
      <c r="C38" s="34">
        <v>2.7353000000000001</v>
      </c>
      <c r="D38" s="34">
        <v>2.9645999999999999</v>
      </c>
      <c r="E38" s="34">
        <v>3.0312000000000001</v>
      </c>
      <c r="F38" s="57">
        <v>2.8828999999999998</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31.5" customHeight="1" x14ac:dyDescent="0.35">
      <c r="B41" s="78" t="s">
        <v>234</v>
      </c>
      <c r="C41" s="79"/>
      <c r="D41" s="79"/>
      <c r="E41" s="80"/>
      <c r="F41" s="85" t="s">
        <v>235</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232</v>
      </c>
      <c r="G43" s="79"/>
      <c r="H43" s="84"/>
    </row>
    <row r="44" spans="2:9" ht="15" customHeight="1" x14ac:dyDescent="0.35">
      <c r="B44" s="73" t="s">
        <v>60</v>
      </c>
      <c r="C44" s="74"/>
      <c r="D44" s="74"/>
      <c r="E44" s="75"/>
      <c r="F44" s="76" t="s">
        <v>61</v>
      </c>
      <c r="G44" s="74"/>
      <c r="H44" s="77"/>
    </row>
    <row r="45" spans="2:9" ht="12.95" customHeight="1" x14ac:dyDescent="0.35">
      <c r="B45" s="78" t="s">
        <v>231</v>
      </c>
      <c r="C45" s="79"/>
      <c r="D45" s="79"/>
      <c r="E45" s="80"/>
      <c r="F45" s="85" t="s">
        <v>233</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232</v>
      </c>
      <c r="G47" s="79"/>
      <c r="H47" s="84"/>
    </row>
    <row r="48" spans="2:9" ht="14.1" customHeight="1" x14ac:dyDescent="0.35">
      <c r="B48" s="86" t="s">
        <v>64</v>
      </c>
      <c r="C48" s="87"/>
      <c r="D48" s="87"/>
      <c r="E48" s="87"/>
      <c r="F48" s="87"/>
      <c r="G48" s="87"/>
      <c r="H48" s="88"/>
    </row>
    <row r="49" spans="2:8" ht="15.95" customHeight="1" x14ac:dyDescent="0.35">
      <c r="B49" s="78" t="s">
        <v>236</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198</v>
      </c>
      <c r="C51" s="79"/>
      <c r="D51" s="79"/>
      <c r="E51" s="80"/>
      <c r="F51" s="85" t="s">
        <v>237</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102" priority="4" operator="containsText" text="NO APLICA">
      <formula>NOT(ISERROR(SEARCH("NO APLICA",B38)))</formula>
    </cfRule>
    <cfRule type="cellIs" dxfId="101" priority="5" operator="greaterThan">
      <formula>1.2</formula>
    </cfRule>
    <cfRule type="cellIs" dxfId="100" priority="6" operator="lessThan">
      <formula>0.5</formula>
    </cfRule>
    <cfRule type="cellIs" dxfId="99" priority="7" operator="between">
      <formula>0.5</formula>
      <formula>0.7</formula>
    </cfRule>
    <cfRule type="cellIs" dxfId="98" priority="8" operator="greaterThan">
      <formula>0.7</formula>
    </cfRule>
  </conditionalFormatting>
  <conditionalFormatting sqref="B38">
    <cfRule type="cellIs" dxfId="97" priority="1" operator="greaterThan">
      <formula>0.7</formula>
    </cfRule>
    <cfRule type="cellIs" dxfId="96" priority="2" operator="greaterThan">
      <formula>2.8245</formula>
    </cfRule>
    <cfRule type="cellIs" dxfId="95" priority="3"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 4.18.1.1'!B38:F38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abSelected="1" topLeftCell="A4" zoomScaleNormal="100" workbookViewId="0">
      <selection activeCell="I39" sqref="I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0</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c r="C7" s="127"/>
      <c r="D7" s="127"/>
      <c r="E7" s="127"/>
      <c r="F7" s="127"/>
      <c r="G7" s="127"/>
      <c r="H7" s="128"/>
      <c r="J7" s="3"/>
      <c r="K7" s="3"/>
      <c r="L7" s="3"/>
      <c r="M7" s="3"/>
      <c r="N7" s="3"/>
      <c r="O7" s="3"/>
      <c r="P7" s="3"/>
      <c r="Q7" s="3"/>
    </row>
    <row r="8" spans="2:17" ht="22.5"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c r="C9" s="101"/>
      <c r="D9" s="101"/>
      <c r="E9" s="101"/>
      <c r="F9" s="101"/>
      <c r="G9" s="101"/>
      <c r="H9" s="38"/>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35.25" customHeight="1" x14ac:dyDescent="0.35">
      <c r="B11" s="22"/>
      <c r="C11" s="85"/>
      <c r="D11" s="79"/>
      <c r="E11" s="80"/>
      <c r="F11" s="23"/>
      <c r="G11" s="101"/>
      <c r="H11" s="102"/>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12</v>
      </c>
      <c r="C14" s="133" t="s">
        <v>13</v>
      </c>
      <c r="D14" s="134"/>
      <c r="E14" s="21" t="s">
        <v>14</v>
      </c>
      <c r="F14" s="21" t="s">
        <v>14</v>
      </c>
      <c r="G14" s="21" t="s">
        <v>15</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25</v>
      </c>
      <c r="D17" s="80"/>
      <c r="E17" s="18" t="s">
        <v>26</v>
      </c>
      <c r="F17" s="18" t="s">
        <v>27</v>
      </c>
      <c r="G17" s="19" t="s">
        <v>24</v>
      </c>
      <c r="H17" s="24" t="s">
        <v>28</v>
      </c>
    </row>
    <row r="18" spans="2:8" ht="30.95" customHeight="1" x14ac:dyDescent="0.35">
      <c r="B18" s="73" t="s">
        <v>82</v>
      </c>
      <c r="C18" s="74"/>
      <c r="D18" s="74"/>
      <c r="E18" s="75"/>
      <c r="F18" s="76" t="s">
        <v>29</v>
      </c>
      <c r="G18" s="74"/>
      <c r="H18" s="77"/>
    </row>
    <row r="19" spans="2:8" ht="47.1" customHeight="1" x14ac:dyDescent="0.35">
      <c r="B19" s="16" t="s">
        <v>30</v>
      </c>
      <c r="C19" s="17" t="s">
        <v>31</v>
      </c>
      <c r="D19" s="17" t="s">
        <v>70</v>
      </c>
      <c r="E19" s="17" t="s">
        <v>71</v>
      </c>
      <c r="F19" s="99" t="s">
        <v>32</v>
      </c>
      <c r="G19" s="99"/>
      <c r="H19" s="6" t="s">
        <v>33</v>
      </c>
    </row>
    <row r="20" spans="2:8" ht="18" customHeight="1" x14ac:dyDescent="0.35">
      <c r="B20" s="20" t="s">
        <v>34</v>
      </c>
      <c r="C20" s="21" t="s">
        <v>14</v>
      </c>
      <c r="D20" s="21" t="s">
        <v>14</v>
      </c>
      <c r="E20" s="21" t="s">
        <v>14</v>
      </c>
      <c r="F20" s="135" t="s">
        <v>12</v>
      </c>
      <c r="G20" s="135"/>
      <c r="H20" s="5" t="s">
        <v>12</v>
      </c>
    </row>
    <row r="21" spans="2:8" ht="15.75" customHeight="1" x14ac:dyDescent="0.35">
      <c r="B21" s="73" t="s">
        <v>35</v>
      </c>
      <c r="C21" s="74"/>
      <c r="D21" s="74"/>
      <c r="E21" s="74"/>
      <c r="F21" s="74"/>
      <c r="G21" s="74"/>
      <c r="H21" s="77"/>
    </row>
    <row r="22" spans="2:8" ht="48" customHeight="1" x14ac:dyDescent="0.35">
      <c r="B22" s="136"/>
      <c r="C22" s="130"/>
      <c r="D22" s="130"/>
      <c r="E22" s="130"/>
      <c r="F22" s="130"/>
      <c r="G22" s="130"/>
      <c r="H22" s="132"/>
    </row>
    <row r="23" spans="2:8" ht="15.75" customHeight="1" x14ac:dyDescent="0.35">
      <c r="B23" s="73" t="s">
        <v>36</v>
      </c>
      <c r="C23" s="74"/>
      <c r="D23" s="74"/>
      <c r="E23" s="74"/>
      <c r="F23" s="74"/>
      <c r="G23" s="74"/>
      <c r="H23" s="77"/>
    </row>
    <row r="24" spans="2:8" ht="32.25" customHeight="1" x14ac:dyDescent="0.35">
      <c r="B24" s="78"/>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c r="C26" s="79"/>
      <c r="D26" s="79"/>
      <c r="E26" s="80"/>
      <c r="F26" s="85"/>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c r="C29" s="107"/>
      <c r="D29" s="85"/>
      <c r="E29" s="80"/>
      <c r="F29" s="8"/>
      <c r="G29" s="13"/>
      <c r="H29" s="12"/>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30" customHeight="1" thickBot="1" x14ac:dyDescent="0.4">
      <c r="B35" s="143"/>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35" t="s">
        <v>52</v>
      </c>
      <c r="E37" s="11" t="s">
        <v>83</v>
      </c>
      <c r="F37" s="11" t="s">
        <v>53</v>
      </c>
      <c r="G37" s="137" t="s">
        <v>54</v>
      </c>
      <c r="H37" s="138"/>
    </row>
    <row r="38" spans="2:9" ht="38.1" customHeight="1" thickBot="1" x14ac:dyDescent="0.4">
      <c r="B38" s="34" t="s">
        <v>55</v>
      </c>
      <c r="C38" s="34" t="s">
        <v>55</v>
      </c>
      <c r="D38" s="34" t="s">
        <v>55</v>
      </c>
      <c r="E38" s="34" t="s">
        <v>55</v>
      </c>
      <c r="F38" s="34" t="s">
        <v>55</v>
      </c>
      <c r="G38" s="147"/>
      <c r="H38" s="148"/>
    </row>
    <row r="39" spans="2:9" ht="26.25"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c r="C41" s="79"/>
      <c r="D41" s="79"/>
      <c r="E41" s="80"/>
      <c r="F41" s="85"/>
      <c r="G41" s="79"/>
      <c r="H41" s="84"/>
    </row>
    <row r="42" spans="2:9" ht="17.100000000000001" customHeight="1" x14ac:dyDescent="0.35">
      <c r="B42" s="73" t="s">
        <v>58</v>
      </c>
      <c r="C42" s="74"/>
      <c r="D42" s="74"/>
      <c r="E42" s="75"/>
      <c r="F42" s="76" t="s">
        <v>59</v>
      </c>
      <c r="G42" s="74"/>
      <c r="H42" s="77"/>
    </row>
    <row r="43" spans="2:9" ht="21" customHeight="1" x14ac:dyDescent="0.35">
      <c r="B43" s="78"/>
      <c r="C43" s="79"/>
      <c r="D43" s="79"/>
      <c r="E43" s="80"/>
      <c r="F43" s="85"/>
      <c r="G43" s="79"/>
      <c r="H43" s="84"/>
    </row>
    <row r="44" spans="2:9" ht="15" customHeight="1" x14ac:dyDescent="0.35">
      <c r="B44" s="73" t="s">
        <v>60</v>
      </c>
      <c r="C44" s="74"/>
      <c r="D44" s="74"/>
      <c r="E44" s="75"/>
      <c r="F44" s="76" t="s">
        <v>61</v>
      </c>
      <c r="G44" s="74"/>
      <c r="H44" s="77"/>
    </row>
    <row r="45" spans="2:9" ht="12.95" customHeight="1" x14ac:dyDescent="0.35">
      <c r="B45" s="78"/>
      <c r="C45" s="79"/>
      <c r="D45" s="79"/>
      <c r="E45" s="80"/>
      <c r="F45" s="85"/>
      <c r="G45" s="79"/>
      <c r="H45" s="84"/>
    </row>
    <row r="46" spans="2:9" ht="24" customHeight="1" x14ac:dyDescent="0.35">
      <c r="B46" s="73" t="s">
        <v>62</v>
      </c>
      <c r="C46" s="74"/>
      <c r="D46" s="74"/>
      <c r="E46" s="75"/>
      <c r="F46" s="76" t="s">
        <v>63</v>
      </c>
      <c r="G46" s="74"/>
      <c r="H46" s="77"/>
    </row>
    <row r="47" spans="2:9" ht="14.1" customHeight="1" x14ac:dyDescent="0.35">
      <c r="B47" s="85"/>
      <c r="C47" s="79"/>
      <c r="D47" s="79"/>
      <c r="E47" s="79"/>
      <c r="F47" s="85"/>
      <c r="G47" s="79"/>
      <c r="H47" s="84"/>
    </row>
    <row r="48" spans="2:9" ht="14.1" customHeight="1" x14ac:dyDescent="0.35">
      <c r="B48" s="86" t="s">
        <v>64</v>
      </c>
      <c r="C48" s="87"/>
      <c r="D48" s="87"/>
      <c r="E48" s="87"/>
      <c r="F48" s="87"/>
      <c r="G48" s="87"/>
      <c r="H48" s="88"/>
    </row>
    <row r="49" spans="2:8" ht="15.95" customHeight="1" x14ac:dyDescent="0.35">
      <c r="B49" s="78"/>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c r="C51" s="79"/>
      <c r="D51" s="79"/>
      <c r="E51" s="80"/>
      <c r="F51" s="85"/>
      <c r="G51" s="79"/>
      <c r="H51" s="84"/>
    </row>
    <row r="52" spans="2:8" ht="16.5" customHeight="1" x14ac:dyDescent="0.35">
      <c r="B52" s="73" t="s">
        <v>67</v>
      </c>
      <c r="C52" s="74"/>
      <c r="D52" s="74"/>
      <c r="E52" s="75"/>
      <c r="F52" s="76" t="s">
        <v>68</v>
      </c>
      <c r="G52" s="74"/>
      <c r="H52" s="77"/>
    </row>
    <row r="53" spans="2:8" ht="15" customHeight="1" thickBot="1" x14ac:dyDescent="0.4">
      <c r="B53" s="152"/>
      <c r="C53" s="153"/>
      <c r="D53" s="153"/>
      <c r="E53" s="154"/>
      <c r="F53" s="64"/>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40:E40"/>
    <mergeCell ref="F40:H40"/>
    <mergeCell ref="B41:E41"/>
    <mergeCell ref="F41:H41"/>
    <mergeCell ref="B39:H39"/>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B9:E9"/>
    <mergeCell ref="B10:E10"/>
    <mergeCell ref="F10:H10"/>
    <mergeCell ref="C11:E11"/>
    <mergeCell ref="G11:H11"/>
    <mergeCell ref="B12:H12"/>
    <mergeCell ref="F8:G8"/>
    <mergeCell ref="F9:G9"/>
  </mergeCells>
  <conditionalFormatting sqref="B38:F38">
    <cfRule type="containsText" dxfId="5" priority="1" operator="containsText" text="NO APLICA">
      <formula>NOT(ISERROR(SEARCH("NO APLICA",B38)))</formula>
    </cfRule>
    <cfRule type="cellIs" dxfId="4" priority="2" operator="equal">
      <formula>0</formula>
    </cfRule>
    <cfRule type="cellIs" dxfId="3" priority="3" operator="lessThan">
      <formula>0</formula>
    </cfRule>
    <cfRule type="cellIs" dxfId="2" priority="4" operator="between">
      <formula>0</formula>
      <formula>0.2</formula>
    </cfRule>
    <cfRule type="cellIs" dxfId="1" priority="7" operator="greaterThan">
      <formula>0.2</formula>
    </cfRule>
    <cfRule type="cellIs" dxfId="0" priority="8" operator="equal">
      <formula>0.2</formula>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DESCENDENTE'!B38:F38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4" zoomScale="98" zoomScaleNormal="98"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108</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88</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46" t="s">
        <v>110</v>
      </c>
      <c r="C11" s="129" t="s">
        <v>109</v>
      </c>
      <c r="D11" s="130"/>
      <c r="E11" s="131"/>
      <c r="F11" s="56" t="s">
        <v>115</v>
      </c>
      <c r="G11" s="129" t="s">
        <v>116</v>
      </c>
      <c r="H11" s="132"/>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95</v>
      </c>
      <c r="C22" s="130"/>
      <c r="D22" s="130"/>
      <c r="E22" s="130"/>
      <c r="F22" s="130"/>
      <c r="G22" s="130"/>
      <c r="H22" s="132"/>
    </row>
    <row r="23" spans="2:8" ht="15.75" customHeight="1" x14ac:dyDescent="0.35">
      <c r="B23" s="73" t="s">
        <v>36</v>
      </c>
      <c r="C23" s="74"/>
      <c r="D23" s="74"/>
      <c r="E23" s="74"/>
      <c r="F23" s="74"/>
      <c r="G23" s="74"/>
      <c r="H23" s="77"/>
    </row>
    <row r="24" spans="2:8" x14ac:dyDescent="0.35">
      <c r="B24" s="78" t="s">
        <v>119</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973</v>
      </c>
      <c r="C29" s="107"/>
      <c r="D29" s="85">
        <v>2020</v>
      </c>
      <c r="E29" s="80"/>
      <c r="F29" s="8">
        <v>1514</v>
      </c>
      <c r="G29" s="13">
        <v>0.55600000000000005</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0.89390000000000003</v>
      </c>
      <c r="C38" s="34">
        <v>0.59699999999999998</v>
      </c>
      <c r="D38" s="34">
        <v>0.69240000000000002</v>
      </c>
      <c r="E38" s="34">
        <v>0.73129999999999995</v>
      </c>
      <c r="F38" s="34">
        <v>0.71730000000000005</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99</v>
      </c>
      <c r="C41" s="79"/>
      <c r="D41" s="79"/>
      <c r="E41" s="80"/>
      <c r="F41" s="85" t="s">
        <v>100</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102</v>
      </c>
      <c r="G43" s="79"/>
      <c r="H43" s="84"/>
    </row>
    <row r="44" spans="2:9" ht="15" customHeight="1" x14ac:dyDescent="0.35">
      <c r="B44" s="73" t="s">
        <v>60</v>
      </c>
      <c r="C44" s="74"/>
      <c r="D44" s="74"/>
      <c r="E44" s="75"/>
      <c r="F44" s="76" t="s">
        <v>61</v>
      </c>
      <c r="G44" s="74"/>
      <c r="H44" s="77"/>
    </row>
    <row r="45" spans="2:9" ht="12.95" customHeight="1" x14ac:dyDescent="0.35">
      <c r="B45" s="78" t="s">
        <v>103</v>
      </c>
      <c r="C45" s="79"/>
      <c r="D45" s="79"/>
      <c r="E45" s="80"/>
      <c r="F45" s="85" t="s">
        <v>104</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102</v>
      </c>
      <c r="G47" s="79"/>
      <c r="H47" s="84"/>
    </row>
    <row r="48" spans="2:9" ht="14.1" customHeight="1" x14ac:dyDescent="0.35">
      <c r="B48" s="86" t="s">
        <v>64</v>
      </c>
      <c r="C48" s="87"/>
      <c r="D48" s="87"/>
      <c r="E48" s="87"/>
      <c r="F48" s="87"/>
      <c r="G48" s="87"/>
      <c r="H48" s="88"/>
    </row>
    <row r="49" spans="2:8" ht="15.95" customHeight="1" x14ac:dyDescent="0.35">
      <c r="B49" s="78" t="s">
        <v>268</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135</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C16:D16"/>
    <mergeCell ref="C17:D17"/>
    <mergeCell ref="C13:D13"/>
    <mergeCell ref="C14:D14"/>
    <mergeCell ref="D28:E28"/>
    <mergeCell ref="B15:F15"/>
    <mergeCell ref="B18:E18"/>
    <mergeCell ref="F18:H18"/>
    <mergeCell ref="F19:G19"/>
    <mergeCell ref="F20:G20"/>
    <mergeCell ref="G15:H15"/>
    <mergeCell ref="B5:H5"/>
    <mergeCell ref="B6:H6"/>
    <mergeCell ref="B7:H7"/>
    <mergeCell ref="B8:E8"/>
    <mergeCell ref="F8:G8"/>
    <mergeCell ref="B9:E9"/>
    <mergeCell ref="B10:E10"/>
    <mergeCell ref="F10:H10"/>
    <mergeCell ref="B12:H12"/>
    <mergeCell ref="C11:E11"/>
    <mergeCell ref="F9:G9"/>
    <mergeCell ref="G11:H11"/>
    <mergeCell ref="B29:C29"/>
    <mergeCell ref="B21:H21"/>
    <mergeCell ref="B22:H22"/>
    <mergeCell ref="B23:H23"/>
    <mergeCell ref="B24:H24"/>
    <mergeCell ref="B25:E25"/>
    <mergeCell ref="F25:H25"/>
    <mergeCell ref="B26:E26"/>
    <mergeCell ref="F26:H26"/>
    <mergeCell ref="B27:E27"/>
    <mergeCell ref="F27:H27"/>
    <mergeCell ref="B28:C28"/>
    <mergeCell ref="D29:E29"/>
    <mergeCell ref="B30:H30"/>
    <mergeCell ref="B32:C32"/>
    <mergeCell ref="B31:E31"/>
    <mergeCell ref="F31:H31"/>
    <mergeCell ref="B33:C33"/>
    <mergeCell ref="B34:H34"/>
    <mergeCell ref="B35:H35"/>
    <mergeCell ref="B36:H36"/>
    <mergeCell ref="B40:E40"/>
    <mergeCell ref="F40:H40"/>
    <mergeCell ref="G37:H37"/>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94" priority="1" operator="containsText" text="NO APLICA">
      <formula>NOT(ISERROR(SEARCH("NO APLICA",B38)))</formula>
    </cfRule>
    <cfRule type="cellIs" dxfId="93" priority="2" operator="greaterThan">
      <formula>1.2</formula>
    </cfRule>
    <cfRule type="cellIs" dxfId="92" priority="3" operator="lessThan">
      <formula>0.5</formula>
    </cfRule>
    <cfRule type="cellIs" dxfId="91" priority="4" operator="between">
      <formula>0.5</formula>
      <formula>0.7</formula>
    </cfRule>
    <cfRule type="cellIs" dxfId="90"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'C 4.18.1.1.1 '!B38:F38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4" zoomScale="98" zoomScaleNormal="98"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113</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115</v>
      </c>
      <c r="G11" s="129" t="s">
        <v>116</v>
      </c>
      <c r="H11" s="132"/>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117</v>
      </c>
      <c r="C22" s="130"/>
      <c r="D22" s="130"/>
      <c r="E22" s="130"/>
      <c r="F22" s="130"/>
      <c r="G22" s="130"/>
      <c r="H22" s="132"/>
    </row>
    <row r="23" spans="2:8" ht="15.75" customHeight="1" x14ac:dyDescent="0.35">
      <c r="B23" s="73" t="s">
        <v>36</v>
      </c>
      <c r="C23" s="74"/>
      <c r="D23" s="74"/>
      <c r="E23" s="74"/>
      <c r="F23" s="74"/>
      <c r="G23" s="74"/>
      <c r="H23" s="77"/>
    </row>
    <row r="24" spans="2:8" x14ac:dyDescent="0.35">
      <c r="B24" s="78" t="s">
        <v>118</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3</v>
      </c>
      <c r="C29" s="107"/>
      <c r="D29" s="85">
        <v>2020</v>
      </c>
      <c r="E29" s="80"/>
      <c r="F29" s="8">
        <v>38</v>
      </c>
      <c r="G29" s="13">
        <v>11.666600000000001</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0</v>
      </c>
      <c r="C38" s="34">
        <v>1.2222</v>
      </c>
      <c r="D38" s="34">
        <v>0.5</v>
      </c>
      <c r="E38" s="34">
        <v>0.1</v>
      </c>
      <c r="F38" s="34">
        <v>0.5</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121</v>
      </c>
      <c r="C41" s="79"/>
      <c r="D41" s="79"/>
      <c r="E41" s="80"/>
      <c r="F41" s="85" t="s">
        <v>120</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122</v>
      </c>
      <c r="G43" s="79"/>
      <c r="H43" s="84"/>
    </row>
    <row r="44" spans="2:9" ht="15" customHeight="1" x14ac:dyDescent="0.35">
      <c r="B44" s="73" t="s">
        <v>60</v>
      </c>
      <c r="C44" s="74"/>
      <c r="D44" s="74"/>
      <c r="E44" s="75"/>
      <c r="F44" s="76" t="s">
        <v>61</v>
      </c>
      <c r="G44" s="74"/>
      <c r="H44" s="77"/>
    </row>
    <row r="45" spans="2:9" ht="12.95" customHeight="1" x14ac:dyDescent="0.35">
      <c r="B45" s="78" t="s">
        <v>124</v>
      </c>
      <c r="C45" s="79"/>
      <c r="D45" s="79"/>
      <c r="E45" s="80"/>
      <c r="F45" s="85" t="s">
        <v>123</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102</v>
      </c>
      <c r="G47" s="79"/>
      <c r="H47" s="84"/>
    </row>
    <row r="48" spans="2:9" ht="14.1" customHeight="1" x14ac:dyDescent="0.35">
      <c r="B48" s="86" t="s">
        <v>64</v>
      </c>
      <c r="C48" s="87"/>
      <c r="D48" s="87"/>
      <c r="E48" s="87"/>
      <c r="F48" s="87"/>
      <c r="G48" s="87"/>
      <c r="H48" s="88"/>
    </row>
    <row r="49" spans="2:8" ht="15.95" customHeight="1" x14ac:dyDescent="0.35">
      <c r="B49" s="78" t="s">
        <v>268</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135</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89" priority="1" operator="containsText" text="NO APLICA">
      <formula>NOT(ISERROR(SEARCH("NO APLICA",B38)))</formula>
    </cfRule>
    <cfRule type="cellIs" dxfId="88" priority="2" operator="greaterThan">
      <formula>1.2</formula>
    </cfRule>
    <cfRule type="cellIs" dxfId="87" priority="3" operator="lessThan">
      <formula>0.5</formula>
    </cfRule>
    <cfRule type="cellIs" dxfId="86" priority="4" operator="between">
      <formula>0.5</formula>
      <formula>0.7</formula>
    </cfRule>
    <cfRule type="cellIs" dxfId="85"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4.18.1.1.1.1 '!B38:F38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7"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125</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127</v>
      </c>
      <c r="G11" s="96" t="s">
        <v>126</v>
      </c>
      <c r="H11" s="97"/>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128</v>
      </c>
      <c r="C22" s="130"/>
      <c r="D22" s="130"/>
      <c r="E22" s="130"/>
      <c r="F22" s="130"/>
      <c r="G22" s="130"/>
      <c r="H22" s="132"/>
    </row>
    <row r="23" spans="2:8" ht="15.75" customHeight="1" x14ac:dyDescent="0.35">
      <c r="B23" s="73" t="s">
        <v>36</v>
      </c>
      <c r="C23" s="74"/>
      <c r="D23" s="74"/>
      <c r="E23" s="74"/>
      <c r="F23" s="74"/>
      <c r="G23" s="74"/>
      <c r="H23" s="77"/>
    </row>
    <row r="24" spans="2:8" x14ac:dyDescent="0.35">
      <c r="B24" s="78" t="s">
        <v>129</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423</v>
      </c>
      <c r="C29" s="107"/>
      <c r="D29" s="85">
        <v>2020</v>
      </c>
      <c r="E29" s="80"/>
      <c r="F29" s="8">
        <v>685</v>
      </c>
      <c r="G29" s="13">
        <v>0.61929999999999996</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0.67290000000000005</v>
      </c>
      <c r="C38" s="34">
        <v>0.71430000000000005</v>
      </c>
      <c r="D38" s="34">
        <v>0.64800000000000002</v>
      </c>
      <c r="E38" s="34">
        <v>0.69430000000000003</v>
      </c>
      <c r="F38" s="34">
        <v>0.68320000000000003</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130</v>
      </c>
      <c r="C41" s="79"/>
      <c r="D41" s="79"/>
      <c r="E41" s="80"/>
      <c r="F41" s="85" t="s">
        <v>131</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134</v>
      </c>
      <c r="G43" s="79"/>
      <c r="H43" s="84"/>
    </row>
    <row r="44" spans="2:9" ht="15" customHeight="1" x14ac:dyDescent="0.35">
      <c r="B44" s="73" t="s">
        <v>60</v>
      </c>
      <c r="C44" s="74"/>
      <c r="D44" s="74"/>
      <c r="E44" s="75"/>
      <c r="F44" s="76" t="s">
        <v>61</v>
      </c>
      <c r="G44" s="74"/>
      <c r="H44" s="77"/>
    </row>
    <row r="45" spans="2:9" ht="12.95" customHeight="1" x14ac:dyDescent="0.35">
      <c r="B45" s="78" t="s">
        <v>133</v>
      </c>
      <c r="C45" s="79"/>
      <c r="D45" s="79"/>
      <c r="E45" s="80"/>
      <c r="F45" s="85" t="s">
        <v>132</v>
      </c>
      <c r="G45" s="79"/>
      <c r="H45" s="84"/>
    </row>
    <row r="46" spans="2:9" ht="24" customHeight="1" x14ac:dyDescent="0.35">
      <c r="B46" s="73" t="s">
        <v>62</v>
      </c>
      <c r="C46" s="74"/>
      <c r="D46" s="74"/>
      <c r="E46" s="75"/>
      <c r="F46" s="76" t="s">
        <v>63</v>
      </c>
      <c r="G46" s="74"/>
      <c r="H46" s="77"/>
    </row>
    <row r="47" spans="2:9" ht="14.1" customHeight="1" x14ac:dyDescent="0.35">
      <c r="B47" s="78" t="s">
        <v>105</v>
      </c>
      <c r="C47" s="79"/>
      <c r="D47" s="79"/>
      <c r="E47" s="79"/>
      <c r="F47" s="85" t="s">
        <v>134</v>
      </c>
      <c r="G47" s="79"/>
      <c r="H47" s="84"/>
    </row>
    <row r="48" spans="2:9" ht="14.1" customHeight="1" x14ac:dyDescent="0.35">
      <c r="B48" s="86" t="s">
        <v>64</v>
      </c>
      <c r="C48" s="87"/>
      <c r="D48" s="87"/>
      <c r="E48" s="87"/>
      <c r="F48" s="87"/>
      <c r="G48" s="87"/>
      <c r="H48" s="88"/>
    </row>
    <row r="49" spans="2:8" ht="15.95" customHeight="1" x14ac:dyDescent="0.35">
      <c r="B49" s="78" t="s">
        <v>268</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135</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84" priority="1" operator="containsText" text="NO APLICA">
      <formula>NOT(ISERROR(SEARCH("NO APLICA",B38)))</formula>
    </cfRule>
    <cfRule type="cellIs" dxfId="83" priority="2" operator="greaterThan">
      <formula>1.2</formula>
    </cfRule>
    <cfRule type="cellIs" dxfId="82" priority="3" operator="lessThan">
      <formula>0.5</formula>
    </cfRule>
    <cfRule type="cellIs" dxfId="81" priority="4" operator="between">
      <formula>0.5</formula>
      <formula>0.7</formula>
    </cfRule>
    <cfRule type="cellIs" dxfId="80"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4" zoomScale="98" zoomScaleNormal="98" workbookViewId="0">
      <selection activeCell="B49" sqref="B49:H4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139</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140</v>
      </c>
      <c r="G11" s="96" t="s">
        <v>141</v>
      </c>
      <c r="H11" s="97"/>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142</v>
      </c>
      <c r="C22" s="130"/>
      <c r="D22" s="130"/>
      <c r="E22" s="130"/>
      <c r="F22" s="130"/>
      <c r="G22" s="130"/>
      <c r="H22" s="132"/>
    </row>
    <row r="23" spans="2:8" ht="15.75" customHeight="1" x14ac:dyDescent="0.35">
      <c r="B23" s="73" t="s">
        <v>36</v>
      </c>
      <c r="C23" s="74"/>
      <c r="D23" s="74"/>
      <c r="E23" s="74"/>
      <c r="F23" s="74"/>
      <c r="G23" s="74"/>
      <c r="H23" s="77"/>
    </row>
    <row r="24" spans="2:8" x14ac:dyDescent="0.35">
      <c r="B24" s="78" t="s">
        <v>143</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0</v>
      </c>
      <c r="C29" s="107"/>
      <c r="D29" s="85">
        <v>0</v>
      </c>
      <c r="E29" s="80"/>
      <c r="F29" s="8">
        <v>1</v>
      </c>
      <c r="G29" s="13">
        <v>0</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t="s">
        <v>55</v>
      </c>
      <c r="C38" s="34">
        <v>1</v>
      </c>
      <c r="D38" s="34" t="s">
        <v>55</v>
      </c>
      <c r="E38" s="34" t="s">
        <v>55</v>
      </c>
      <c r="F38" s="34">
        <v>1</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145</v>
      </c>
      <c r="C41" s="79"/>
      <c r="D41" s="79"/>
      <c r="E41" s="80"/>
      <c r="F41" s="85" t="s">
        <v>144</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134</v>
      </c>
      <c r="G43" s="79"/>
      <c r="H43" s="84"/>
    </row>
    <row r="44" spans="2:9" ht="15" customHeight="1" x14ac:dyDescent="0.35">
      <c r="B44" s="73" t="s">
        <v>60</v>
      </c>
      <c r="C44" s="74"/>
      <c r="D44" s="74"/>
      <c r="E44" s="75"/>
      <c r="F44" s="76" t="s">
        <v>61</v>
      </c>
      <c r="G44" s="74"/>
      <c r="H44" s="77"/>
    </row>
    <row r="45" spans="2:9" ht="12.95" customHeight="1" x14ac:dyDescent="0.35">
      <c r="B45" s="78" t="s">
        <v>146</v>
      </c>
      <c r="C45" s="79"/>
      <c r="D45" s="79"/>
      <c r="E45" s="80"/>
      <c r="F45" s="85" t="s">
        <v>147</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134</v>
      </c>
      <c r="G47" s="79"/>
      <c r="H47" s="84"/>
    </row>
    <row r="48" spans="2:9" ht="14.1" customHeight="1" x14ac:dyDescent="0.35">
      <c r="B48" s="86" t="s">
        <v>64</v>
      </c>
      <c r="C48" s="87"/>
      <c r="D48" s="87"/>
      <c r="E48" s="87"/>
      <c r="F48" s="87"/>
      <c r="G48" s="87"/>
      <c r="H48" s="88"/>
    </row>
    <row r="49" spans="2:8" ht="15.95" customHeight="1" x14ac:dyDescent="0.35">
      <c r="B49" s="78" t="s">
        <v>268</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135</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79" priority="1" operator="containsText" text="NO APLICA">
      <formula>NOT(ISERROR(SEARCH("NO APLICA",B38)))</formula>
    </cfRule>
    <cfRule type="cellIs" dxfId="78" priority="2" operator="greaterThan">
      <formula>1.2</formula>
    </cfRule>
    <cfRule type="cellIs" dxfId="77" priority="3" operator="lessThan">
      <formula>0.5</formula>
    </cfRule>
    <cfRule type="cellIs" dxfId="76" priority="4" operator="between">
      <formula>0.5</formula>
      <formula>0.7</formula>
    </cfRule>
    <cfRule type="cellIs" dxfId="75"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4" zoomScale="98" zoomScaleNormal="98" workbookViewId="0">
      <selection activeCell="F38" sqref="F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148</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79" t="s">
        <v>180</v>
      </c>
      <c r="H11" s="84"/>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149</v>
      </c>
      <c r="C22" s="130"/>
      <c r="D22" s="130"/>
      <c r="E22" s="130"/>
      <c r="F22" s="130"/>
      <c r="G22" s="130"/>
      <c r="H22" s="132"/>
    </row>
    <row r="23" spans="2:8" ht="15.75" customHeight="1" x14ac:dyDescent="0.35">
      <c r="B23" s="73" t="s">
        <v>36</v>
      </c>
      <c r="C23" s="74"/>
      <c r="D23" s="74"/>
      <c r="E23" s="74"/>
      <c r="F23" s="74"/>
      <c r="G23" s="74"/>
      <c r="H23" s="77"/>
    </row>
    <row r="24" spans="2:8" x14ac:dyDescent="0.35">
      <c r="B24" s="78" t="s">
        <v>150</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86</v>
      </c>
      <c r="C29" s="107"/>
      <c r="D29" s="85">
        <v>2020</v>
      </c>
      <c r="E29" s="80"/>
      <c r="F29" s="8">
        <v>7</v>
      </c>
      <c r="G29" s="13">
        <v>-0.91859999999999997</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t="s">
        <v>55</v>
      </c>
      <c r="C38" s="34" t="s">
        <v>55</v>
      </c>
      <c r="D38" s="34">
        <v>0</v>
      </c>
      <c r="E38" s="34">
        <v>0</v>
      </c>
      <c r="F38" s="34">
        <v>0</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130</v>
      </c>
      <c r="C41" s="79"/>
      <c r="D41" s="79"/>
      <c r="E41" s="80"/>
      <c r="F41" s="85" t="s">
        <v>131</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134</v>
      </c>
      <c r="G43" s="79"/>
      <c r="H43" s="84"/>
    </row>
    <row r="44" spans="2:9" ht="15" customHeight="1" x14ac:dyDescent="0.35">
      <c r="B44" s="73" t="s">
        <v>60</v>
      </c>
      <c r="C44" s="74"/>
      <c r="D44" s="74"/>
      <c r="E44" s="75"/>
      <c r="F44" s="76" t="s">
        <v>61</v>
      </c>
      <c r="G44" s="74"/>
      <c r="H44" s="77"/>
    </row>
    <row r="45" spans="2:9" ht="12.95" customHeight="1" x14ac:dyDescent="0.35">
      <c r="B45" s="78" t="s">
        <v>133</v>
      </c>
      <c r="C45" s="79"/>
      <c r="D45" s="79"/>
      <c r="E45" s="80"/>
      <c r="F45" s="85" t="s">
        <v>132</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134</v>
      </c>
      <c r="G47" s="79"/>
      <c r="H47" s="84"/>
    </row>
    <row r="48" spans="2:9" ht="14.1" customHeight="1" x14ac:dyDescent="0.35">
      <c r="B48" s="86" t="s">
        <v>64</v>
      </c>
      <c r="C48" s="87"/>
      <c r="D48" s="87"/>
      <c r="E48" s="87"/>
      <c r="F48" s="87"/>
      <c r="G48" s="87"/>
      <c r="H48" s="88"/>
    </row>
    <row r="49" spans="2:8" ht="15.95" customHeight="1" x14ac:dyDescent="0.35">
      <c r="B49" s="78" t="s">
        <v>272</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238</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74" priority="1" operator="containsText" text="NO APLICA">
      <formula>NOT(ISERROR(SEARCH("NO APLICA",B38)))</formula>
    </cfRule>
    <cfRule type="cellIs" dxfId="73" priority="2" operator="greaterThan">
      <formula>1.2</formula>
    </cfRule>
    <cfRule type="cellIs" dxfId="72" priority="3" operator="lessThan">
      <formula>0.5</formula>
    </cfRule>
    <cfRule type="cellIs" dxfId="71" priority="4" operator="between">
      <formula>0.5</formula>
      <formula>0.7</formula>
    </cfRule>
    <cfRule type="cellIs" dxfId="70"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4.18.1.1.1.4'!B38:F38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4"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151</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79" t="s">
        <v>180</v>
      </c>
      <c r="H11" s="84"/>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152</v>
      </c>
      <c r="C22" s="130"/>
      <c r="D22" s="130"/>
      <c r="E22" s="130"/>
      <c r="F22" s="130"/>
      <c r="G22" s="130"/>
      <c r="H22" s="132"/>
    </row>
    <row r="23" spans="2:8" ht="15.75" customHeight="1" x14ac:dyDescent="0.35">
      <c r="B23" s="73" t="s">
        <v>36</v>
      </c>
      <c r="C23" s="74"/>
      <c r="D23" s="74"/>
      <c r="E23" s="74"/>
      <c r="F23" s="74"/>
      <c r="G23" s="74"/>
      <c r="H23" s="77"/>
    </row>
    <row r="24" spans="2:8" x14ac:dyDescent="0.35">
      <c r="B24" s="78" t="s">
        <v>153</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55</v>
      </c>
      <c r="C29" s="107"/>
      <c r="D29" s="85">
        <v>2020</v>
      </c>
      <c r="E29" s="80"/>
      <c r="F29" s="8">
        <v>195</v>
      </c>
      <c r="G29" s="13">
        <v>2.5453999999999999</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v>1.2174</v>
      </c>
      <c r="C38" s="34">
        <v>1.2292000000000001</v>
      </c>
      <c r="D38" s="34">
        <v>1.125</v>
      </c>
      <c r="E38" s="34">
        <v>0.73580000000000001</v>
      </c>
      <c r="F38" s="34">
        <v>1.0667</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130</v>
      </c>
      <c r="C41" s="79"/>
      <c r="D41" s="79"/>
      <c r="E41" s="80"/>
      <c r="F41" s="85" t="s">
        <v>131</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134</v>
      </c>
      <c r="G43" s="79"/>
      <c r="H43" s="84"/>
    </row>
    <row r="44" spans="2:9" ht="15" customHeight="1" x14ac:dyDescent="0.35">
      <c r="B44" s="73" t="s">
        <v>60</v>
      </c>
      <c r="C44" s="74"/>
      <c r="D44" s="74"/>
      <c r="E44" s="75"/>
      <c r="F44" s="76" t="s">
        <v>61</v>
      </c>
      <c r="G44" s="74"/>
      <c r="H44" s="77"/>
    </row>
    <row r="45" spans="2:9" ht="12.95" customHeight="1" x14ac:dyDescent="0.35">
      <c r="B45" s="78" t="s">
        <v>133</v>
      </c>
      <c r="C45" s="79"/>
      <c r="D45" s="79"/>
      <c r="E45" s="80"/>
      <c r="F45" s="85" t="s">
        <v>132</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134</v>
      </c>
      <c r="G47" s="79"/>
      <c r="H47" s="84"/>
    </row>
    <row r="48" spans="2:9" ht="14.1" customHeight="1" x14ac:dyDescent="0.35">
      <c r="B48" s="86" t="s">
        <v>64</v>
      </c>
      <c r="C48" s="87"/>
      <c r="D48" s="87"/>
      <c r="E48" s="87"/>
      <c r="F48" s="87"/>
      <c r="G48" s="87"/>
      <c r="H48" s="88"/>
    </row>
    <row r="49" spans="2:8" ht="15.95" customHeight="1" x14ac:dyDescent="0.35">
      <c r="B49" s="78" t="s">
        <v>272</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238</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69" priority="2" operator="containsText" text="NO APLICA">
      <formula>NOT(ISERROR(SEARCH("NO APLICA",B38)))</formula>
    </cfRule>
    <cfRule type="cellIs" dxfId="68" priority="3" operator="greaterThan">
      <formula>1.2</formula>
    </cfRule>
    <cfRule type="cellIs" dxfId="67" priority="4" operator="lessThan">
      <formula>0.5</formula>
    </cfRule>
    <cfRule type="cellIs" dxfId="66" priority="5" operator="between">
      <formula>0.5</formula>
      <formula>0.7</formula>
    </cfRule>
    <cfRule type="cellIs" dxfId="65" priority="6" operator="greaterThan">
      <formula>0.7</formula>
    </cfRule>
  </conditionalFormatting>
  <conditionalFormatting sqref="B38">
    <cfRule type="cellIs" dxfId="64" priority="1"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4.18.1.1.1.5'!B38:F38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4" zoomScale="98" zoomScaleNormal="98" workbookViewId="0">
      <selection activeCell="F38" sqref="F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7" t="s">
        <v>266</v>
      </c>
      <c r="C5" s="118"/>
      <c r="D5" s="118"/>
      <c r="E5" s="118"/>
      <c r="F5" s="118"/>
      <c r="G5" s="118"/>
      <c r="H5" s="119"/>
      <c r="J5" s="2"/>
      <c r="K5" s="2"/>
      <c r="L5" s="2"/>
      <c r="M5" s="2"/>
      <c r="N5" s="2"/>
      <c r="O5" s="2"/>
      <c r="P5" s="2"/>
      <c r="Q5" s="2"/>
    </row>
    <row r="6" spans="2:17" ht="18.95" customHeight="1" x14ac:dyDescent="0.35">
      <c r="B6" s="73" t="s">
        <v>1</v>
      </c>
      <c r="C6" s="74"/>
      <c r="D6" s="74"/>
      <c r="E6" s="74"/>
      <c r="F6" s="74"/>
      <c r="G6" s="74"/>
      <c r="H6" s="77"/>
      <c r="J6" s="2"/>
      <c r="K6" s="2"/>
      <c r="L6" s="2"/>
      <c r="M6" s="2"/>
      <c r="N6" s="2"/>
      <c r="O6" s="2"/>
      <c r="P6" s="2"/>
      <c r="Q6" s="2"/>
    </row>
    <row r="7" spans="2:17" ht="18.95" customHeight="1" x14ac:dyDescent="0.35">
      <c r="B7" s="126" t="s">
        <v>154</v>
      </c>
      <c r="C7" s="127"/>
      <c r="D7" s="127"/>
      <c r="E7" s="127"/>
      <c r="F7" s="127"/>
      <c r="G7" s="127"/>
      <c r="H7" s="128"/>
      <c r="J7" s="3"/>
      <c r="K7" s="3"/>
      <c r="L7" s="3"/>
      <c r="M7" s="3"/>
      <c r="N7" s="3"/>
      <c r="O7" s="3"/>
      <c r="P7" s="3"/>
      <c r="Q7" s="3"/>
    </row>
    <row r="8" spans="2:17" ht="27" customHeight="1" x14ac:dyDescent="0.35">
      <c r="B8" s="98" t="s">
        <v>73</v>
      </c>
      <c r="C8" s="99"/>
      <c r="D8" s="99"/>
      <c r="E8" s="99"/>
      <c r="F8" s="76" t="s">
        <v>85</v>
      </c>
      <c r="G8" s="75"/>
      <c r="H8" s="6" t="s">
        <v>2</v>
      </c>
      <c r="J8" s="4"/>
      <c r="K8" s="4"/>
      <c r="L8" s="4"/>
      <c r="M8" s="4"/>
      <c r="N8" s="4"/>
      <c r="O8" s="4"/>
      <c r="P8" s="4"/>
      <c r="Q8" s="4"/>
    </row>
    <row r="9" spans="2:17" ht="17.100000000000001" customHeight="1" x14ac:dyDescent="0.35">
      <c r="B9" s="123" t="s">
        <v>86</v>
      </c>
      <c r="C9" s="101"/>
      <c r="D9" s="101"/>
      <c r="E9" s="101"/>
      <c r="F9" s="101" t="s">
        <v>87</v>
      </c>
      <c r="G9" s="101"/>
      <c r="H9" s="38" t="s">
        <v>114</v>
      </c>
      <c r="J9" s="3"/>
      <c r="K9" s="3"/>
      <c r="L9" s="3"/>
      <c r="M9" s="3"/>
      <c r="N9" s="3"/>
      <c r="O9" s="3"/>
      <c r="P9" s="3"/>
      <c r="Q9" s="3"/>
    </row>
    <row r="10" spans="2:17" ht="24" customHeight="1" x14ac:dyDescent="0.35">
      <c r="B10" s="73" t="s">
        <v>3</v>
      </c>
      <c r="C10" s="74"/>
      <c r="D10" s="74"/>
      <c r="E10" s="75"/>
      <c r="F10" s="76" t="s">
        <v>4</v>
      </c>
      <c r="G10" s="74"/>
      <c r="H10" s="77"/>
      <c r="J10" s="4"/>
      <c r="K10" s="4"/>
      <c r="L10" s="4"/>
      <c r="M10" s="4"/>
      <c r="N10" s="4"/>
      <c r="O10" s="4"/>
      <c r="P10" s="4"/>
      <c r="Q10" s="4"/>
    </row>
    <row r="11" spans="2:17" ht="48.75" customHeight="1" x14ac:dyDescent="0.35">
      <c r="B11" s="51" t="s">
        <v>110</v>
      </c>
      <c r="C11" s="129" t="s">
        <v>109</v>
      </c>
      <c r="D11" s="130"/>
      <c r="E11" s="131"/>
      <c r="F11" s="47" t="s">
        <v>181</v>
      </c>
      <c r="G11" s="79" t="s">
        <v>180</v>
      </c>
      <c r="H11" s="84"/>
    </row>
    <row r="12" spans="2:17" ht="17.100000000000001" customHeight="1" x14ac:dyDescent="0.35">
      <c r="B12" s="73" t="s">
        <v>5</v>
      </c>
      <c r="C12" s="74"/>
      <c r="D12" s="74"/>
      <c r="E12" s="74"/>
      <c r="F12" s="74"/>
      <c r="G12" s="74"/>
      <c r="H12" s="77"/>
    </row>
    <row r="13" spans="2:17" ht="25.5" customHeight="1" x14ac:dyDescent="0.35">
      <c r="B13" s="16" t="s">
        <v>6</v>
      </c>
      <c r="C13" s="76" t="s">
        <v>7</v>
      </c>
      <c r="D13" s="75"/>
      <c r="E13" s="17" t="s">
        <v>8</v>
      </c>
      <c r="F13" s="17" t="s">
        <v>9</v>
      </c>
      <c r="G13" s="17" t="s">
        <v>10</v>
      </c>
      <c r="H13" s="6" t="s">
        <v>11</v>
      </c>
    </row>
    <row r="14" spans="2:17" ht="18.95" customHeight="1" x14ac:dyDescent="0.35">
      <c r="B14" s="20" t="s">
        <v>89</v>
      </c>
      <c r="C14" s="133" t="s">
        <v>90</v>
      </c>
      <c r="D14" s="134"/>
      <c r="E14" s="21" t="s">
        <v>91</v>
      </c>
      <c r="F14" s="21" t="s">
        <v>92</v>
      </c>
      <c r="G14" s="21" t="s">
        <v>93</v>
      </c>
      <c r="H14" s="5" t="s">
        <v>16</v>
      </c>
    </row>
    <row r="15" spans="2:17" ht="16.5" customHeight="1" x14ac:dyDescent="0.35">
      <c r="B15" s="109" t="s">
        <v>17</v>
      </c>
      <c r="C15" s="110"/>
      <c r="D15" s="110"/>
      <c r="E15" s="110"/>
      <c r="F15" s="111"/>
      <c r="G15" s="76" t="s">
        <v>18</v>
      </c>
      <c r="H15" s="77"/>
    </row>
    <row r="16" spans="2:17" ht="16.5" customHeight="1" x14ac:dyDescent="0.35">
      <c r="B16" s="9" t="s">
        <v>19</v>
      </c>
      <c r="C16" s="112" t="s">
        <v>20</v>
      </c>
      <c r="D16" s="113"/>
      <c r="E16" s="10" t="s">
        <v>21</v>
      </c>
      <c r="F16" s="17" t="s">
        <v>8</v>
      </c>
      <c r="G16" s="14" t="s">
        <v>22</v>
      </c>
      <c r="H16" s="6" t="s">
        <v>23</v>
      </c>
    </row>
    <row r="17" spans="2:8" ht="21" customHeight="1" x14ac:dyDescent="0.35">
      <c r="B17" s="7" t="s">
        <v>24</v>
      </c>
      <c r="C17" s="85" t="s">
        <v>106</v>
      </c>
      <c r="D17" s="80"/>
      <c r="E17" s="18" t="s">
        <v>26</v>
      </c>
      <c r="F17" s="18" t="s">
        <v>27</v>
      </c>
      <c r="G17" s="19" t="s">
        <v>24</v>
      </c>
      <c r="H17" s="24" t="s">
        <v>107</v>
      </c>
    </row>
    <row r="18" spans="2:8" ht="30.95" customHeight="1" x14ac:dyDescent="0.35">
      <c r="B18" s="73" t="s">
        <v>72</v>
      </c>
      <c r="C18" s="74"/>
      <c r="D18" s="74"/>
      <c r="E18" s="75"/>
      <c r="F18" s="76" t="s">
        <v>29</v>
      </c>
      <c r="G18" s="74"/>
      <c r="H18" s="77"/>
    </row>
    <row r="19" spans="2:8" ht="47.1" customHeight="1" x14ac:dyDescent="0.35">
      <c r="B19" s="16" t="s">
        <v>30</v>
      </c>
      <c r="C19" s="17" t="s">
        <v>31</v>
      </c>
      <c r="D19" s="37" t="s">
        <v>112</v>
      </c>
      <c r="E19" s="17" t="s">
        <v>71</v>
      </c>
      <c r="F19" s="99" t="s">
        <v>32</v>
      </c>
      <c r="G19" s="99"/>
      <c r="H19" s="6" t="s">
        <v>33</v>
      </c>
    </row>
    <row r="20" spans="2:8" ht="18" customHeight="1" x14ac:dyDescent="0.35">
      <c r="B20" s="20" t="s">
        <v>111</v>
      </c>
      <c r="C20" s="21" t="s">
        <v>14</v>
      </c>
      <c r="D20" s="21" t="s">
        <v>34</v>
      </c>
      <c r="E20" s="21" t="s">
        <v>14</v>
      </c>
      <c r="F20" s="135" t="s">
        <v>94</v>
      </c>
      <c r="G20" s="135"/>
      <c r="H20" s="5" t="s">
        <v>94</v>
      </c>
    </row>
    <row r="21" spans="2:8" ht="15.75" customHeight="1" x14ac:dyDescent="0.35">
      <c r="B21" s="73" t="s">
        <v>35</v>
      </c>
      <c r="C21" s="74"/>
      <c r="D21" s="74"/>
      <c r="E21" s="74"/>
      <c r="F21" s="74"/>
      <c r="G21" s="74"/>
      <c r="H21" s="77"/>
    </row>
    <row r="22" spans="2:8" ht="48" customHeight="1" x14ac:dyDescent="0.35">
      <c r="B22" s="136" t="s">
        <v>155</v>
      </c>
      <c r="C22" s="130"/>
      <c r="D22" s="130"/>
      <c r="E22" s="130"/>
      <c r="F22" s="130"/>
      <c r="G22" s="130"/>
      <c r="H22" s="132"/>
    </row>
    <row r="23" spans="2:8" ht="15.75" customHeight="1" x14ac:dyDescent="0.35">
      <c r="B23" s="73" t="s">
        <v>36</v>
      </c>
      <c r="C23" s="74"/>
      <c r="D23" s="74"/>
      <c r="E23" s="74"/>
      <c r="F23" s="74"/>
      <c r="G23" s="74"/>
      <c r="H23" s="77"/>
    </row>
    <row r="24" spans="2:8" x14ac:dyDescent="0.35">
      <c r="B24" s="78" t="s">
        <v>156</v>
      </c>
      <c r="C24" s="79"/>
      <c r="D24" s="79"/>
      <c r="E24" s="79"/>
      <c r="F24" s="79"/>
      <c r="G24" s="79"/>
      <c r="H24" s="84"/>
    </row>
    <row r="25" spans="2:8" ht="15.75" customHeight="1" x14ac:dyDescent="0.35">
      <c r="B25" s="73" t="s">
        <v>37</v>
      </c>
      <c r="C25" s="74"/>
      <c r="D25" s="74"/>
      <c r="E25" s="75"/>
      <c r="F25" s="76" t="s">
        <v>38</v>
      </c>
      <c r="G25" s="74"/>
      <c r="H25" s="77"/>
    </row>
    <row r="26" spans="2:8" ht="24.75" customHeight="1" x14ac:dyDescent="0.35">
      <c r="B26" s="78" t="s">
        <v>96</v>
      </c>
      <c r="C26" s="79"/>
      <c r="D26" s="79"/>
      <c r="E26" s="80"/>
      <c r="F26" s="85" t="s">
        <v>97</v>
      </c>
      <c r="G26" s="79"/>
      <c r="H26" s="84"/>
    </row>
    <row r="27" spans="2:8" x14ac:dyDescent="0.35">
      <c r="B27" s="73" t="s">
        <v>39</v>
      </c>
      <c r="C27" s="74"/>
      <c r="D27" s="74"/>
      <c r="E27" s="75"/>
      <c r="F27" s="76" t="s">
        <v>40</v>
      </c>
      <c r="G27" s="74"/>
      <c r="H27" s="77"/>
    </row>
    <row r="28" spans="2:8" ht="15.95" customHeight="1" x14ac:dyDescent="0.35">
      <c r="B28" s="73" t="s">
        <v>41</v>
      </c>
      <c r="C28" s="75"/>
      <c r="D28" s="76" t="s">
        <v>42</v>
      </c>
      <c r="E28" s="75"/>
      <c r="F28" s="17" t="s">
        <v>41</v>
      </c>
      <c r="G28" s="17" t="s">
        <v>43</v>
      </c>
      <c r="H28" s="15" t="s">
        <v>42</v>
      </c>
    </row>
    <row r="29" spans="2:8" x14ac:dyDescent="0.35">
      <c r="B29" s="139">
        <v>4</v>
      </c>
      <c r="C29" s="107"/>
      <c r="D29" s="85">
        <v>2020</v>
      </c>
      <c r="E29" s="80"/>
      <c r="F29" s="8">
        <v>24</v>
      </c>
      <c r="G29" s="13">
        <v>5</v>
      </c>
      <c r="H29" s="12">
        <v>2023</v>
      </c>
    </row>
    <row r="30" spans="2:8" ht="19.5" customHeight="1" x14ac:dyDescent="0.35">
      <c r="B30" s="140" t="s">
        <v>44</v>
      </c>
      <c r="C30" s="141"/>
      <c r="D30" s="141"/>
      <c r="E30" s="141"/>
      <c r="F30" s="141"/>
      <c r="G30" s="141"/>
      <c r="H30" s="142"/>
    </row>
    <row r="31" spans="2:8" ht="19.5" customHeight="1" x14ac:dyDescent="0.35">
      <c r="B31" s="98" t="s">
        <v>74</v>
      </c>
      <c r="C31" s="99"/>
      <c r="D31" s="99"/>
      <c r="E31" s="99"/>
      <c r="F31" s="99" t="s">
        <v>75</v>
      </c>
      <c r="G31" s="99"/>
      <c r="H31" s="100"/>
    </row>
    <row r="32" spans="2:8" ht="26.1" customHeight="1" x14ac:dyDescent="0.35">
      <c r="B32" s="103" t="s">
        <v>45</v>
      </c>
      <c r="C32" s="104"/>
      <c r="D32" s="39" t="s">
        <v>46</v>
      </c>
      <c r="E32" s="40" t="s">
        <v>47</v>
      </c>
      <c r="F32" s="41" t="s">
        <v>45</v>
      </c>
      <c r="G32" s="39" t="s">
        <v>46</v>
      </c>
      <c r="H32" s="42" t="s">
        <v>47</v>
      </c>
    </row>
    <row r="33" spans="2:9" ht="45.95" customHeight="1" x14ac:dyDescent="0.35">
      <c r="B33" s="89" t="s">
        <v>81</v>
      </c>
      <c r="C33" s="90"/>
      <c r="D33" s="43" t="s">
        <v>80</v>
      </c>
      <c r="E33" s="43" t="s">
        <v>79</v>
      </c>
      <c r="F33" s="44" t="s">
        <v>76</v>
      </c>
      <c r="G33" s="43" t="s">
        <v>77</v>
      </c>
      <c r="H33" s="45" t="s">
        <v>78</v>
      </c>
      <c r="I33" s="36"/>
    </row>
    <row r="34" spans="2:9" ht="15" customHeight="1" x14ac:dyDescent="0.35">
      <c r="B34" s="91" t="s">
        <v>48</v>
      </c>
      <c r="C34" s="92"/>
      <c r="D34" s="92"/>
      <c r="E34" s="92"/>
      <c r="F34" s="92"/>
      <c r="G34" s="92"/>
      <c r="H34" s="93"/>
    </row>
    <row r="35" spans="2:9" ht="150" customHeight="1" thickBot="1" x14ac:dyDescent="0.4">
      <c r="B35" s="143" t="s">
        <v>98</v>
      </c>
      <c r="C35" s="144"/>
      <c r="D35" s="144"/>
      <c r="E35" s="144"/>
      <c r="F35" s="144"/>
      <c r="G35" s="144"/>
      <c r="H35" s="145"/>
    </row>
    <row r="36" spans="2:9" ht="20.100000000000001" customHeight="1" thickBot="1" x14ac:dyDescent="0.4">
      <c r="B36" s="137" t="s">
        <v>49</v>
      </c>
      <c r="C36" s="146"/>
      <c r="D36" s="146"/>
      <c r="E36" s="146"/>
      <c r="F36" s="146"/>
      <c r="G36" s="146"/>
      <c r="H36" s="138"/>
    </row>
    <row r="37" spans="2:9" ht="27.95" customHeight="1" thickBot="1" x14ac:dyDescent="0.4">
      <c r="B37" s="11" t="s">
        <v>50</v>
      </c>
      <c r="C37" s="11" t="s">
        <v>51</v>
      </c>
      <c r="D37" s="49" t="s">
        <v>52</v>
      </c>
      <c r="E37" s="11" t="s">
        <v>83</v>
      </c>
      <c r="F37" s="11" t="s">
        <v>53</v>
      </c>
      <c r="G37" s="137" t="s">
        <v>54</v>
      </c>
      <c r="H37" s="138"/>
    </row>
    <row r="38" spans="2:9" ht="38.1" customHeight="1" thickBot="1" x14ac:dyDescent="0.4">
      <c r="B38" s="34" t="s">
        <v>55</v>
      </c>
      <c r="C38" s="34">
        <v>0</v>
      </c>
      <c r="D38" s="34">
        <v>0</v>
      </c>
      <c r="E38" s="34">
        <v>0</v>
      </c>
      <c r="F38" s="34">
        <v>0</v>
      </c>
      <c r="G38" s="147"/>
      <c r="H38" s="148"/>
    </row>
    <row r="39" spans="2:9" ht="27" customHeight="1" x14ac:dyDescent="0.35">
      <c r="B39" s="86" t="s">
        <v>84</v>
      </c>
      <c r="C39" s="87"/>
      <c r="D39" s="87"/>
      <c r="E39" s="87"/>
      <c r="F39" s="87"/>
      <c r="G39" s="87"/>
      <c r="H39" s="88"/>
    </row>
    <row r="40" spans="2:9" ht="14.1" customHeight="1" x14ac:dyDescent="0.35">
      <c r="B40" s="73" t="s">
        <v>56</v>
      </c>
      <c r="C40" s="74"/>
      <c r="D40" s="74"/>
      <c r="E40" s="75"/>
      <c r="F40" s="76" t="s">
        <v>57</v>
      </c>
      <c r="G40" s="74"/>
      <c r="H40" s="77"/>
    </row>
    <row r="41" spans="2:9" ht="14.1" customHeight="1" x14ac:dyDescent="0.35">
      <c r="B41" s="78" t="s">
        <v>130</v>
      </c>
      <c r="C41" s="79"/>
      <c r="D41" s="79"/>
      <c r="E41" s="80"/>
      <c r="F41" s="85" t="s">
        <v>131</v>
      </c>
      <c r="G41" s="79"/>
      <c r="H41" s="84"/>
    </row>
    <row r="42" spans="2:9" ht="17.100000000000001" customHeight="1" x14ac:dyDescent="0.35">
      <c r="B42" s="73" t="s">
        <v>58</v>
      </c>
      <c r="C42" s="74"/>
      <c r="D42" s="74"/>
      <c r="E42" s="75"/>
      <c r="F42" s="76" t="s">
        <v>59</v>
      </c>
      <c r="G42" s="74"/>
      <c r="H42" s="77"/>
    </row>
    <row r="43" spans="2:9" ht="21" customHeight="1" x14ac:dyDescent="0.35">
      <c r="B43" s="78" t="s">
        <v>101</v>
      </c>
      <c r="C43" s="79"/>
      <c r="D43" s="79"/>
      <c r="E43" s="80"/>
      <c r="F43" s="85" t="s">
        <v>134</v>
      </c>
      <c r="G43" s="79"/>
      <c r="H43" s="84"/>
    </row>
    <row r="44" spans="2:9" ht="15" customHeight="1" x14ac:dyDescent="0.35">
      <c r="B44" s="73" t="s">
        <v>60</v>
      </c>
      <c r="C44" s="74"/>
      <c r="D44" s="74"/>
      <c r="E44" s="75"/>
      <c r="F44" s="76" t="s">
        <v>61</v>
      </c>
      <c r="G44" s="74"/>
      <c r="H44" s="77"/>
    </row>
    <row r="45" spans="2:9" ht="12.95" customHeight="1" x14ac:dyDescent="0.35">
      <c r="B45" s="78" t="s">
        <v>133</v>
      </c>
      <c r="C45" s="79"/>
      <c r="D45" s="79"/>
      <c r="E45" s="80"/>
      <c r="F45" s="85" t="s">
        <v>132</v>
      </c>
      <c r="G45" s="79"/>
      <c r="H45" s="84"/>
    </row>
    <row r="46" spans="2:9" ht="24" customHeight="1" x14ac:dyDescent="0.35">
      <c r="B46" s="73" t="s">
        <v>62</v>
      </c>
      <c r="C46" s="74"/>
      <c r="D46" s="74"/>
      <c r="E46" s="75"/>
      <c r="F46" s="76" t="s">
        <v>63</v>
      </c>
      <c r="G46" s="74"/>
      <c r="H46" s="77"/>
    </row>
    <row r="47" spans="2:9" ht="14.1" customHeight="1" x14ac:dyDescent="0.35">
      <c r="B47" s="78" t="s">
        <v>267</v>
      </c>
      <c r="C47" s="79"/>
      <c r="D47" s="79"/>
      <c r="E47" s="79"/>
      <c r="F47" s="85" t="s">
        <v>134</v>
      </c>
      <c r="G47" s="79"/>
      <c r="H47" s="84"/>
    </row>
    <row r="48" spans="2:9" ht="14.1" customHeight="1" x14ac:dyDescent="0.35">
      <c r="B48" s="86" t="s">
        <v>64</v>
      </c>
      <c r="C48" s="87"/>
      <c r="D48" s="87"/>
      <c r="E48" s="87"/>
      <c r="F48" s="87"/>
      <c r="G48" s="87"/>
      <c r="H48" s="88"/>
    </row>
    <row r="49" spans="2:8" ht="15.95" customHeight="1" x14ac:dyDescent="0.35">
      <c r="B49" s="78" t="s">
        <v>272</v>
      </c>
      <c r="C49" s="79"/>
      <c r="D49" s="79"/>
      <c r="E49" s="79"/>
      <c r="F49" s="79"/>
      <c r="G49" s="79"/>
      <c r="H49" s="84"/>
    </row>
    <row r="50" spans="2:8" ht="16.5" customHeight="1" x14ac:dyDescent="0.35">
      <c r="B50" s="73" t="s">
        <v>65</v>
      </c>
      <c r="C50" s="74"/>
      <c r="D50" s="74"/>
      <c r="E50" s="75"/>
      <c r="F50" s="76" t="s">
        <v>66</v>
      </c>
      <c r="G50" s="74"/>
      <c r="H50" s="77"/>
    </row>
    <row r="51" spans="2:8" ht="18.95" customHeight="1" x14ac:dyDescent="0.35">
      <c r="B51" s="78" t="s">
        <v>238</v>
      </c>
      <c r="C51" s="79"/>
      <c r="D51" s="79"/>
      <c r="E51" s="80"/>
      <c r="F51" s="85" t="s">
        <v>136</v>
      </c>
      <c r="G51" s="79"/>
      <c r="H51" s="84"/>
    </row>
    <row r="52" spans="2:8" ht="16.5" customHeight="1" x14ac:dyDescent="0.35">
      <c r="B52" s="73" t="s">
        <v>67</v>
      </c>
      <c r="C52" s="74"/>
      <c r="D52" s="74"/>
      <c r="E52" s="75"/>
      <c r="F52" s="76" t="s">
        <v>68</v>
      </c>
      <c r="G52" s="74"/>
      <c r="H52" s="77"/>
    </row>
    <row r="53" spans="2:8" ht="15" customHeight="1" thickBot="1" x14ac:dyDescent="0.4">
      <c r="B53" s="149" t="s">
        <v>137</v>
      </c>
      <c r="C53" s="150"/>
      <c r="D53" s="150"/>
      <c r="E53" s="151"/>
      <c r="F53" s="64" t="s">
        <v>138</v>
      </c>
      <c r="G53" s="65"/>
      <c r="H53" s="66"/>
    </row>
    <row r="54" spans="2:8" ht="38.25" customHeight="1" thickBot="1" x14ac:dyDescent="0.4">
      <c r="B54" s="67"/>
      <c r="C54" s="68"/>
      <c r="D54" s="68"/>
      <c r="E54" s="68"/>
      <c r="F54" s="68"/>
      <c r="G54" s="68"/>
      <c r="H54" s="69"/>
    </row>
    <row r="55" spans="2:8" ht="18" customHeight="1" thickBot="1" x14ac:dyDescent="0.4">
      <c r="B55" s="70" t="s">
        <v>69</v>
      </c>
      <c r="C55" s="71"/>
      <c r="D55" s="71"/>
      <c r="E55" s="71"/>
      <c r="F55" s="71"/>
      <c r="G55" s="71"/>
      <c r="H55" s="72"/>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63" priority="1" operator="containsText" text="NO APLICA">
      <formula>NOT(ISERROR(SEARCH("NO APLICA",B38)))</formula>
    </cfRule>
    <cfRule type="cellIs" dxfId="62" priority="2" operator="greaterThan">
      <formula>1.2</formula>
    </cfRule>
    <cfRule type="cellIs" dxfId="61" priority="3" operator="lessThan">
      <formula>0.5</formula>
    </cfRule>
    <cfRule type="cellIs" dxfId="60" priority="4" operator="between">
      <formula>0.5</formula>
      <formula>0.7</formula>
    </cfRule>
    <cfRule type="cellIs" dxfId="59"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4.18.1.1.1.6'!B38:F38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20</vt:i4>
      </vt:variant>
    </vt:vector>
  </HeadingPairs>
  <TitlesOfParts>
    <vt:vector size="40" baseType="lpstr">
      <vt:lpstr>FID Fin 4.18.1</vt:lpstr>
      <vt:lpstr>P 4.18.1.1</vt:lpstr>
      <vt:lpstr>C 4.18.1.1.1 </vt:lpstr>
      <vt:lpstr>A 4.18.1.1.1.1 </vt:lpstr>
      <vt:lpstr>A 4.18.1.1.1.2</vt:lpstr>
      <vt:lpstr>A 4.18.1.1.1.3</vt:lpstr>
      <vt:lpstr>A 4.18.1.1.1.4</vt:lpstr>
      <vt:lpstr>A 4.18.1.1.1.5</vt:lpstr>
      <vt:lpstr>A 4.18.1.1.1.6</vt:lpstr>
      <vt:lpstr>A 4.18.1.1.1.7</vt:lpstr>
      <vt:lpstr>A 4.18.1.1.1.8</vt:lpstr>
      <vt:lpstr>A 4.18.1.1.1.9</vt:lpstr>
      <vt:lpstr>A 4.18.1.1.1.10</vt:lpstr>
      <vt:lpstr>A 4.18.1.1.1.11</vt:lpstr>
      <vt:lpstr>C 4.18.1.1.2</vt:lpstr>
      <vt:lpstr>A 4.18.1.1.2.1</vt:lpstr>
      <vt:lpstr>A 4.18.1.1.2.2</vt:lpstr>
      <vt:lpstr>A 4.18.1.1.2.3</vt:lpstr>
      <vt:lpstr>A 4.18.1.1.2.4</vt:lpstr>
      <vt:lpstr>FID DESCENDENTE</vt:lpstr>
      <vt:lpstr>'A 4.18.1.1.1.1 '!Área_de_impresión</vt:lpstr>
      <vt:lpstr>'A 4.18.1.1.1.10'!Área_de_impresión</vt:lpstr>
      <vt:lpstr>'A 4.18.1.1.1.11'!Área_de_impresión</vt:lpstr>
      <vt:lpstr>'A 4.18.1.1.1.2'!Área_de_impresión</vt:lpstr>
      <vt:lpstr>'A 4.18.1.1.1.3'!Área_de_impresión</vt:lpstr>
      <vt:lpstr>'A 4.18.1.1.1.4'!Área_de_impresión</vt:lpstr>
      <vt:lpstr>'A 4.18.1.1.1.5'!Área_de_impresión</vt:lpstr>
      <vt:lpstr>'A 4.18.1.1.1.6'!Área_de_impresión</vt:lpstr>
      <vt:lpstr>'A 4.18.1.1.1.7'!Área_de_impresión</vt:lpstr>
      <vt:lpstr>'A 4.18.1.1.1.8'!Área_de_impresión</vt:lpstr>
      <vt:lpstr>'A 4.18.1.1.1.9'!Área_de_impresión</vt:lpstr>
      <vt:lpstr>'A 4.18.1.1.2.1'!Área_de_impresión</vt:lpstr>
      <vt:lpstr>'A 4.18.1.1.2.2'!Área_de_impresión</vt:lpstr>
      <vt:lpstr>'A 4.18.1.1.2.3'!Área_de_impresión</vt:lpstr>
      <vt:lpstr>'A 4.18.1.1.2.4'!Área_de_impresión</vt:lpstr>
      <vt:lpstr>'C 4.18.1.1.1 '!Área_de_impresión</vt:lpstr>
      <vt:lpstr>'C 4.18.1.1.2'!Área_de_impresión</vt:lpstr>
      <vt:lpstr>'FID DESCENDENTE'!Área_de_impresión</vt:lpstr>
      <vt:lpstr>'FID Fin 4.18.1'!Área_de_impresión</vt:lpstr>
      <vt:lpstr>'P 4.18.1.1'!Área_de_impresión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Paola</cp:lastModifiedBy>
  <cp:revision/>
  <cp:lastPrinted>2024-01-10T21:48:38Z</cp:lastPrinted>
  <dcterms:created xsi:type="dcterms:W3CDTF">2021-02-17T19:36:04Z</dcterms:created>
  <dcterms:modified xsi:type="dcterms:W3CDTF">2024-01-10T22:03:52Z</dcterms:modified>
  <cp:category/>
  <cp:contentStatus/>
</cp:coreProperties>
</file>