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defaultThemeVersion="166925"/>
  <mc:AlternateContent xmlns:mc="http://schemas.openxmlformats.org/markup-compatibility/2006">
    <mc:Choice Requires="x15">
      <x15ac:absPath xmlns:x15ac="http://schemas.microsoft.com/office/spreadsheetml/2010/11/ac" url="D:\PLANEACIÓN\MIR\3ER TRIMESTRE\"/>
    </mc:Choice>
  </mc:AlternateContent>
  <xr:revisionPtr revIDLastSave="0" documentId="13_ncr:1_{58664B10-C8D8-4F77-8D88-EA88AFB75DFD}" xr6:coauthVersionLast="47" xr6:coauthVersionMax="47" xr10:uidLastSave="{00000000-0000-0000-0000-000000000000}"/>
  <bookViews>
    <workbookView xWindow="-120" yWindow="-120" windowWidth="21840" windowHeight="13140" activeTab="1" xr2:uid="{00000000-000D-0000-FFFF-FFFF00000000}"/>
  </bookViews>
  <sheets>
    <sheet name="FID Fin 2.11.1" sheetId="55" r:id="rId1"/>
    <sheet name="FID Fin 2.11.1 (2)" sheetId="56" r:id="rId2"/>
    <sheet name="FID Propósito 2.23.1.1" sheetId="58" r:id="rId3"/>
    <sheet name="FID Propósito 2.23.1.1 (2)" sheetId="59" r:id="rId4"/>
    <sheet name="FID Componente 2.23.1.1.1" sheetId="60" r:id="rId5"/>
    <sheet name="FID Actividad 2.23.1.1.1.1" sheetId="62" r:id="rId6"/>
    <sheet name="FID Actividad 2.23.1.1.1.2" sheetId="63" r:id="rId7"/>
    <sheet name="FID Actividad 2.23.1.1.1.3" sheetId="64" r:id="rId8"/>
    <sheet name="FID Actividad 2.23.1.1.1.4" sheetId="65" r:id="rId9"/>
    <sheet name="FID Actividad 2.23.1.1.1.5" sheetId="66" r:id="rId10"/>
    <sheet name="FID Actividad 2.23.1.1.1.6" sheetId="67" r:id="rId11"/>
    <sheet name="FID Componente 2.23.1.1.2" sheetId="68" r:id="rId12"/>
    <sheet name="FID Actividad 2.23.1.1.2.1" sheetId="69" r:id="rId13"/>
    <sheet name="FID Actividad 2.23.1.1.2.2" sheetId="70" r:id="rId14"/>
  </sheets>
  <definedNames>
    <definedName name="_xlnm.Print_Area" localSheetId="5">'FID Actividad 2.23.1.1.1.1'!$B$1:$H$56</definedName>
    <definedName name="_xlnm.Print_Area" localSheetId="6">'FID Actividad 2.23.1.1.1.2'!$B$1:$H$56</definedName>
    <definedName name="_xlnm.Print_Area" localSheetId="7">'FID Actividad 2.23.1.1.1.3'!$B$1:$H$56</definedName>
    <definedName name="_xlnm.Print_Area" localSheetId="8">'FID Actividad 2.23.1.1.1.4'!$B$1:$H$56</definedName>
    <definedName name="_xlnm.Print_Area" localSheetId="9">'FID Actividad 2.23.1.1.1.5'!$B$1:$H$56</definedName>
    <definedName name="_xlnm.Print_Area" localSheetId="10">'FID Actividad 2.23.1.1.1.6'!$B$1:$H$56</definedName>
    <definedName name="_xlnm.Print_Area" localSheetId="12">'FID Actividad 2.23.1.1.2.1'!$B$1:$H$56</definedName>
    <definedName name="_xlnm.Print_Area" localSheetId="13">'FID Actividad 2.23.1.1.2.2'!$B$1:$H$56</definedName>
    <definedName name="_xlnm.Print_Area" localSheetId="4">'FID Componente 2.23.1.1.1'!$B$1:$H$56</definedName>
    <definedName name="_xlnm.Print_Area" localSheetId="11">'FID Componente 2.23.1.1.2'!$B$1:$H$56</definedName>
    <definedName name="_xlnm.Print_Area" localSheetId="0">'FID Fin 2.11.1'!$B$1:$H$56</definedName>
    <definedName name="_xlnm.Print_Area" localSheetId="1">'FID Fin 2.11.1 (2)'!$B$1:$H$56</definedName>
    <definedName name="_xlnm.Print_Area" localSheetId="2">'FID Propósito 2.23.1.1'!$B$1:$H$56</definedName>
    <definedName name="_xlnm.Print_Area" localSheetId="3">'FID Propósito 2.23.1.1 (2)'!$B$1:$H$56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29" i="70" l="1"/>
  <c r="G29" i="69"/>
  <c r="G29" i="68"/>
  <c r="G29" i="67"/>
  <c r="G29" i="66"/>
  <c r="G29" i="65"/>
  <c r="G29" i="64"/>
  <c r="G29" i="63"/>
  <c r="G29" i="62"/>
  <c r="G29" i="60"/>
  <c r="G29" i="59"/>
  <c r="G29" i="58" l="1"/>
  <c r="G29" i="56"/>
  <c r="G29" i="55"/>
</calcChain>
</file>

<file path=xl/sharedStrings.xml><?xml version="1.0" encoding="utf-8"?>
<sst xmlns="http://schemas.openxmlformats.org/spreadsheetml/2006/main" count="1743" uniqueCount="249">
  <si>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</si>
  <si>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</si>
  <si>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</si>
  <si>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</si>
  <si>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</si>
  <si>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</si>
  <si>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</si>
  <si>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</si>
  <si>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</si>
  <si>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</si>
  <si>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</si>
  <si>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</si>
  <si>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</si>
  <si>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</si>
  <si>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</si>
  <si>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</si>
  <si>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</si>
  <si>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</si>
  <si>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</si>
  <si>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</si>
  <si>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</si>
  <si>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</si>
  <si>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</si>
  <si>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</si>
  <si>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</si>
  <si>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</si>
  <si>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</si>
  <si>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</si>
  <si>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</si>
  <si>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</si>
  <si>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</si>
  <si>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</si>
  <si>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</si>
  <si>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</si>
  <si>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</si>
  <si>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</si>
  <si>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</si>
  <si>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</si>
  <si>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</si>
  <si>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</si>
  <si>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</si>
  <si>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</si>
  <si>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</si>
  <si>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</si>
  <si>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</si>
  <si>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</si>
  <si>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</si>
  <si>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</si>
  <si>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</si>
  <si>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</si>
  <si>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</si>
  <si>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</si>
  <si>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</si>
  <si>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</si>
  <si>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</si>
  <si>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</si>
  <si>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</si>
  <si>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</si>
  <si>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</si>
  <si>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</si>
  <si>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</si>
  <si>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</si>
  <si>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r>
      <rPr>
        <b/>
        <sz val="9"/>
        <color theme="1"/>
        <rFont val="Calibri"/>
        <family val="2"/>
        <scheme val="minor"/>
      </rPr>
      <t xml:space="preserve">IEE: </t>
    </r>
    <r>
      <rPr>
        <sz val="9"/>
        <color theme="1"/>
        <rFont val="Calibri"/>
        <family val="2"/>
        <scheme val="minor"/>
      </rPr>
      <t xml:space="preserve">Índice de Economía Estable. </t>
    </r>
  </si>
  <si>
    <t>Fin</t>
  </si>
  <si>
    <t>(     X    )</t>
  </si>
  <si>
    <t xml:space="preserve"> (  X  )</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</si>
  <si>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</si>
  <si>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</si>
  <si>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</si>
  <si>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</si>
  <si>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</si>
  <si>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r>
      <rPr>
        <b/>
        <sz val="9"/>
        <color theme="1"/>
        <rFont val="Calibri"/>
        <family val="2"/>
        <scheme val="minor"/>
      </rPr>
      <t xml:space="preserve">CdG: </t>
    </r>
    <r>
      <rPr>
        <sz val="9"/>
        <color theme="1"/>
        <rFont val="Calibri"/>
        <family val="2"/>
        <scheme val="minor"/>
      </rPr>
      <t xml:space="preserve">Coeficiente de Gini. </t>
    </r>
  </si>
  <si>
    <t>El Coeficiente de Gini mide la desigualdad económica de una sociedad, mediante la exploración del nivel de concentración que existe en la distribución de los ingresos entre la población. El coeficiente de Gini toma valores entre 0 y 1; un valor que tiende a 1 refleja mayor desigualdad en la distribución del ingreso.</t>
  </si>
  <si>
    <t xml:space="preserve">Coeficiente de Gini en el municipio de Benito Juárez. </t>
  </si>
  <si>
    <t xml:space="preserve">Coeficiente de Gini en el municipio de Benito Juárez. 
</t>
  </si>
  <si>
    <t xml:space="preserve">
</t>
  </si>
  <si>
    <t>Regular
(comportamiento constante dentro de un rango)</t>
  </si>
  <si>
    <t>Nominal
(no existen datos históricos)</t>
  </si>
  <si>
    <t>(   X    )</t>
  </si>
  <si>
    <t>(         )</t>
  </si>
  <si>
    <t>ascendente</t>
  </si>
  <si>
    <t>mayor a 70%
y menor o igual a 120%</t>
  </si>
  <si>
    <t>mayor o igual  a 50%  o menor o igual a 70%</t>
  </si>
  <si>
    <t xml:space="preserve"> menor a 50% o mayor a 120%</t>
  </si>
  <si>
    <t>Seleccionar el compOrtamiento del Indicador hacia la meta.
(ascendente o descendente + regular o nominal)</t>
  </si>
  <si>
    <t>(        )</t>
  </si>
  <si>
    <t>(     X      )</t>
  </si>
  <si>
    <t>(    X     )</t>
  </si>
  <si>
    <t>2.4.1</t>
  </si>
  <si>
    <t>Brindar asistencia, apoyo y seguimiento a la ciudadanía por medio de servicios     funerarios, de panteón y de rastro municipal de calidad.</t>
  </si>
  <si>
    <t>UNIDAD RESPONSABLE</t>
  </si>
  <si>
    <t>descendente ( estos parametros podrán variar de acuerdo al indicador)</t>
  </si>
  <si>
    <r>
      <t xml:space="preserve">Nombre del Documento:
</t>
    </r>
    <r>
      <rPr>
        <sz val="9"/>
        <color theme="1"/>
        <rFont val="Calibri"/>
        <family val="2"/>
        <scheme val="minor"/>
      </rPr>
      <t xml:space="preserve">Coeficiente de Gini en el municipio de Benito Juárez. </t>
    </r>
    <r>
      <rPr>
        <b/>
        <sz val="9"/>
        <color theme="1"/>
        <rFont val="Calibri"/>
        <family val="2"/>
        <scheme val="minor"/>
      </rPr>
      <t xml:space="preserve">
Nombre de quien genera la información: 
</t>
    </r>
    <r>
      <rPr>
        <sz val="9"/>
        <color theme="1"/>
        <rFont val="Calibri"/>
        <family val="2"/>
        <scheme val="minor"/>
      </rPr>
      <t xml:space="preserve">Subsecretaría Técnica Hacendaria de la SEFIPLAN, Quintana Roo. </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http://www.sefiplan.qroo.gob.mx/CIEGEQROO/arbol.php</t>
    </r>
    <r>
      <rPr>
        <b/>
        <sz val="9"/>
        <color theme="1"/>
        <rFont val="Calibri"/>
        <family val="2"/>
        <scheme val="minor"/>
      </rPr>
      <t xml:space="preserve">
</t>
    </r>
    <r>
      <rPr>
        <sz val="9"/>
        <color theme="1"/>
        <rFont val="Calibri"/>
        <family val="2"/>
        <scheme val="minor"/>
      </rPr>
      <t xml:space="preserve">
</t>
    </r>
  </si>
  <si>
    <t>No aplica</t>
  </si>
  <si>
    <t>NOMBRE DEL PROGRAMA PRESUPUESTARIO ANUAL</t>
  </si>
  <si>
    <t>Porcentaje</t>
  </si>
  <si>
    <t>Bienal</t>
  </si>
  <si>
    <t>Este indicador mide las principales características de las economías urbanas, así como la situación del crédito para empresas y familias. Dentro del índice se incluyen indicadores que describen la distribución del PIB, el dinamismo de la economía (tanto local como estatal), el nivel de deuda y el tamaño del mercado hipotecario. Las ciudades que presentan una economía estable, así como mercados crediticios e hipotecarios grandes, atraen más talento e inversión y son, por lo tanto, propensas a una mayor generación de empleo y riqueza.</t>
  </si>
  <si>
    <t>menor o igual a cero</t>
  </si>
  <si>
    <t>mayor a cero y menor a +20%</t>
  </si>
  <si>
    <t xml:space="preserve">mayor o igual a +20% </t>
  </si>
  <si>
    <r>
      <t xml:space="preserve">Nombre del Documento:
</t>
    </r>
    <r>
      <rPr>
        <sz val="9"/>
        <color theme="1"/>
        <rFont val="Calibri"/>
        <family val="2"/>
        <scheme val="minor"/>
      </rPr>
      <t>Indice de Competitividad Estatal, Subíndice de Economía Estable.</t>
    </r>
    <r>
      <rPr>
        <b/>
        <sz val="9"/>
        <color theme="1"/>
        <rFont val="Calibri"/>
        <family val="2"/>
        <scheme val="minor"/>
      </rPr>
      <t xml:space="preserve">
Nombre de quien genera la información: 
</t>
    </r>
    <r>
      <rPr>
        <sz val="9"/>
        <color theme="1"/>
        <rFont val="Calibri"/>
        <family val="2"/>
        <scheme val="minor"/>
      </rPr>
      <t>Instituto Mexicano para la Competitividad (IMCO)</t>
    </r>
    <r>
      <rPr>
        <b/>
        <sz val="9"/>
        <color theme="1"/>
        <rFont val="Calibri"/>
        <family val="2"/>
        <scheme val="minor"/>
      </rPr>
      <t xml:space="preserve">
Periodicidad con que se genera la información:
</t>
    </r>
    <r>
      <rPr>
        <sz val="9"/>
        <color theme="1"/>
        <rFont val="Calibri"/>
        <family val="2"/>
        <scheme val="minor"/>
      </rPr>
      <t>Bienal.</t>
    </r>
    <r>
      <rPr>
        <b/>
        <sz val="9"/>
        <color theme="1"/>
        <rFont val="Calibri"/>
        <family val="2"/>
        <scheme val="minor"/>
      </rPr>
      <t xml:space="preserve">
Liga de la página donde se localiza la información o ubicación:
</t>
    </r>
    <r>
      <rPr>
        <sz val="9"/>
        <color theme="1"/>
        <rFont val="Calibri"/>
        <family val="2"/>
        <scheme val="minor"/>
      </rPr>
      <t xml:space="preserve">https://imco.org.mx/indices
</t>
    </r>
  </si>
  <si>
    <t>No Aplica</t>
  </si>
  <si>
    <t>Indice de Competitividad Estatal, Subíndice de Economía Estable.</t>
  </si>
  <si>
    <t>Puntaje.</t>
  </si>
  <si>
    <t xml:space="preserve">Indice de Competitividad Estatal, Subíndice de Economía Estable.
</t>
  </si>
  <si>
    <t xml:space="preserve">El IMCO define el método de cálculo.
</t>
  </si>
  <si>
    <t>mayor a 70%
y menor o igual a 140%</t>
  </si>
  <si>
    <t xml:space="preserve"> menor a 50% o mayor a 140%</t>
  </si>
  <si>
    <t>menor a 100%</t>
  </si>
  <si>
    <t>entre 100% y 151%</t>
  </si>
  <si>
    <t>mayor  a 151%</t>
  </si>
  <si>
    <t>|</t>
  </si>
  <si>
    <t>Ficha de Indicador de Desempeño. FID 2023</t>
  </si>
  <si>
    <t>Seleccionar el compartamiento del Indicador hacia la meta.
(ascendente o descendente + regular o nominal)</t>
  </si>
  <si>
    <t>(   X     )</t>
  </si>
  <si>
    <t>NO APLICA</t>
  </si>
  <si>
    <t>Anual</t>
  </si>
  <si>
    <t>Coeficiente</t>
  </si>
  <si>
    <t>Secretaria Municipal de Turismo</t>
  </si>
  <si>
    <t>2.1.1</t>
  </si>
  <si>
    <t>Generar acciones que permitan el acceso a una educación de calidad y mejores atenciones de salud, así como el mejoramiento social y económico de la población del Municipio de Benito Juárez.</t>
  </si>
  <si>
    <t>E-PPA 2.23 Programa de Impulso Turistico</t>
  </si>
  <si>
    <t>Secretaría Municipal de Turismo</t>
  </si>
  <si>
    <t>Propósito</t>
  </si>
  <si>
    <t>La afluencia turística mide el número de turistas que se desplazan por algún motivo de su lugar de origen hacia alguno de los destinos turísticos de la entidad. Se reporta el avance acumulado al año de referencia. Solo se considera el destino de Cancún.</t>
  </si>
  <si>
    <t>PAT=TTV/TTE</t>
  </si>
  <si>
    <t>TTV</t>
  </si>
  <si>
    <t>Total de turistas que visitaron el destino</t>
  </si>
  <si>
    <t>Indicadores Turísticos del Municipio de Benito Juárez</t>
  </si>
  <si>
    <t>TTE</t>
  </si>
  <si>
    <t>Total de turistas esperados en el destino</t>
  </si>
  <si>
    <t>Juan Pablo De Zulueta Razo</t>
  </si>
  <si>
    <t>turismocancunbj@gmail.com</t>
  </si>
  <si>
    <t>998 887 3379</t>
  </si>
  <si>
    <r>
      <rPr>
        <b/>
        <sz val="9"/>
        <color theme="1"/>
        <rFont val="Calibri"/>
        <family val="2"/>
        <scheme val="minor"/>
      </rPr>
      <t xml:space="preserve">PAT: </t>
    </r>
    <r>
      <rPr>
        <sz val="9"/>
        <color theme="1"/>
        <rFont val="Calibri"/>
        <family val="2"/>
        <scheme val="minor"/>
      </rPr>
      <t>Porcentaje de la Afluencia Turística.</t>
    </r>
  </si>
  <si>
    <t>Trimestre</t>
  </si>
  <si>
    <r>
      <t xml:space="preserve">Nombre del Documento:
</t>
    </r>
    <r>
      <rPr>
        <sz val="9"/>
        <color theme="1"/>
        <rFont val="Calibri"/>
        <family val="2"/>
        <scheme val="minor"/>
      </rPr>
      <t xml:space="preserve">Indicadores Turísticos del Municipio de Benito Juárez 
</t>
    </r>
    <r>
      <rPr>
        <b/>
        <sz val="9"/>
        <color theme="1"/>
        <rFont val="Calibri"/>
        <family val="2"/>
        <scheme val="minor"/>
      </rPr>
      <t xml:space="preserve">
Nombre de quien genera la información: 
</t>
    </r>
    <r>
      <rPr>
        <sz val="9"/>
        <color theme="1"/>
        <rFont val="Calibri"/>
        <family val="2"/>
        <scheme val="minor"/>
      </rPr>
      <t xml:space="preserve">Secretaría de Turismo, SEDETUR, Quintana Roo.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https://qroo.gob.mx/sedetur/indicadores-turisticos
</t>
    </r>
  </si>
  <si>
    <t xml:space="preserve">Secretario Municipal de Turismo </t>
  </si>
  <si>
    <t>Generar acciones que permiten el acceso a una educación de calidad y mejores atenciones de salud, así como el mejoramiento social y económico de la población del Municipio de Benito Juárez.</t>
  </si>
  <si>
    <r>
      <rPr>
        <b/>
        <sz val="9"/>
        <color theme="1"/>
        <rFont val="Calibri"/>
        <family val="2"/>
        <scheme val="minor"/>
      </rPr>
      <t xml:space="preserve">POH: </t>
    </r>
    <r>
      <rPr>
        <sz val="9"/>
        <color theme="1"/>
        <rFont val="Calibri"/>
        <family val="2"/>
        <scheme val="minor"/>
      </rPr>
      <t>Porcentaje de Ocupación Hotelera</t>
    </r>
  </si>
  <si>
    <t>El porcentaje de ocupación es un indicador que muestra el número de habitaciones alquiladas en comparación con el número total de habitaciones disponibles. Se reporta el avance acumulado al año de referencia. Solo se considera el destino de Cancún.</t>
  </si>
  <si>
    <t>POH=(POR/POE)*100</t>
  </si>
  <si>
    <t>POR</t>
  </si>
  <si>
    <t>POE</t>
  </si>
  <si>
    <t>Porcentaje de Ocupación Reportada</t>
  </si>
  <si>
    <t>Porcentaje de Ocupación Estimada</t>
  </si>
  <si>
    <r>
      <rPr>
        <b/>
        <sz val="9"/>
        <color theme="1"/>
        <rFont val="Calibri"/>
        <family val="2"/>
        <scheme val="minor"/>
      </rPr>
      <t xml:space="preserve">PETR: </t>
    </r>
    <r>
      <rPr>
        <sz val="9"/>
        <color theme="1"/>
        <rFont val="Calibri"/>
        <family val="2"/>
        <scheme val="minor"/>
      </rPr>
      <t>Porcentaje de eventos turísticos realizados</t>
    </r>
  </si>
  <si>
    <t>Permitirá medir el grado de cumplimiento de las actividades y eventos que se llevan a cabo por la Secretaría Municipal de Turismo, con la finalidad de reactivar la economía de nuestro destino por medio de campañas de gestión, desarrollo, difusión y promoción turística.</t>
  </si>
  <si>
    <t>PETR= (NER/NEP)*100</t>
  </si>
  <si>
    <t>NER</t>
  </si>
  <si>
    <t>NEP</t>
  </si>
  <si>
    <t>Clara Stephanie Martínez Cimé</t>
  </si>
  <si>
    <t>Número de eventos realizados</t>
  </si>
  <si>
    <t>Número de eventos programados</t>
  </si>
  <si>
    <t>998 187 3588</t>
  </si>
  <si>
    <t>cmartinez@turismocancun.mx</t>
  </si>
  <si>
    <t>Componente</t>
  </si>
  <si>
    <r>
      <rPr>
        <b/>
        <sz val="9"/>
        <color theme="1"/>
        <rFont val="Calibri"/>
        <family val="2"/>
        <scheme val="minor"/>
      </rPr>
      <t xml:space="preserve">PETD: </t>
    </r>
    <r>
      <rPr>
        <sz val="9"/>
        <color theme="1"/>
        <rFont val="Calibri"/>
        <family val="2"/>
        <scheme val="minor"/>
      </rPr>
      <t>Porcentaje de eventos turísticos  difundidos</t>
    </r>
  </si>
  <si>
    <t>2.1.1.19</t>
  </si>
  <si>
    <t>Contribuir en el desarrollo y difusión de eventos, productos y servicios con potencial turístico.</t>
  </si>
  <si>
    <t>El indicador permitirá medir el grado de cumplimiento del número de eventos de vocación turística a los cuales se contribuye y difunden a través de los canales de comunicación de la Secretaria Municipal de Turismo.</t>
  </si>
  <si>
    <t>PETD= (NED/NEPD)*100</t>
  </si>
  <si>
    <t>NED</t>
  </si>
  <si>
    <t>NEPD</t>
  </si>
  <si>
    <t>Número de eventos difundidos</t>
  </si>
  <si>
    <t>Número de eventos programados para difundir</t>
  </si>
  <si>
    <t>Erik Iván Corzo Jiménez</t>
  </si>
  <si>
    <t>Jefe del Departamento de Proyectos y Asuntos Especiales</t>
  </si>
  <si>
    <t>ecorzo@turismocancun.mx</t>
  </si>
  <si>
    <t>998 144 7068</t>
  </si>
  <si>
    <r>
      <rPr>
        <b/>
        <sz val="9"/>
        <color theme="1"/>
        <rFont val="Calibri"/>
        <family val="2"/>
        <scheme val="minor"/>
      </rPr>
      <t>PPFCT:</t>
    </r>
    <r>
      <rPr>
        <sz val="9"/>
        <color theme="1"/>
        <rFont val="Calibri"/>
        <family val="2"/>
        <scheme val="minor"/>
      </rPr>
      <t xml:space="preserve"> Porcentaje de participación en ferias y caravanas turísticas</t>
    </r>
  </si>
  <si>
    <t>El indicador permitirá medir el grado de cumplimiento del porcentaje de ferias y caravanas turísticas asistidas por el titular de la Secretaria de Turismo Municipal para la promoción, el fomento y desarrollo del destino.</t>
  </si>
  <si>
    <t>PPFCT= (NPFCT/NPFCTP)*100</t>
  </si>
  <si>
    <t>NPFCT</t>
  </si>
  <si>
    <t>NPFCTP</t>
  </si>
  <si>
    <t>Número participación en  ferias y caravanas turísticas</t>
  </si>
  <si>
    <t xml:space="preserve">Número de participaciones en ferias y caravanas turísticas </t>
  </si>
  <si>
    <t>Auxiliar de la Coordinación de Planeación Turística</t>
  </si>
  <si>
    <r>
      <rPr>
        <b/>
        <sz val="9"/>
        <color theme="1"/>
        <rFont val="Calibri"/>
        <family val="2"/>
        <scheme val="minor"/>
      </rPr>
      <t xml:space="preserve">PPPTV: </t>
    </r>
    <r>
      <rPr>
        <sz val="9"/>
        <color theme="1"/>
        <rFont val="Calibri"/>
        <family val="2"/>
        <scheme val="minor"/>
      </rPr>
      <t xml:space="preserve">Porcentaje de publicaciones de promoción turística </t>
    </r>
  </si>
  <si>
    <t>2.1.1.20</t>
  </si>
  <si>
    <t>Promover las redes sociales de la Secretaría Municipal de Turismo para fortalecer la promoción de nuestro destino.</t>
  </si>
  <si>
    <t>El indicador permitirá medir el grado de cumplimiento en alcance de publicaciones creadas por la Secretaria Municipal de Turismo para el apoyo de la reactivación económica y la difusión de información turística.</t>
  </si>
  <si>
    <t>PPPT= (NPV/NPE)*100</t>
  </si>
  <si>
    <t>NPV</t>
  </si>
  <si>
    <t>NPE</t>
  </si>
  <si>
    <t>Número de publicaciones visualizadas</t>
  </si>
  <si>
    <t>Número de publicaciones estimadas</t>
  </si>
  <si>
    <r>
      <rPr>
        <b/>
        <sz val="9"/>
        <color theme="1"/>
        <rFont val="Calibri"/>
        <family val="2"/>
        <scheme val="minor"/>
      </rPr>
      <t>PECSIR:</t>
    </r>
    <r>
      <rPr>
        <sz val="9"/>
        <color theme="1"/>
        <rFont val="Calibri"/>
        <family val="2"/>
        <scheme val="minor"/>
      </rPr>
      <t xml:space="preserve"> Porcentaje de eventos culturales, sociales e inclusivos realizados</t>
    </r>
  </si>
  <si>
    <t>El indicador permitirá medir el grado de cumplimiento del número de eventos realizados por la Secretaria Municipal de Turismo, en sinergia con el sector hotelero cuyo objetivo es la preservación de lazos culturales, sociales e inclusivos, reforzando la unión con la comunidad hotelera para el beneficio de la población benitojuarense.</t>
  </si>
  <si>
    <t>NECSIR</t>
  </si>
  <si>
    <t>NECSIE</t>
  </si>
  <si>
    <t>Número de eventos culturales, sociales e inclusivos  realizados</t>
  </si>
  <si>
    <t>Número de eventos culturales, sociales e inclusivos estimados</t>
  </si>
  <si>
    <t>Eduardo Reza Morán</t>
  </si>
  <si>
    <t>emoran@turismocancun.mx</t>
  </si>
  <si>
    <t>998 147 5896</t>
  </si>
  <si>
    <t>Actividad</t>
  </si>
  <si>
    <r>
      <rPr>
        <b/>
        <sz val="9"/>
        <color theme="1"/>
        <rFont val="Calibri"/>
        <family val="2"/>
        <scheme val="minor"/>
      </rPr>
      <t xml:space="preserve">PEDRD: </t>
    </r>
    <r>
      <rPr>
        <sz val="9"/>
        <color theme="1"/>
        <rFont val="Calibri"/>
        <family val="2"/>
        <scheme val="minor"/>
      </rPr>
      <t xml:space="preserve">Porcentaje de eventos deportivos realizados y difundidos </t>
    </r>
  </si>
  <si>
    <t>El indicador permitirá medir el grado de cumplimiento del número de eventos realizados por la Secretaria Municipal de Turismo, en sinergia con el sector hotelero cuyo objetivo es la motivación del deporte reforzando la unión con la comunidad hotelera para el beneficio de la población benitojuarense.</t>
  </si>
  <si>
    <t>PEDRD= (NEDR/NEDE)*100</t>
  </si>
  <si>
    <t>NEDR</t>
  </si>
  <si>
    <t>Número de eventos deportivos realizados</t>
  </si>
  <si>
    <t>NEDE</t>
  </si>
  <si>
    <t>Número de eventos deportivos estimados</t>
  </si>
  <si>
    <t>Andrea Oyarvide Remes</t>
  </si>
  <si>
    <t>Coordinadora de Relaciones Públicas y Asuntos Internacionales</t>
  </si>
  <si>
    <t>andrea.oyremes@gmail.com</t>
  </si>
  <si>
    <t>55 3035 0049</t>
  </si>
  <si>
    <r>
      <rPr>
        <b/>
        <sz val="9"/>
        <color theme="1"/>
        <rFont val="Calibri"/>
        <family val="2"/>
        <scheme val="minor"/>
      </rPr>
      <t xml:space="preserve">PPSAI: </t>
    </r>
    <r>
      <rPr>
        <sz val="9"/>
        <color theme="1"/>
        <rFont val="Calibri"/>
        <family val="2"/>
        <scheme val="minor"/>
      </rPr>
      <t>Porcentaje de pláticas sobre sostenibilidad ambiental en la actividad turística impartidas</t>
    </r>
  </si>
  <si>
    <t>2.1.1.22</t>
  </si>
  <si>
    <t>Promover la importancia de la sostenibilidad ambiental en la actividad turística, impulsando la conciencia ecológica.</t>
  </si>
  <si>
    <t>Este indicador permitirá el grado de cumplimiento del número de pláticas impartidas a estudiantes con la intención de incentivar una cultura ambiental y ecológica para propiciar la actividad turística sostenible.</t>
  </si>
  <si>
    <t>PPSAI: (TPSATI/TPSATP)*100</t>
  </si>
  <si>
    <t>TPSATI</t>
  </si>
  <si>
    <t>TPSATP</t>
  </si>
  <si>
    <t>Total de pláticas de sostenibilidad ambiental turística impartidas</t>
  </si>
  <si>
    <t>Total de pláticas de sostenibilidad ambiental turística programadas</t>
  </si>
  <si>
    <t>Sergio Meneses Pizaña</t>
  </si>
  <si>
    <t>smeneses@turismocancun.mx</t>
  </si>
  <si>
    <t>998 220 8346</t>
  </si>
  <si>
    <t>2.1.1.21</t>
  </si>
  <si>
    <t>Brindar información vigente, veraz y orientación adecuada al turista.</t>
  </si>
  <si>
    <t xml:space="preserve">El indicador permitirá medir el grado de cumplimiento del número de turistas atendidos por las áreas que son la oficina de la Secretaria de Turismo Municipal, propiciando información de los atractivos turísticos y actividades del destino. </t>
  </si>
  <si>
    <t>PATB= (NATB/NTEA)*100</t>
  </si>
  <si>
    <t>NATB</t>
  </si>
  <si>
    <t>NTEA</t>
  </si>
  <si>
    <t>Número de atenciones a turistas brindadas</t>
  </si>
  <si>
    <t>Número de turistas estimados a atender</t>
  </si>
  <si>
    <r>
      <rPr>
        <b/>
        <sz val="9"/>
        <color theme="1"/>
        <rFont val="Calibri"/>
        <family val="2"/>
        <scheme val="minor"/>
      </rPr>
      <t xml:space="preserve">PCR: </t>
    </r>
    <r>
      <rPr>
        <sz val="9"/>
        <color theme="1"/>
        <rFont val="Calibri"/>
        <family val="2"/>
        <scheme val="minor"/>
      </rPr>
      <t>Porcentaje de casos con resolución de la casa consular</t>
    </r>
  </si>
  <si>
    <t>El indicador permitirá medir la eficacia de la Casa Consular en cuanto a la resolución de los casos registrados que pueden suscitarse durante el periodo de medición, los tipos de casos varían de acuerdo a la temporada.</t>
  </si>
  <si>
    <t>PCR= (TCR/TCA)*100</t>
  </si>
  <si>
    <t>TCR</t>
  </si>
  <si>
    <t>TCA</t>
  </si>
  <si>
    <t>Total de casos resueltos</t>
  </si>
  <si>
    <t>Total de casos atendidos</t>
  </si>
  <si>
    <t>Andrés Martínez Vertiz</t>
  </si>
  <si>
    <t>Jefe del Departamento de la Casa Consular</t>
  </si>
  <si>
    <t>casaconsularcancun@gmail.com</t>
  </si>
  <si>
    <t>998 204 7743</t>
  </si>
  <si>
    <r>
      <rPr>
        <b/>
        <sz val="9"/>
        <color theme="1"/>
        <rFont val="Calibri"/>
        <family val="2"/>
        <scheme val="minor"/>
      </rPr>
      <t xml:space="preserve">PHF: </t>
    </r>
    <r>
      <rPr>
        <sz val="9"/>
        <color theme="1"/>
        <rFont val="Calibri"/>
        <family val="2"/>
        <scheme val="minor"/>
      </rPr>
      <t>Porcentaje de hermanamientos formalizados</t>
    </r>
  </si>
  <si>
    <t>Permitira medir el grado de cumplimiento de los hermanamientos formalizados por el Municipio de Benito Juarez a través de la Secretaría Municipal de Turismo cuyo objetivo es el de  fomentar las relaciones armónicas y de colaboración entre ciudades de todos los países, obteniendo un beneficio que sume al municipio de Benito Juárez.</t>
  </si>
  <si>
    <t>PHF= (NHF/NHE)*100</t>
  </si>
  <si>
    <t>NHF</t>
  </si>
  <si>
    <t>NHE</t>
  </si>
  <si>
    <t>Numero de hermanamientos formalizados</t>
  </si>
  <si>
    <t>Número de hermanamientos estimados</t>
  </si>
  <si>
    <t>Jefe de Hermanamientos</t>
  </si>
  <si>
    <r>
      <rPr>
        <b/>
        <sz val="9"/>
        <color theme="1"/>
        <rFont val="Calibri"/>
        <family val="2"/>
        <scheme val="minor"/>
      </rPr>
      <t xml:space="preserve">PATB: </t>
    </r>
    <r>
      <rPr>
        <sz val="9"/>
        <color theme="1"/>
        <rFont val="Calibri"/>
        <family val="2"/>
        <scheme val="minor"/>
      </rPr>
      <t>Porcentaje de atenciones a turistas brindadas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</si>
</sst>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1"/>
      <color theme="0"/>
      <name val="Arial"/>
      <family val="2"/>
    </font>
    <font>
      <sz val="7"/>
      <color theme="1"/>
      <name val="Calibri"/>
      <family val="2"/>
      <scheme val="minor"/>
    </font>
    <font>
      <b/>
      <sz val="7"/>
      <color theme="1"/>
      <name val="Calibri"/>
      <family val="2"/>
      <scheme val="minor"/>
    </font>
    <font>
      <u/>
      <sz val="11"/>
      <color theme="10"/>
      <name val="Calibri"/>
      <family val="2"/>
      <scheme val="minor"/>
    </font>
    <font>
      <sz val="11"/>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BD2452"/>
        <bgColor indexed="64"/>
      </patternFill>
    </fill>
  </fills>
  <borders count="32">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4">
    <xf numFmtId="0" fontId="0" fillId="0" borderId="0"/>
    <xf numFmtId="0" fontId="11" fillId="0" borderId="0" applyNumberFormat="0" applyFill="0" applyBorder="0" applyAlignment="0" applyProtection="0"/>
    <xf numFmtId="0" fontId="11" fillId="0" borderId="0" applyNumberFormat="0" applyFill="0" applyBorder="0" applyAlignment="0" applyProtection="0"/>
    <xf numFmtId="9" fontId="12" fillId="0" borderId="0" applyFont="0" applyFill="0" applyBorder="0" applyAlignment="0" applyProtection="0"/>
  </cellStyleXfs>
  <cellXfs count="127">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0" xfId="0" applyFont="1" applyAlignment="1">
      <alignment vertical="center" wrapText="1"/>
    </xf>
    <xf numFmtId="0" fontId="2" fillId="0" borderId="25" xfId="0" applyFont="1" applyBorder="1" applyAlignment="1">
      <alignment vertical="center" wrapText="1"/>
    </xf>
    <xf numFmtId="0" fontId="1" fillId="0" borderId="26" xfId="0" applyFont="1" applyBorder="1"/>
    <xf numFmtId="0" fontId="1" fillId="0" borderId="27" xfId="0" applyFont="1" applyBorder="1"/>
    <xf numFmtId="0" fontId="1" fillId="0" borderId="28"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10" fillId="2" borderId="4" xfId="0" applyFont="1" applyFill="1" applyBorder="1" applyAlignment="1">
      <alignment horizontal="center" vertical="center" wrapText="1"/>
    </xf>
    <xf numFmtId="164" fontId="4" fillId="0" borderId="4" xfId="0" applyNumberFormat="1" applyFont="1" applyBorder="1" applyAlignment="1">
      <alignment horizontal="center" vertical="center" wrapText="1"/>
    </xf>
    <xf numFmtId="10" fontId="4" fillId="0" borderId="12" xfId="0" applyNumberFormat="1" applyFont="1" applyBorder="1" applyAlignment="1">
      <alignment horizontal="center" vertical="center" wrapText="1"/>
    </xf>
    <xf numFmtId="10" fontId="4" fillId="0" borderId="13" xfId="3" applyNumberFormat="1" applyFont="1" applyBorder="1" applyAlignment="1">
      <alignment horizontal="center" vertical="center" wrapText="1"/>
    </xf>
    <xf numFmtId="1" fontId="4" fillId="0" borderId="13" xfId="3" applyNumberFormat="1" applyFont="1" applyBorder="1" applyAlignment="1">
      <alignment horizontal="center" vertical="center" wrapText="1"/>
    </xf>
    <xf numFmtId="0" fontId="4" fillId="0" borderId="1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justify" vertical="center" wrapText="1"/>
    </xf>
    <xf numFmtId="0" fontId="8" fillId="8" borderId="29" xfId="0" applyFont="1" applyFill="1" applyBorder="1" applyAlignment="1">
      <alignment horizontal="center" vertical="center" wrapText="1"/>
    </xf>
    <xf numFmtId="0" fontId="8" fillId="8" borderId="30" xfId="0" applyFont="1" applyFill="1" applyBorder="1" applyAlignment="1">
      <alignment horizontal="center" vertical="center" wrapText="1"/>
    </xf>
    <xf numFmtId="0" fontId="8" fillId="8" borderId="3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top"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0" borderId="12" xfId="0" applyFont="1" applyBorder="1" applyAlignment="1">
      <alignment horizontal="left" vertical="top" wrapText="1"/>
    </xf>
    <xf numFmtId="0" fontId="6" fillId="0" borderId="4"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4"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5" fillId="0" borderId="4"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11" fillId="0" borderId="24" xfId="1" applyBorder="1" applyAlignment="1">
      <alignment horizontal="center" vertical="center"/>
    </xf>
    <xf numFmtId="10" fontId="4" fillId="0" borderId="9" xfId="3" applyNumberFormat="1" applyFont="1" applyBorder="1" applyAlignment="1">
      <alignment horizontal="center" vertical="center" wrapText="1"/>
    </xf>
    <xf numFmtId="10" fontId="4" fillId="0" borderId="10" xfId="3" applyNumberFormat="1" applyFont="1" applyBorder="1" applyAlignment="1">
      <alignment horizontal="center" vertical="center" wrapText="1"/>
    </xf>
    <xf numFmtId="10" fontId="4" fillId="0" borderId="11" xfId="3" applyNumberFormat="1" applyFont="1" applyBorder="1" applyAlignment="1">
      <alignment horizontal="center" vertical="center" wrapText="1"/>
    </xf>
    <xf numFmtId="1" fontId="4" fillId="0" borderId="9" xfId="3" applyNumberFormat="1" applyFont="1" applyBorder="1" applyAlignment="1">
      <alignment horizontal="center" vertical="center" wrapText="1"/>
    </xf>
    <xf numFmtId="1" fontId="4" fillId="0" borderId="10" xfId="3" applyNumberFormat="1" applyFont="1" applyBorder="1" applyAlignment="1">
      <alignment horizontal="center" vertical="center" wrapText="1"/>
    </xf>
    <xf numFmtId="1" fontId="4" fillId="0" borderId="11" xfId="3" applyNumberFormat="1"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left" vertical="center" wrapText="1"/>
    </xf>
  </cellXfs>
  <cellStyles count="4">
    <cellStyle name="Hipervínculo" xfId="1" builtinId="8"/>
    <cellStyle name="Hipervínculo 2" xfId="2" xr:uid="{808A85CE-45BC-41AC-B950-CD5147F7F92A}"/>
    <cellStyle name="Normal" xfId="0" builtinId="0"/>
    <cellStyle name="Porcentaje" xfId="3" builtinId="5"/>
  </cellStyles>
  <dxfs count="55">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jpeg"/><Relationship Id="rId1" Type="http://schemas.openxmlformats.org/officeDocument/2006/relationships/image" Target="../media/image1.png"/><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777240</xdr:colOff>
      <xdr:row>1</xdr:row>
      <xdr:rowOff>133350</xdr:rowOff>
    </xdr:from>
    <xdr:to>
      <xdr:col>7</xdr:col>
      <xdr:colOff>1161787</xdr:colOff>
      <xdr:row>3</xdr:row>
      <xdr:rowOff>70943</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6591300" y="354330"/>
          <a:ext cx="1390387" cy="882473"/>
        </a:xfrm>
        <a:prstGeom prst="rect">
          <a:avLst/>
        </a:prstGeom>
      </xdr:spPr>
    </xdr:pic>
    <xdr:clientData/>
  </xdr:twoCellAnchor>
  <xdr:twoCellAnchor editAs="oneCell">
    <xdr:from>
      <xdr:col>6</xdr:col>
      <xdr:colOff>95250</xdr:colOff>
      <xdr:row>10</xdr:row>
      <xdr:rowOff>114300</xdr:rowOff>
    </xdr:from>
    <xdr:to>
      <xdr:col>7</xdr:col>
      <xdr:colOff>9525</xdr:colOff>
      <xdr:row>10</xdr:row>
      <xdr:rowOff>697877</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4981575" y="3629025"/>
          <a:ext cx="895350" cy="583577"/>
        </a:xfrm>
        <a:prstGeom prst="rect">
          <a:avLst/>
        </a:prstGeom>
      </xdr:spPr>
    </xdr:pic>
    <xdr:clientData/>
  </xdr:twoCellAnchor>
  <xdr:twoCellAnchor>
    <xdr:from>
      <xdr:col>1</xdr:col>
      <xdr:colOff>266700</xdr:colOff>
      <xdr:row>1</xdr:row>
      <xdr:rowOff>161925</xdr:rowOff>
    </xdr:from>
    <xdr:to>
      <xdr:col>4</xdr:col>
      <xdr:colOff>518173</xdr:colOff>
      <xdr:row>3</xdr:row>
      <xdr:rowOff>80282</xdr:rowOff>
    </xdr:to>
    <xdr:grpSp>
      <xdr:nvGrpSpPr>
        <xdr:cNvPr id="11" name="Grupo 10">
          <a:extLst>
            <a:ext uri="{FF2B5EF4-FFF2-40B4-BE49-F238E27FC236}">
              <a16:creationId xmlns:a16="http://schemas.microsoft.com/office/drawing/2014/main" id="{3B6503BD-598E-40DC-BF81-60A600E4399A}"/>
            </a:ext>
          </a:extLst>
        </xdr:cNvPr>
        <xdr:cNvGrpSpPr/>
      </xdr:nvGrpSpPr>
      <xdr:grpSpPr>
        <a:xfrm>
          <a:off x="1028700" y="400050"/>
          <a:ext cx="3194698" cy="870857"/>
          <a:chOff x="18805072" y="557893"/>
          <a:chExt cx="3194698" cy="870857"/>
        </a:xfrm>
      </xdr:grpSpPr>
      <xdr:pic>
        <xdr:nvPicPr>
          <xdr:cNvPr id="12" name="Imagen 11">
            <a:extLst>
              <a:ext uri="{FF2B5EF4-FFF2-40B4-BE49-F238E27FC236}">
                <a16:creationId xmlns:a16="http://schemas.microsoft.com/office/drawing/2014/main" id="{A9173466-CB80-E739-E682-92415404F06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13" name="Imagen 12">
            <a:extLst>
              <a:ext uri="{FF2B5EF4-FFF2-40B4-BE49-F238E27FC236}">
                <a16:creationId xmlns:a16="http://schemas.microsoft.com/office/drawing/2014/main" id="{359C09EC-868B-12FF-E99E-D217D37D95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C7E19DEF-8A0F-4AD7-84DB-E273D0D81DD6}"/>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161925</xdr:colOff>
      <xdr:row>10</xdr:row>
      <xdr:rowOff>123825</xdr:rowOff>
    </xdr:from>
    <xdr:to>
      <xdr:col>6</xdr:col>
      <xdr:colOff>936449</xdr:colOff>
      <xdr:row>10</xdr:row>
      <xdr:rowOff>628649</xdr:rowOff>
    </xdr:to>
    <xdr:pic>
      <xdr:nvPicPr>
        <xdr:cNvPr id="4" name="Imagen 3">
          <a:extLst>
            <a:ext uri="{FF2B5EF4-FFF2-40B4-BE49-F238E27FC236}">
              <a16:creationId xmlns:a16="http://schemas.microsoft.com/office/drawing/2014/main" id="{AFE7479B-4167-404F-B707-0687404C717B}"/>
            </a:ext>
          </a:extLst>
        </xdr:cNvPr>
        <xdr:cNvPicPr>
          <a:picLocks noChangeAspect="1"/>
        </xdr:cNvPicPr>
      </xdr:nvPicPr>
      <xdr:blipFill>
        <a:blip xmlns:r="http://schemas.openxmlformats.org/officeDocument/2006/relationships" r:embed="rId1"/>
        <a:stretch>
          <a:fillRect/>
        </a:stretch>
      </xdr:blipFill>
      <xdr:spPr>
        <a:xfrm>
          <a:off x="5829300" y="3438525"/>
          <a:ext cx="774524" cy="504824"/>
        </a:xfrm>
        <a:prstGeom prst="rect">
          <a:avLst/>
        </a:prstGeom>
      </xdr:spPr>
    </xdr:pic>
    <xdr:clientData/>
  </xdr:twoCellAnchor>
  <xdr:twoCellAnchor>
    <xdr:from>
      <xdr:col>1</xdr:col>
      <xdr:colOff>190500</xdr:colOff>
      <xdr:row>1</xdr:row>
      <xdr:rowOff>161925</xdr:rowOff>
    </xdr:from>
    <xdr:to>
      <xdr:col>4</xdr:col>
      <xdr:colOff>441973</xdr:colOff>
      <xdr:row>3</xdr:row>
      <xdr:rowOff>80282</xdr:rowOff>
    </xdr:to>
    <xdr:grpSp>
      <xdr:nvGrpSpPr>
        <xdr:cNvPr id="5" name="Grupo 4">
          <a:extLst>
            <a:ext uri="{FF2B5EF4-FFF2-40B4-BE49-F238E27FC236}">
              <a16:creationId xmlns:a16="http://schemas.microsoft.com/office/drawing/2014/main" id="{BF135776-713B-4D2E-9066-C796BA94D401}"/>
            </a:ext>
          </a:extLst>
        </xdr:cNvPr>
        <xdr:cNvGrpSpPr/>
      </xdr:nvGrpSpPr>
      <xdr:grpSpPr>
        <a:xfrm>
          <a:off x="952500" y="400050"/>
          <a:ext cx="3194698" cy="870857"/>
          <a:chOff x="18805072" y="557893"/>
          <a:chExt cx="3194698" cy="870857"/>
        </a:xfrm>
      </xdr:grpSpPr>
      <xdr:pic>
        <xdr:nvPicPr>
          <xdr:cNvPr id="6" name="Imagen 5">
            <a:extLst>
              <a:ext uri="{FF2B5EF4-FFF2-40B4-BE49-F238E27FC236}">
                <a16:creationId xmlns:a16="http://schemas.microsoft.com/office/drawing/2014/main" id="{A79A3A3A-80D1-537E-D0B8-35FC0CB567D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8FA84582-1408-7AB1-20FA-A425ACA325E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FFC4FCFF-DB83-4E66-B594-B8D82C719174}"/>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xdr:from>
      <xdr:col>1</xdr:col>
      <xdr:colOff>219075</xdr:colOff>
      <xdr:row>1</xdr:row>
      <xdr:rowOff>171450</xdr:rowOff>
    </xdr:from>
    <xdr:to>
      <xdr:col>4</xdr:col>
      <xdr:colOff>470548</xdr:colOff>
      <xdr:row>3</xdr:row>
      <xdr:rowOff>89807</xdr:rowOff>
    </xdr:to>
    <xdr:grpSp>
      <xdr:nvGrpSpPr>
        <xdr:cNvPr id="5" name="Grupo 4">
          <a:extLst>
            <a:ext uri="{FF2B5EF4-FFF2-40B4-BE49-F238E27FC236}">
              <a16:creationId xmlns:a16="http://schemas.microsoft.com/office/drawing/2014/main" id="{060EE060-1459-440F-BFF2-77C325B39EE2}"/>
            </a:ext>
          </a:extLst>
        </xdr:cNvPr>
        <xdr:cNvGrpSpPr/>
      </xdr:nvGrpSpPr>
      <xdr:grpSpPr>
        <a:xfrm>
          <a:off x="981075" y="409575"/>
          <a:ext cx="3194698" cy="870857"/>
          <a:chOff x="18805072" y="557893"/>
          <a:chExt cx="3194698" cy="870857"/>
        </a:xfrm>
      </xdr:grpSpPr>
      <xdr:pic>
        <xdr:nvPicPr>
          <xdr:cNvPr id="6" name="Imagen 5">
            <a:extLst>
              <a:ext uri="{FF2B5EF4-FFF2-40B4-BE49-F238E27FC236}">
                <a16:creationId xmlns:a16="http://schemas.microsoft.com/office/drawing/2014/main" id="{4A50B46B-95C3-E0DE-2374-E13FD3386E8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ABEC800B-2C27-2DCE-3399-314CFB9097C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F26C8040-5823-474E-B119-1E90E017BB64}"/>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xdr:from>
      <xdr:col>1</xdr:col>
      <xdr:colOff>152400</xdr:colOff>
      <xdr:row>1</xdr:row>
      <xdr:rowOff>142875</xdr:rowOff>
    </xdr:from>
    <xdr:to>
      <xdr:col>4</xdr:col>
      <xdr:colOff>403873</xdr:colOff>
      <xdr:row>3</xdr:row>
      <xdr:rowOff>61232</xdr:rowOff>
    </xdr:to>
    <xdr:grpSp>
      <xdr:nvGrpSpPr>
        <xdr:cNvPr id="4" name="Grupo 3">
          <a:extLst>
            <a:ext uri="{FF2B5EF4-FFF2-40B4-BE49-F238E27FC236}">
              <a16:creationId xmlns:a16="http://schemas.microsoft.com/office/drawing/2014/main" id="{61DD670B-4C77-4D47-AF2A-BA1A1F20F67D}"/>
            </a:ext>
          </a:extLst>
        </xdr:cNvPr>
        <xdr:cNvGrpSpPr/>
      </xdr:nvGrpSpPr>
      <xdr:grpSpPr>
        <a:xfrm>
          <a:off x="914400" y="381000"/>
          <a:ext cx="3194698" cy="870857"/>
          <a:chOff x="18805072" y="557893"/>
          <a:chExt cx="3194698" cy="870857"/>
        </a:xfrm>
      </xdr:grpSpPr>
      <xdr:pic>
        <xdr:nvPicPr>
          <xdr:cNvPr id="5" name="Imagen 4">
            <a:extLst>
              <a:ext uri="{FF2B5EF4-FFF2-40B4-BE49-F238E27FC236}">
                <a16:creationId xmlns:a16="http://schemas.microsoft.com/office/drawing/2014/main" id="{6B0F7FC9-59F5-BF5C-F43B-19DB826408A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6" name="Imagen 5">
            <a:extLst>
              <a:ext uri="{FF2B5EF4-FFF2-40B4-BE49-F238E27FC236}">
                <a16:creationId xmlns:a16="http://schemas.microsoft.com/office/drawing/2014/main" id="{B670C8BA-04D1-D1BA-4EAA-384191BD4D2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16554A1F-4FEB-4C5C-9FB1-295E82DD0E0B}"/>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142875</xdr:colOff>
      <xdr:row>10</xdr:row>
      <xdr:rowOff>133350</xdr:rowOff>
    </xdr:from>
    <xdr:to>
      <xdr:col>6</xdr:col>
      <xdr:colOff>917399</xdr:colOff>
      <xdr:row>10</xdr:row>
      <xdr:rowOff>638174</xdr:rowOff>
    </xdr:to>
    <xdr:pic>
      <xdr:nvPicPr>
        <xdr:cNvPr id="4" name="Imagen 3">
          <a:extLst>
            <a:ext uri="{FF2B5EF4-FFF2-40B4-BE49-F238E27FC236}">
              <a16:creationId xmlns:a16="http://schemas.microsoft.com/office/drawing/2014/main" id="{0FC73EDA-4FBA-451C-99BA-E1CB9DE4A2B0}"/>
            </a:ext>
          </a:extLst>
        </xdr:cNvPr>
        <xdr:cNvPicPr>
          <a:picLocks noChangeAspect="1"/>
        </xdr:cNvPicPr>
      </xdr:nvPicPr>
      <xdr:blipFill>
        <a:blip xmlns:r="http://schemas.openxmlformats.org/officeDocument/2006/relationships" r:embed="rId1"/>
        <a:stretch>
          <a:fillRect/>
        </a:stretch>
      </xdr:blipFill>
      <xdr:spPr>
        <a:xfrm>
          <a:off x="5810250" y="3448050"/>
          <a:ext cx="774524" cy="504824"/>
        </a:xfrm>
        <a:prstGeom prst="rect">
          <a:avLst/>
        </a:prstGeom>
      </xdr:spPr>
    </xdr:pic>
    <xdr:clientData/>
  </xdr:twoCellAnchor>
  <xdr:twoCellAnchor>
    <xdr:from>
      <xdr:col>1</xdr:col>
      <xdr:colOff>180975</xdr:colOff>
      <xdr:row>1</xdr:row>
      <xdr:rowOff>152400</xdr:rowOff>
    </xdr:from>
    <xdr:to>
      <xdr:col>4</xdr:col>
      <xdr:colOff>432448</xdr:colOff>
      <xdr:row>3</xdr:row>
      <xdr:rowOff>70757</xdr:rowOff>
    </xdr:to>
    <xdr:grpSp>
      <xdr:nvGrpSpPr>
        <xdr:cNvPr id="5" name="Grupo 4">
          <a:extLst>
            <a:ext uri="{FF2B5EF4-FFF2-40B4-BE49-F238E27FC236}">
              <a16:creationId xmlns:a16="http://schemas.microsoft.com/office/drawing/2014/main" id="{B4AAF251-619C-405E-8737-6F7AA6733140}"/>
            </a:ext>
          </a:extLst>
        </xdr:cNvPr>
        <xdr:cNvGrpSpPr/>
      </xdr:nvGrpSpPr>
      <xdr:grpSpPr>
        <a:xfrm>
          <a:off x="942975" y="390525"/>
          <a:ext cx="3194698" cy="870857"/>
          <a:chOff x="18805072" y="557893"/>
          <a:chExt cx="3194698" cy="870857"/>
        </a:xfrm>
      </xdr:grpSpPr>
      <xdr:pic>
        <xdr:nvPicPr>
          <xdr:cNvPr id="6" name="Imagen 5">
            <a:extLst>
              <a:ext uri="{FF2B5EF4-FFF2-40B4-BE49-F238E27FC236}">
                <a16:creationId xmlns:a16="http://schemas.microsoft.com/office/drawing/2014/main" id="{37B8A031-1BEA-CAB6-B029-877415FDEC8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0C01A65A-97BD-A16E-83E7-1746DEB1BAA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B8381715-640E-48D8-870E-2E477E91CB25}"/>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142875</xdr:colOff>
      <xdr:row>10</xdr:row>
      <xdr:rowOff>133350</xdr:rowOff>
    </xdr:from>
    <xdr:to>
      <xdr:col>6</xdr:col>
      <xdr:colOff>917399</xdr:colOff>
      <xdr:row>10</xdr:row>
      <xdr:rowOff>638174</xdr:rowOff>
    </xdr:to>
    <xdr:pic>
      <xdr:nvPicPr>
        <xdr:cNvPr id="4" name="Imagen 3">
          <a:extLst>
            <a:ext uri="{FF2B5EF4-FFF2-40B4-BE49-F238E27FC236}">
              <a16:creationId xmlns:a16="http://schemas.microsoft.com/office/drawing/2014/main" id="{3AA77CBA-7D5B-4B92-A7A5-46D4323E73DA}"/>
            </a:ext>
          </a:extLst>
        </xdr:cNvPr>
        <xdr:cNvPicPr>
          <a:picLocks noChangeAspect="1"/>
        </xdr:cNvPicPr>
      </xdr:nvPicPr>
      <xdr:blipFill>
        <a:blip xmlns:r="http://schemas.openxmlformats.org/officeDocument/2006/relationships" r:embed="rId1"/>
        <a:stretch>
          <a:fillRect/>
        </a:stretch>
      </xdr:blipFill>
      <xdr:spPr>
        <a:xfrm>
          <a:off x="5810250" y="3448050"/>
          <a:ext cx="774524" cy="504824"/>
        </a:xfrm>
        <a:prstGeom prst="rect">
          <a:avLst/>
        </a:prstGeom>
      </xdr:spPr>
    </xdr:pic>
    <xdr:clientData/>
  </xdr:twoCellAnchor>
  <xdr:twoCellAnchor>
    <xdr:from>
      <xdr:col>1</xdr:col>
      <xdr:colOff>219075</xdr:colOff>
      <xdr:row>1</xdr:row>
      <xdr:rowOff>161925</xdr:rowOff>
    </xdr:from>
    <xdr:to>
      <xdr:col>4</xdr:col>
      <xdr:colOff>470548</xdr:colOff>
      <xdr:row>3</xdr:row>
      <xdr:rowOff>80282</xdr:rowOff>
    </xdr:to>
    <xdr:grpSp>
      <xdr:nvGrpSpPr>
        <xdr:cNvPr id="5" name="Grupo 4">
          <a:extLst>
            <a:ext uri="{FF2B5EF4-FFF2-40B4-BE49-F238E27FC236}">
              <a16:creationId xmlns:a16="http://schemas.microsoft.com/office/drawing/2014/main" id="{F8E398B8-0249-4044-A328-FC4D83174A27}"/>
            </a:ext>
          </a:extLst>
        </xdr:cNvPr>
        <xdr:cNvGrpSpPr/>
      </xdr:nvGrpSpPr>
      <xdr:grpSpPr>
        <a:xfrm>
          <a:off x="981075" y="400050"/>
          <a:ext cx="3194698" cy="870857"/>
          <a:chOff x="18805072" y="557893"/>
          <a:chExt cx="3194698" cy="870857"/>
        </a:xfrm>
      </xdr:grpSpPr>
      <xdr:pic>
        <xdr:nvPicPr>
          <xdr:cNvPr id="6" name="Imagen 5">
            <a:extLst>
              <a:ext uri="{FF2B5EF4-FFF2-40B4-BE49-F238E27FC236}">
                <a16:creationId xmlns:a16="http://schemas.microsoft.com/office/drawing/2014/main" id="{3FDFA319-99C0-2499-928A-CEF92665E4A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517C2C09-29E5-9697-40E1-9473205BF6B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4838700" y="400050"/>
          <a:ext cx="1365622" cy="890093"/>
        </a:xfrm>
        <a:prstGeom prst="rect">
          <a:avLst/>
        </a:prstGeom>
      </xdr:spPr>
    </xdr:pic>
    <xdr:clientData/>
  </xdr:twoCellAnchor>
  <xdr:twoCellAnchor editAs="oneCell">
    <xdr:from>
      <xdr:col>6</xdr:col>
      <xdr:colOff>114300</xdr:colOff>
      <xdr:row>10</xdr:row>
      <xdr:rowOff>104776</xdr:rowOff>
    </xdr:from>
    <xdr:to>
      <xdr:col>6</xdr:col>
      <xdr:colOff>888824</xdr:colOff>
      <xdr:row>10</xdr:row>
      <xdr:rowOff>609600</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4876800" y="3343276"/>
          <a:ext cx="774524" cy="504824"/>
        </a:xfrm>
        <a:prstGeom prst="rect">
          <a:avLst/>
        </a:prstGeom>
      </xdr:spPr>
    </xdr:pic>
    <xdr:clientData/>
  </xdr:twoCellAnchor>
  <xdr:twoCellAnchor editAs="oneCell">
    <xdr:from>
      <xdr:col>6</xdr:col>
      <xdr:colOff>352425</xdr:colOff>
      <xdr:row>23</xdr:row>
      <xdr:rowOff>61120</xdr:rowOff>
    </xdr:from>
    <xdr:to>
      <xdr:col>7</xdr:col>
      <xdr:colOff>613160</xdr:colOff>
      <xdr:row>23</xdr:row>
      <xdr:rowOff>1143000</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3590925" y="6661945"/>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6" name="Rectángulo 5">
          <a:extLst>
            <a:ext uri="{FF2B5EF4-FFF2-40B4-BE49-F238E27FC236}">
              <a16:creationId xmlns:a16="http://schemas.microsoft.com/office/drawing/2014/main" id="{00000000-0008-0000-0100-000006000000}"/>
            </a:ext>
          </a:extLst>
        </xdr:cNvPr>
        <xdr:cNvSpPr/>
      </xdr:nvSpPr>
      <xdr:spPr>
        <a:xfrm>
          <a:off x="0" y="6648450"/>
          <a:ext cx="33432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6</xdr:col>
      <xdr:colOff>352425</xdr:colOff>
      <xdr:row>23</xdr:row>
      <xdr:rowOff>61120</xdr:rowOff>
    </xdr:from>
    <xdr:to>
      <xdr:col>7</xdr:col>
      <xdr:colOff>613160</xdr:colOff>
      <xdr:row>23</xdr:row>
      <xdr:rowOff>1143000</xdr:rowOff>
    </xdr:to>
    <xdr:pic>
      <xdr:nvPicPr>
        <xdr:cNvPr id="9" name="Imagen 8">
          <a:extLst>
            <a:ext uri="{FF2B5EF4-FFF2-40B4-BE49-F238E27FC236}">
              <a16:creationId xmlns:a16="http://schemas.microsoft.com/office/drawing/2014/main" id="{33005F80-5DC6-4FC6-8A7D-309FFFD8664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5267325" y="7509670"/>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0" name="Rectángulo 9">
          <a:extLst>
            <a:ext uri="{FF2B5EF4-FFF2-40B4-BE49-F238E27FC236}">
              <a16:creationId xmlns:a16="http://schemas.microsoft.com/office/drawing/2014/main" id="{1AC2DB01-13F8-4A63-BAE3-81F67F11FBDC}"/>
            </a:ext>
          </a:extLst>
        </xdr:cNvPr>
        <xdr:cNvSpPr/>
      </xdr:nvSpPr>
      <xdr:spPr>
        <a:xfrm>
          <a:off x="762000" y="7496175"/>
          <a:ext cx="42576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xdr:from>
      <xdr:col>1</xdr:col>
      <xdr:colOff>0</xdr:colOff>
      <xdr:row>23</xdr:row>
      <xdr:rowOff>47625</xdr:rowOff>
    </xdr:from>
    <xdr:to>
      <xdr:col>6</xdr:col>
      <xdr:colOff>104775</xdr:colOff>
      <xdr:row>23</xdr:row>
      <xdr:rowOff>1066800</xdr:rowOff>
    </xdr:to>
    <xdr:sp macro="" textlink="">
      <xdr:nvSpPr>
        <xdr:cNvPr id="14" name="Rectángulo 13">
          <a:extLst>
            <a:ext uri="{FF2B5EF4-FFF2-40B4-BE49-F238E27FC236}">
              <a16:creationId xmlns:a16="http://schemas.microsoft.com/office/drawing/2014/main" id="{3EC97C83-C50D-4A7D-834C-0CFF86FC8427}"/>
            </a:ext>
          </a:extLst>
        </xdr:cNvPr>
        <xdr:cNvSpPr/>
      </xdr:nvSpPr>
      <xdr:spPr>
        <a:xfrm>
          <a:off x="762000" y="7924800"/>
          <a:ext cx="42576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6</xdr:col>
      <xdr:colOff>352425</xdr:colOff>
      <xdr:row>23</xdr:row>
      <xdr:rowOff>61120</xdr:rowOff>
    </xdr:from>
    <xdr:to>
      <xdr:col>7</xdr:col>
      <xdr:colOff>613160</xdr:colOff>
      <xdr:row>23</xdr:row>
      <xdr:rowOff>1143000</xdr:rowOff>
    </xdr:to>
    <xdr:pic>
      <xdr:nvPicPr>
        <xdr:cNvPr id="12" name="Imagen 11">
          <a:extLst>
            <a:ext uri="{FF2B5EF4-FFF2-40B4-BE49-F238E27FC236}">
              <a16:creationId xmlns:a16="http://schemas.microsoft.com/office/drawing/2014/main" id="{A903EB88-B2AE-4BA0-8151-E5944A29BCF5}"/>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6019800" y="7843045"/>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3" name="Rectángulo 12">
          <a:extLst>
            <a:ext uri="{FF2B5EF4-FFF2-40B4-BE49-F238E27FC236}">
              <a16:creationId xmlns:a16="http://schemas.microsoft.com/office/drawing/2014/main" id="{01C9F466-4BC3-4445-ADD6-B4279F556E0C}"/>
            </a:ext>
          </a:extLst>
        </xdr:cNvPr>
        <xdr:cNvSpPr/>
      </xdr:nvSpPr>
      <xdr:spPr>
        <a:xfrm>
          <a:off x="762000" y="7829550"/>
          <a:ext cx="5010150"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xdr:from>
      <xdr:col>1</xdr:col>
      <xdr:colOff>209550</xdr:colOff>
      <xdr:row>1</xdr:row>
      <xdr:rowOff>171450</xdr:rowOff>
    </xdr:from>
    <xdr:to>
      <xdr:col>4</xdr:col>
      <xdr:colOff>461023</xdr:colOff>
      <xdr:row>3</xdr:row>
      <xdr:rowOff>89807</xdr:rowOff>
    </xdr:to>
    <xdr:grpSp>
      <xdr:nvGrpSpPr>
        <xdr:cNvPr id="15" name="Grupo 14">
          <a:extLst>
            <a:ext uri="{FF2B5EF4-FFF2-40B4-BE49-F238E27FC236}">
              <a16:creationId xmlns:a16="http://schemas.microsoft.com/office/drawing/2014/main" id="{A9977E3D-2A33-4EE1-8A42-AEFCCC514E82}"/>
            </a:ext>
          </a:extLst>
        </xdr:cNvPr>
        <xdr:cNvGrpSpPr/>
      </xdr:nvGrpSpPr>
      <xdr:grpSpPr>
        <a:xfrm>
          <a:off x="971550" y="409575"/>
          <a:ext cx="3194698" cy="870857"/>
          <a:chOff x="18805072" y="557893"/>
          <a:chExt cx="3194698" cy="870857"/>
        </a:xfrm>
      </xdr:grpSpPr>
      <xdr:pic>
        <xdr:nvPicPr>
          <xdr:cNvPr id="16" name="Imagen 15">
            <a:extLst>
              <a:ext uri="{FF2B5EF4-FFF2-40B4-BE49-F238E27FC236}">
                <a16:creationId xmlns:a16="http://schemas.microsoft.com/office/drawing/2014/main" id="{BD6D77FD-BEF8-C657-B1E6-74E1A7E6CAA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17" name="Imagen 16">
            <a:extLst>
              <a:ext uri="{FF2B5EF4-FFF2-40B4-BE49-F238E27FC236}">
                <a16:creationId xmlns:a16="http://schemas.microsoft.com/office/drawing/2014/main" id="{87313E46-17BB-96F2-6B38-B7122F1C280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09EB5683-B9B5-4435-A2B3-4ECE833A944D}"/>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114300</xdr:colOff>
      <xdr:row>10</xdr:row>
      <xdr:rowOff>104776</xdr:rowOff>
    </xdr:from>
    <xdr:to>
      <xdr:col>6</xdr:col>
      <xdr:colOff>888824</xdr:colOff>
      <xdr:row>10</xdr:row>
      <xdr:rowOff>609600</xdr:rowOff>
    </xdr:to>
    <xdr:pic>
      <xdr:nvPicPr>
        <xdr:cNvPr id="3" name="Imagen 2">
          <a:extLst>
            <a:ext uri="{FF2B5EF4-FFF2-40B4-BE49-F238E27FC236}">
              <a16:creationId xmlns:a16="http://schemas.microsoft.com/office/drawing/2014/main" id="{D26C4B5B-8D89-49DA-9D18-D2E9A814DC7F}"/>
            </a:ext>
          </a:extLst>
        </xdr:cNvPr>
        <xdr:cNvPicPr>
          <a:picLocks noChangeAspect="1"/>
        </xdr:cNvPicPr>
      </xdr:nvPicPr>
      <xdr:blipFill>
        <a:blip xmlns:r="http://schemas.openxmlformats.org/officeDocument/2006/relationships" r:embed="rId1"/>
        <a:stretch>
          <a:fillRect/>
        </a:stretch>
      </xdr:blipFill>
      <xdr:spPr>
        <a:xfrm>
          <a:off x="5781675" y="3419476"/>
          <a:ext cx="774524" cy="504824"/>
        </a:xfrm>
        <a:prstGeom prst="rect">
          <a:avLst/>
        </a:prstGeom>
      </xdr:spPr>
    </xdr:pic>
    <xdr:clientData/>
  </xdr:twoCellAnchor>
  <xdr:twoCellAnchor>
    <xdr:from>
      <xdr:col>1</xdr:col>
      <xdr:colOff>247650</xdr:colOff>
      <xdr:row>1</xdr:row>
      <xdr:rowOff>152400</xdr:rowOff>
    </xdr:from>
    <xdr:to>
      <xdr:col>4</xdr:col>
      <xdr:colOff>499123</xdr:colOff>
      <xdr:row>3</xdr:row>
      <xdr:rowOff>70757</xdr:rowOff>
    </xdr:to>
    <xdr:grpSp>
      <xdr:nvGrpSpPr>
        <xdr:cNvPr id="4" name="Grupo 3">
          <a:extLst>
            <a:ext uri="{FF2B5EF4-FFF2-40B4-BE49-F238E27FC236}">
              <a16:creationId xmlns:a16="http://schemas.microsoft.com/office/drawing/2014/main" id="{E55BCCAA-5848-48D9-A2F0-6FA1C32F0D88}"/>
            </a:ext>
          </a:extLst>
        </xdr:cNvPr>
        <xdr:cNvGrpSpPr/>
      </xdr:nvGrpSpPr>
      <xdr:grpSpPr>
        <a:xfrm>
          <a:off x="1009650" y="390525"/>
          <a:ext cx="3194698" cy="870857"/>
          <a:chOff x="18805072" y="557893"/>
          <a:chExt cx="3194698" cy="870857"/>
        </a:xfrm>
      </xdr:grpSpPr>
      <xdr:pic>
        <xdr:nvPicPr>
          <xdr:cNvPr id="5" name="Imagen 4">
            <a:extLst>
              <a:ext uri="{FF2B5EF4-FFF2-40B4-BE49-F238E27FC236}">
                <a16:creationId xmlns:a16="http://schemas.microsoft.com/office/drawing/2014/main" id="{41F859BC-9F6C-598F-9DAF-A9F88F6B2BE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6" name="Imagen 5">
            <a:extLst>
              <a:ext uri="{FF2B5EF4-FFF2-40B4-BE49-F238E27FC236}">
                <a16:creationId xmlns:a16="http://schemas.microsoft.com/office/drawing/2014/main" id="{1571FAA8-D6EB-1953-3736-3813F5B3DAF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8D637081-D3FA-4E44-B5A4-8B268B232E5A}"/>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114300</xdr:colOff>
      <xdr:row>10</xdr:row>
      <xdr:rowOff>104776</xdr:rowOff>
    </xdr:from>
    <xdr:to>
      <xdr:col>6</xdr:col>
      <xdr:colOff>888824</xdr:colOff>
      <xdr:row>10</xdr:row>
      <xdr:rowOff>609600</xdr:rowOff>
    </xdr:to>
    <xdr:pic>
      <xdr:nvPicPr>
        <xdr:cNvPr id="3" name="Imagen 2">
          <a:extLst>
            <a:ext uri="{FF2B5EF4-FFF2-40B4-BE49-F238E27FC236}">
              <a16:creationId xmlns:a16="http://schemas.microsoft.com/office/drawing/2014/main" id="{38E5BBB6-F5AC-4422-B53A-69907D3D68FA}"/>
            </a:ext>
          </a:extLst>
        </xdr:cNvPr>
        <xdr:cNvPicPr>
          <a:picLocks noChangeAspect="1"/>
        </xdr:cNvPicPr>
      </xdr:nvPicPr>
      <xdr:blipFill>
        <a:blip xmlns:r="http://schemas.openxmlformats.org/officeDocument/2006/relationships" r:embed="rId1"/>
        <a:stretch>
          <a:fillRect/>
        </a:stretch>
      </xdr:blipFill>
      <xdr:spPr>
        <a:xfrm>
          <a:off x="5781675" y="3419476"/>
          <a:ext cx="774524" cy="504824"/>
        </a:xfrm>
        <a:prstGeom prst="rect">
          <a:avLst/>
        </a:prstGeom>
      </xdr:spPr>
    </xdr:pic>
    <xdr:clientData/>
  </xdr:twoCellAnchor>
  <xdr:twoCellAnchor>
    <xdr:from>
      <xdr:col>1</xdr:col>
      <xdr:colOff>219075</xdr:colOff>
      <xdr:row>1</xdr:row>
      <xdr:rowOff>171450</xdr:rowOff>
    </xdr:from>
    <xdr:to>
      <xdr:col>4</xdr:col>
      <xdr:colOff>470548</xdr:colOff>
      <xdr:row>3</xdr:row>
      <xdr:rowOff>89807</xdr:rowOff>
    </xdr:to>
    <xdr:grpSp>
      <xdr:nvGrpSpPr>
        <xdr:cNvPr id="9" name="Grupo 8">
          <a:extLst>
            <a:ext uri="{FF2B5EF4-FFF2-40B4-BE49-F238E27FC236}">
              <a16:creationId xmlns:a16="http://schemas.microsoft.com/office/drawing/2014/main" id="{ABEF896C-96CE-4A33-9E4E-0F405CD3A975}"/>
            </a:ext>
          </a:extLst>
        </xdr:cNvPr>
        <xdr:cNvGrpSpPr/>
      </xdr:nvGrpSpPr>
      <xdr:grpSpPr>
        <a:xfrm>
          <a:off x="981075" y="409575"/>
          <a:ext cx="3194698" cy="870857"/>
          <a:chOff x="18805072" y="557893"/>
          <a:chExt cx="3194698" cy="870857"/>
        </a:xfrm>
      </xdr:grpSpPr>
      <xdr:pic>
        <xdr:nvPicPr>
          <xdr:cNvPr id="10" name="Imagen 9">
            <a:extLst>
              <a:ext uri="{FF2B5EF4-FFF2-40B4-BE49-F238E27FC236}">
                <a16:creationId xmlns:a16="http://schemas.microsoft.com/office/drawing/2014/main" id="{E62D5B7F-4A15-CD2A-3D00-A9B1B72B6BF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11" name="Imagen 10">
            <a:extLst>
              <a:ext uri="{FF2B5EF4-FFF2-40B4-BE49-F238E27FC236}">
                <a16:creationId xmlns:a16="http://schemas.microsoft.com/office/drawing/2014/main" id="{57F06EAB-6E02-8D0B-B4E2-C3C41751446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05637F64-DD10-4186-972F-AA778E2D0D30}"/>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114300</xdr:colOff>
      <xdr:row>10</xdr:row>
      <xdr:rowOff>104776</xdr:rowOff>
    </xdr:from>
    <xdr:to>
      <xdr:col>6</xdr:col>
      <xdr:colOff>888824</xdr:colOff>
      <xdr:row>10</xdr:row>
      <xdr:rowOff>609600</xdr:rowOff>
    </xdr:to>
    <xdr:pic>
      <xdr:nvPicPr>
        <xdr:cNvPr id="3" name="Imagen 2">
          <a:extLst>
            <a:ext uri="{FF2B5EF4-FFF2-40B4-BE49-F238E27FC236}">
              <a16:creationId xmlns:a16="http://schemas.microsoft.com/office/drawing/2014/main" id="{1E9D88BE-2EF4-45F6-9D75-F79EF790E778}"/>
            </a:ext>
          </a:extLst>
        </xdr:cNvPr>
        <xdr:cNvPicPr>
          <a:picLocks noChangeAspect="1"/>
        </xdr:cNvPicPr>
      </xdr:nvPicPr>
      <xdr:blipFill>
        <a:blip xmlns:r="http://schemas.openxmlformats.org/officeDocument/2006/relationships" r:embed="rId1"/>
        <a:stretch>
          <a:fillRect/>
        </a:stretch>
      </xdr:blipFill>
      <xdr:spPr>
        <a:xfrm>
          <a:off x="5781675" y="3419476"/>
          <a:ext cx="774524" cy="504824"/>
        </a:xfrm>
        <a:prstGeom prst="rect">
          <a:avLst/>
        </a:prstGeom>
      </xdr:spPr>
    </xdr:pic>
    <xdr:clientData/>
  </xdr:twoCellAnchor>
  <xdr:twoCellAnchor>
    <xdr:from>
      <xdr:col>1</xdr:col>
      <xdr:colOff>161925</xdr:colOff>
      <xdr:row>1</xdr:row>
      <xdr:rowOff>161925</xdr:rowOff>
    </xdr:from>
    <xdr:to>
      <xdr:col>4</xdr:col>
      <xdr:colOff>413398</xdr:colOff>
      <xdr:row>3</xdr:row>
      <xdr:rowOff>80282</xdr:rowOff>
    </xdr:to>
    <xdr:grpSp>
      <xdr:nvGrpSpPr>
        <xdr:cNvPr id="9" name="Grupo 8">
          <a:extLst>
            <a:ext uri="{FF2B5EF4-FFF2-40B4-BE49-F238E27FC236}">
              <a16:creationId xmlns:a16="http://schemas.microsoft.com/office/drawing/2014/main" id="{E11ABF52-13E1-4323-B809-39FAB26E2372}"/>
            </a:ext>
          </a:extLst>
        </xdr:cNvPr>
        <xdr:cNvGrpSpPr/>
      </xdr:nvGrpSpPr>
      <xdr:grpSpPr>
        <a:xfrm>
          <a:off x="923925" y="400050"/>
          <a:ext cx="3194698" cy="870857"/>
          <a:chOff x="18805072" y="557893"/>
          <a:chExt cx="3194698" cy="870857"/>
        </a:xfrm>
      </xdr:grpSpPr>
      <xdr:pic>
        <xdr:nvPicPr>
          <xdr:cNvPr id="10" name="Imagen 9">
            <a:extLst>
              <a:ext uri="{FF2B5EF4-FFF2-40B4-BE49-F238E27FC236}">
                <a16:creationId xmlns:a16="http://schemas.microsoft.com/office/drawing/2014/main" id="{78A269A8-F9B4-A747-2445-32B27B97DE1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11" name="Imagen 10">
            <a:extLst>
              <a:ext uri="{FF2B5EF4-FFF2-40B4-BE49-F238E27FC236}">
                <a16:creationId xmlns:a16="http://schemas.microsoft.com/office/drawing/2014/main" id="{D5492315-27C9-B582-A2E3-D880B02F48E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9D96F3DA-29F9-4833-B35F-E5225BDA128D}"/>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xdr:from>
      <xdr:col>1</xdr:col>
      <xdr:colOff>161925</xdr:colOff>
      <xdr:row>1</xdr:row>
      <xdr:rowOff>161925</xdr:rowOff>
    </xdr:from>
    <xdr:to>
      <xdr:col>4</xdr:col>
      <xdr:colOff>413398</xdr:colOff>
      <xdr:row>3</xdr:row>
      <xdr:rowOff>80282</xdr:rowOff>
    </xdr:to>
    <xdr:grpSp>
      <xdr:nvGrpSpPr>
        <xdr:cNvPr id="6" name="Grupo 5">
          <a:extLst>
            <a:ext uri="{FF2B5EF4-FFF2-40B4-BE49-F238E27FC236}">
              <a16:creationId xmlns:a16="http://schemas.microsoft.com/office/drawing/2014/main" id="{37321345-F1F6-4D22-8445-066787F037FB}"/>
            </a:ext>
          </a:extLst>
        </xdr:cNvPr>
        <xdr:cNvGrpSpPr/>
      </xdr:nvGrpSpPr>
      <xdr:grpSpPr>
        <a:xfrm>
          <a:off x="923925" y="400050"/>
          <a:ext cx="3194698" cy="870857"/>
          <a:chOff x="18805072" y="557893"/>
          <a:chExt cx="3194698" cy="870857"/>
        </a:xfrm>
      </xdr:grpSpPr>
      <xdr:pic>
        <xdr:nvPicPr>
          <xdr:cNvPr id="7" name="Imagen 6">
            <a:extLst>
              <a:ext uri="{FF2B5EF4-FFF2-40B4-BE49-F238E27FC236}">
                <a16:creationId xmlns:a16="http://schemas.microsoft.com/office/drawing/2014/main" id="{F4EC00E5-1F1A-C85E-2B1A-123249AF397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8" name="Imagen 7">
            <a:extLst>
              <a:ext uri="{FF2B5EF4-FFF2-40B4-BE49-F238E27FC236}">
                <a16:creationId xmlns:a16="http://schemas.microsoft.com/office/drawing/2014/main" id="{6BD305EA-CFDD-45C1-A11A-8F6A567BE4E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8974708D-FFF2-43DA-8671-F96ABAF0E284}"/>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161925</xdr:colOff>
      <xdr:row>10</xdr:row>
      <xdr:rowOff>123825</xdr:rowOff>
    </xdr:from>
    <xdr:to>
      <xdr:col>6</xdr:col>
      <xdr:colOff>936449</xdr:colOff>
      <xdr:row>10</xdr:row>
      <xdr:rowOff>628649</xdr:rowOff>
    </xdr:to>
    <xdr:pic>
      <xdr:nvPicPr>
        <xdr:cNvPr id="4" name="Imagen 3">
          <a:extLst>
            <a:ext uri="{FF2B5EF4-FFF2-40B4-BE49-F238E27FC236}">
              <a16:creationId xmlns:a16="http://schemas.microsoft.com/office/drawing/2014/main" id="{ABDE917A-2165-4FF0-BE21-76C52EA66B34}"/>
            </a:ext>
          </a:extLst>
        </xdr:cNvPr>
        <xdr:cNvPicPr>
          <a:picLocks noChangeAspect="1"/>
        </xdr:cNvPicPr>
      </xdr:nvPicPr>
      <xdr:blipFill>
        <a:blip xmlns:r="http://schemas.openxmlformats.org/officeDocument/2006/relationships" r:embed="rId1"/>
        <a:stretch>
          <a:fillRect/>
        </a:stretch>
      </xdr:blipFill>
      <xdr:spPr>
        <a:xfrm>
          <a:off x="5829300" y="3438525"/>
          <a:ext cx="774524" cy="504824"/>
        </a:xfrm>
        <a:prstGeom prst="rect">
          <a:avLst/>
        </a:prstGeom>
      </xdr:spPr>
    </xdr:pic>
    <xdr:clientData/>
  </xdr:twoCellAnchor>
  <xdr:twoCellAnchor>
    <xdr:from>
      <xdr:col>1</xdr:col>
      <xdr:colOff>152400</xdr:colOff>
      <xdr:row>1</xdr:row>
      <xdr:rowOff>152400</xdr:rowOff>
    </xdr:from>
    <xdr:to>
      <xdr:col>4</xdr:col>
      <xdr:colOff>403873</xdr:colOff>
      <xdr:row>3</xdr:row>
      <xdr:rowOff>70757</xdr:rowOff>
    </xdr:to>
    <xdr:grpSp>
      <xdr:nvGrpSpPr>
        <xdr:cNvPr id="5" name="Grupo 4">
          <a:extLst>
            <a:ext uri="{FF2B5EF4-FFF2-40B4-BE49-F238E27FC236}">
              <a16:creationId xmlns:a16="http://schemas.microsoft.com/office/drawing/2014/main" id="{363B08DA-03EC-469D-BC53-D060064392C8}"/>
            </a:ext>
          </a:extLst>
        </xdr:cNvPr>
        <xdr:cNvGrpSpPr/>
      </xdr:nvGrpSpPr>
      <xdr:grpSpPr>
        <a:xfrm>
          <a:off x="914400" y="390525"/>
          <a:ext cx="3194698" cy="870857"/>
          <a:chOff x="18805072" y="557893"/>
          <a:chExt cx="3194698" cy="870857"/>
        </a:xfrm>
      </xdr:grpSpPr>
      <xdr:pic>
        <xdr:nvPicPr>
          <xdr:cNvPr id="6" name="Imagen 5">
            <a:extLst>
              <a:ext uri="{FF2B5EF4-FFF2-40B4-BE49-F238E27FC236}">
                <a16:creationId xmlns:a16="http://schemas.microsoft.com/office/drawing/2014/main" id="{D93CD028-B04C-F6D3-A5BE-0E8C7C942E3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CAB67F57-210A-C2F3-79C3-9CC84934134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55227779-9EDB-42A4-AE1A-B5DFD283E4A4}"/>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xdr:from>
      <xdr:col>1</xdr:col>
      <xdr:colOff>152400</xdr:colOff>
      <xdr:row>1</xdr:row>
      <xdr:rowOff>161925</xdr:rowOff>
    </xdr:from>
    <xdr:to>
      <xdr:col>4</xdr:col>
      <xdr:colOff>403873</xdr:colOff>
      <xdr:row>3</xdr:row>
      <xdr:rowOff>80282</xdr:rowOff>
    </xdr:to>
    <xdr:grpSp>
      <xdr:nvGrpSpPr>
        <xdr:cNvPr id="4" name="Grupo 3">
          <a:extLst>
            <a:ext uri="{FF2B5EF4-FFF2-40B4-BE49-F238E27FC236}">
              <a16:creationId xmlns:a16="http://schemas.microsoft.com/office/drawing/2014/main" id="{4998D373-A91B-4FBD-B2A8-5E0D7F66ADB1}"/>
            </a:ext>
          </a:extLst>
        </xdr:cNvPr>
        <xdr:cNvGrpSpPr/>
      </xdr:nvGrpSpPr>
      <xdr:grpSpPr>
        <a:xfrm>
          <a:off x="914400" y="400050"/>
          <a:ext cx="3194698" cy="870857"/>
          <a:chOff x="18805072" y="557893"/>
          <a:chExt cx="3194698" cy="870857"/>
        </a:xfrm>
      </xdr:grpSpPr>
      <xdr:pic>
        <xdr:nvPicPr>
          <xdr:cNvPr id="5" name="Imagen 4">
            <a:extLst>
              <a:ext uri="{FF2B5EF4-FFF2-40B4-BE49-F238E27FC236}">
                <a16:creationId xmlns:a16="http://schemas.microsoft.com/office/drawing/2014/main" id="{7380FFDD-DEDE-67A0-F453-72DCC6FC4EE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6" name="Imagen 5">
            <a:extLst>
              <a:ext uri="{FF2B5EF4-FFF2-40B4-BE49-F238E27FC236}">
                <a16:creationId xmlns:a16="http://schemas.microsoft.com/office/drawing/2014/main" id="{0A2F30B4-EA15-5CA7-5C32-CA69768C99C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DBD59961-9D77-489B-89DF-C5213183637C}"/>
            </a:ext>
          </a:extLst>
        </xdr:cNvPr>
        <xdr:cNvPicPr>
          <a:picLocks noChangeAspect="1"/>
        </xdr:cNvPicPr>
      </xdr:nvPicPr>
      <xdr:blipFill>
        <a:blip xmlns:r="http://schemas.openxmlformats.org/officeDocument/2006/relationships" r:embed="rId1"/>
        <a:stretch>
          <a:fillRect/>
        </a:stretch>
      </xdr:blipFill>
      <xdr:spPr>
        <a:xfrm>
          <a:off x="5743575" y="447675"/>
          <a:ext cx="1365622" cy="890093"/>
        </a:xfrm>
        <a:prstGeom prst="rect">
          <a:avLst/>
        </a:prstGeom>
      </xdr:spPr>
    </xdr:pic>
    <xdr:clientData/>
  </xdr:twoCellAnchor>
  <xdr:twoCellAnchor editAs="oneCell">
    <xdr:from>
      <xdr:col>6</xdr:col>
      <xdr:colOff>161925</xdr:colOff>
      <xdr:row>10</xdr:row>
      <xdr:rowOff>123825</xdr:rowOff>
    </xdr:from>
    <xdr:to>
      <xdr:col>6</xdr:col>
      <xdr:colOff>936449</xdr:colOff>
      <xdr:row>10</xdr:row>
      <xdr:rowOff>628649</xdr:rowOff>
    </xdr:to>
    <xdr:pic>
      <xdr:nvPicPr>
        <xdr:cNvPr id="4" name="Imagen 3">
          <a:extLst>
            <a:ext uri="{FF2B5EF4-FFF2-40B4-BE49-F238E27FC236}">
              <a16:creationId xmlns:a16="http://schemas.microsoft.com/office/drawing/2014/main" id="{163F491A-A50F-4563-8B6A-58369687D2E9}"/>
            </a:ext>
          </a:extLst>
        </xdr:cNvPr>
        <xdr:cNvPicPr>
          <a:picLocks noChangeAspect="1"/>
        </xdr:cNvPicPr>
      </xdr:nvPicPr>
      <xdr:blipFill>
        <a:blip xmlns:r="http://schemas.openxmlformats.org/officeDocument/2006/relationships" r:embed="rId1"/>
        <a:stretch>
          <a:fillRect/>
        </a:stretch>
      </xdr:blipFill>
      <xdr:spPr>
        <a:xfrm>
          <a:off x="5829300" y="3438525"/>
          <a:ext cx="774524" cy="504824"/>
        </a:xfrm>
        <a:prstGeom prst="rect">
          <a:avLst/>
        </a:prstGeom>
      </xdr:spPr>
    </xdr:pic>
    <xdr:clientData/>
  </xdr:twoCellAnchor>
  <xdr:twoCellAnchor>
    <xdr:from>
      <xdr:col>1</xdr:col>
      <xdr:colOff>276225</xdr:colOff>
      <xdr:row>1</xdr:row>
      <xdr:rowOff>171450</xdr:rowOff>
    </xdr:from>
    <xdr:to>
      <xdr:col>4</xdr:col>
      <xdr:colOff>527698</xdr:colOff>
      <xdr:row>3</xdr:row>
      <xdr:rowOff>89807</xdr:rowOff>
    </xdr:to>
    <xdr:grpSp>
      <xdr:nvGrpSpPr>
        <xdr:cNvPr id="5" name="Grupo 4">
          <a:extLst>
            <a:ext uri="{FF2B5EF4-FFF2-40B4-BE49-F238E27FC236}">
              <a16:creationId xmlns:a16="http://schemas.microsoft.com/office/drawing/2014/main" id="{47F2583F-9422-4251-A115-98544A8999DD}"/>
            </a:ext>
          </a:extLst>
        </xdr:cNvPr>
        <xdr:cNvGrpSpPr/>
      </xdr:nvGrpSpPr>
      <xdr:grpSpPr>
        <a:xfrm>
          <a:off x="1038225" y="409575"/>
          <a:ext cx="3194698" cy="870857"/>
          <a:chOff x="18805072" y="557893"/>
          <a:chExt cx="3194698" cy="870857"/>
        </a:xfrm>
      </xdr:grpSpPr>
      <xdr:pic>
        <xdr:nvPicPr>
          <xdr:cNvPr id="6" name="Imagen 5">
            <a:extLst>
              <a:ext uri="{FF2B5EF4-FFF2-40B4-BE49-F238E27FC236}">
                <a16:creationId xmlns:a16="http://schemas.microsoft.com/office/drawing/2014/main" id="{42963C6A-EC80-D42E-E872-12F1190313E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05072" y="571500"/>
            <a:ext cx="802822" cy="800087"/>
          </a:xfrm>
          <a:prstGeom prst="rect">
            <a:avLst/>
          </a:prstGeom>
        </xdr:spPr>
      </xdr:pic>
      <xdr:pic>
        <xdr:nvPicPr>
          <xdr:cNvPr id="7" name="Imagen 6">
            <a:extLst>
              <a:ext uri="{FF2B5EF4-FFF2-40B4-BE49-F238E27FC236}">
                <a16:creationId xmlns:a16="http://schemas.microsoft.com/office/drawing/2014/main" id="{CB7976DB-3E5C-0F1F-5416-2C40F322F24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730356" y="557893"/>
            <a:ext cx="2269414" cy="870857"/>
          </a:xfrm>
          <a:prstGeom prst="rect">
            <a:avLst/>
          </a:prstGeom>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andrea.oyremes@gmail.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smeneses@turismocancun.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smeneses@turismocancun.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casaconsularcancun@gmail.com"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mailto:smeneses@turismocancun.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turismocancunbj@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turismocancunbj@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cmartinez@turismocancun.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ecorzo@turismocancun.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cmartinez@turismocancun.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ecorzo@turismocancun.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emoran@turismocancun.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Q55"/>
  <sheetViews>
    <sheetView showGridLines="0" zoomScaleNormal="100" zoomScaleSheetLayoutView="96" workbookViewId="0">
      <selection activeCell="I11" sqref="I11"/>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62</v>
      </c>
      <c r="C7" s="62"/>
      <c r="D7" s="62"/>
      <c r="E7" s="62"/>
      <c r="F7" s="62"/>
      <c r="G7" s="62"/>
      <c r="H7" s="63"/>
      <c r="J7" s="3"/>
      <c r="K7" s="3"/>
      <c r="L7" s="3"/>
      <c r="M7" s="3"/>
      <c r="N7" s="3"/>
      <c r="O7" s="3"/>
      <c r="P7" s="3"/>
      <c r="Q7" s="3"/>
    </row>
    <row r="8" spans="2:17" ht="18.75" customHeight="1" x14ac:dyDescent="0.35">
      <c r="B8" s="64" t="s">
        <v>94</v>
      </c>
      <c r="C8" s="51"/>
      <c r="D8" s="65"/>
      <c r="E8" s="65"/>
      <c r="F8" s="52" t="s">
        <v>90</v>
      </c>
      <c r="G8" s="51"/>
      <c r="H8" s="35" t="s">
        <v>1</v>
      </c>
      <c r="J8" s="4"/>
      <c r="K8" s="4"/>
      <c r="L8" s="4"/>
      <c r="M8" s="4"/>
      <c r="N8" s="4"/>
      <c r="O8" s="4"/>
      <c r="P8" s="4"/>
      <c r="Q8" s="4"/>
    </row>
    <row r="9" spans="2:17" ht="40.5" customHeight="1" x14ac:dyDescent="0.35">
      <c r="B9" s="46" t="s">
        <v>122</v>
      </c>
      <c r="C9" s="47"/>
      <c r="D9" s="48"/>
      <c r="E9" s="48"/>
      <c r="F9" s="54" t="s">
        <v>119</v>
      </c>
      <c r="G9" s="47"/>
      <c r="H9" s="19" t="s">
        <v>63</v>
      </c>
      <c r="J9" s="3"/>
      <c r="K9" s="3"/>
      <c r="L9" s="3"/>
      <c r="M9" s="3"/>
      <c r="N9" s="3"/>
      <c r="O9" s="3"/>
      <c r="P9" s="3"/>
      <c r="Q9" s="3"/>
    </row>
    <row r="10" spans="2:17" ht="40.5" customHeight="1" x14ac:dyDescent="0.35">
      <c r="B10" s="49" t="s">
        <v>2</v>
      </c>
      <c r="C10" s="50"/>
      <c r="D10" s="50"/>
      <c r="E10" s="51"/>
      <c r="F10" s="52" t="s">
        <v>3</v>
      </c>
      <c r="G10" s="50"/>
      <c r="H10" s="53"/>
      <c r="J10" s="4"/>
      <c r="K10" s="4"/>
      <c r="L10" s="4"/>
      <c r="M10" s="4"/>
      <c r="N10" s="4"/>
      <c r="O10" s="4"/>
      <c r="P10" s="4"/>
      <c r="Q10" s="4"/>
    </row>
    <row r="11" spans="2:17" ht="58.5" customHeight="1" x14ac:dyDescent="0.35">
      <c r="B11" s="25" t="s">
        <v>120</v>
      </c>
      <c r="C11" s="57" t="s">
        <v>121</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28.5" customHeight="1" x14ac:dyDescent="0.35">
      <c r="B18" s="49" t="s">
        <v>114</v>
      </c>
      <c r="C18" s="50"/>
      <c r="D18" s="50"/>
      <c r="E18" s="51"/>
      <c r="F18" s="52" t="s">
        <v>20</v>
      </c>
      <c r="G18" s="50"/>
      <c r="H18" s="53"/>
    </row>
    <row r="19" spans="2:8" ht="49.5" customHeight="1" x14ac:dyDescent="0.35">
      <c r="B19" s="28" t="s">
        <v>21</v>
      </c>
      <c r="C19" s="29" t="s">
        <v>22</v>
      </c>
      <c r="D19" s="41" t="s">
        <v>76</v>
      </c>
      <c r="E19" s="29" t="s">
        <v>77</v>
      </c>
      <c r="F19" s="65" t="s">
        <v>23</v>
      </c>
      <c r="G19" s="65"/>
      <c r="H19" s="30" t="s">
        <v>24</v>
      </c>
    </row>
    <row r="20" spans="2:8" ht="18" customHeight="1" x14ac:dyDescent="0.35">
      <c r="B20" s="20" t="s">
        <v>115</v>
      </c>
      <c r="C20" s="34" t="s">
        <v>25</v>
      </c>
      <c r="D20" s="34" t="s">
        <v>78</v>
      </c>
      <c r="E20" s="34" t="s">
        <v>25</v>
      </c>
      <c r="F20" s="104" t="s">
        <v>115</v>
      </c>
      <c r="G20" s="104"/>
      <c r="H20" s="21" t="s">
        <v>115</v>
      </c>
    </row>
    <row r="21" spans="2:8" ht="15.75" customHeight="1" x14ac:dyDescent="0.35">
      <c r="B21" s="49" t="s">
        <v>26</v>
      </c>
      <c r="C21" s="50"/>
      <c r="D21" s="50"/>
      <c r="E21" s="50"/>
      <c r="F21" s="50"/>
      <c r="G21" s="50"/>
      <c r="H21" s="53"/>
    </row>
    <row r="22" spans="2:8" ht="90.75" customHeight="1" x14ac:dyDescent="0.35">
      <c r="B22" s="71" t="s">
        <v>97</v>
      </c>
      <c r="C22" s="72"/>
      <c r="D22" s="72"/>
      <c r="E22" s="72"/>
      <c r="F22" s="72"/>
      <c r="G22" s="72"/>
      <c r="H22" s="73"/>
    </row>
    <row r="23" spans="2:8" ht="15.75" customHeight="1" x14ac:dyDescent="0.35">
      <c r="B23" s="49" t="s">
        <v>27</v>
      </c>
      <c r="C23" s="50"/>
      <c r="D23" s="50"/>
      <c r="E23" s="50"/>
      <c r="F23" s="50"/>
      <c r="G23" s="50"/>
      <c r="H23" s="53"/>
    </row>
    <row r="24" spans="2:8" ht="20.25" customHeight="1" x14ac:dyDescent="0.35">
      <c r="B24" s="74" t="s">
        <v>106</v>
      </c>
      <c r="C24" s="75"/>
      <c r="D24" s="75"/>
      <c r="E24" s="75"/>
      <c r="F24" s="75"/>
      <c r="G24" s="75"/>
      <c r="H24" s="7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96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68">
        <v>34</v>
      </c>
      <c r="C29" s="69"/>
      <c r="D29" s="70"/>
      <c r="E29" s="33">
        <v>2020</v>
      </c>
      <c r="F29" s="5">
        <v>57</v>
      </c>
      <c r="G29" s="42">
        <f>(F29/B29)-1</f>
        <v>0.67647058823529416</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8" ht="24.95" customHeight="1" x14ac:dyDescent="0.35">
      <c r="B33" s="66" t="s">
        <v>107</v>
      </c>
      <c r="C33" s="67"/>
      <c r="D33" s="38" t="s">
        <v>82</v>
      </c>
      <c r="E33" s="38" t="s">
        <v>108</v>
      </c>
      <c r="F33" s="36" t="s">
        <v>98</v>
      </c>
      <c r="G33" s="38" t="s">
        <v>99</v>
      </c>
      <c r="H33" s="37" t="s">
        <v>100</v>
      </c>
    </row>
    <row r="34" spans="2:8" ht="15" customHeight="1" x14ac:dyDescent="0.35">
      <c r="B34" s="83" t="s">
        <v>39</v>
      </c>
      <c r="C34" s="84"/>
      <c r="D34" s="84"/>
      <c r="E34" s="84"/>
      <c r="F34" s="84"/>
      <c r="G34" s="84"/>
      <c r="H34" s="85"/>
    </row>
    <row r="35" spans="2:8" ht="138.75" customHeight="1" x14ac:dyDescent="0.35">
      <c r="B35" s="86" t="s">
        <v>101</v>
      </c>
      <c r="C35" s="87"/>
      <c r="D35" s="88"/>
      <c r="E35" s="88"/>
      <c r="F35" s="88"/>
      <c r="G35" s="88"/>
      <c r="H35" s="89"/>
    </row>
    <row r="36" spans="2:8" ht="20.100000000000001" customHeight="1" x14ac:dyDescent="0.35">
      <c r="B36" s="64" t="s">
        <v>40</v>
      </c>
      <c r="C36" s="65"/>
      <c r="D36" s="65"/>
      <c r="E36" s="65"/>
      <c r="F36" s="65"/>
      <c r="G36" s="65"/>
      <c r="H36" s="80"/>
    </row>
    <row r="37" spans="2:8" ht="27.95" customHeight="1" x14ac:dyDescent="0.35">
      <c r="B37" s="40" t="s">
        <v>41</v>
      </c>
      <c r="C37" s="29" t="s">
        <v>42</v>
      </c>
      <c r="D37" s="29" t="s">
        <v>43</v>
      </c>
      <c r="E37" s="29" t="s">
        <v>44</v>
      </c>
      <c r="F37" s="29" t="s">
        <v>45</v>
      </c>
      <c r="G37" s="65" t="s">
        <v>46</v>
      </c>
      <c r="H37" s="80"/>
    </row>
    <row r="38" spans="2:8" ht="38.1" customHeight="1" x14ac:dyDescent="0.35">
      <c r="B38" s="43">
        <v>1</v>
      </c>
      <c r="C38" s="9">
        <v>1</v>
      </c>
      <c r="D38" s="9">
        <v>1</v>
      </c>
      <c r="E38" s="9" t="s">
        <v>116</v>
      </c>
      <c r="F38" s="9">
        <v>1</v>
      </c>
      <c r="G38" s="48"/>
      <c r="H38" s="81"/>
    </row>
    <row r="39" spans="2:8" ht="15.75" customHeight="1" x14ac:dyDescent="0.35">
      <c r="B39" s="64" t="s">
        <v>47</v>
      </c>
      <c r="C39" s="65"/>
      <c r="D39" s="65"/>
      <c r="E39" s="65"/>
      <c r="F39" s="65"/>
      <c r="G39" s="65"/>
      <c r="H39" s="80"/>
    </row>
    <row r="40" spans="2:8" ht="14.1" customHeight="1" x14ac:dyDescent="0.35">
      <c r="B40" s="49" t="s">
        <v>48</v>
      </c>
      <c r="C40" s="50"/>
      <c r="D40" s="50"/>
      <c r="E40" s="51"/>
      <c r="F40" s="52" t="s">
        <v>49</v>
      </c>
      <c r="G40" s="50"/>
      <c r="H40" s="53"/>
    </row>
    <row r="41" spans="2:8" ht="19.5" customHeight="1" x14ac:dyDescent="0.35">
      <c r="B41" s="77" t="s">
        <v>102</v>
      </c>
      <c r="C41" s="55"/>
      <c r="D41" s="55"/>
      <c r="E41" s="47"/>
      <c r="F41" s="54" t="s">
        <v>102</v>
      </c>
      <c r="G41" s="55"/>
      <c r="H41" s="56"/>
    </row>
    <row r="42" spans="2:8" ht="17.100000000000001" customHeight="1" x14ac:dyDescent="0.35">
      <c r="B42" s="49" t="s">
        <v>50</v>
      </c>
      <c r="C42" s="50"/>
      <c r="D42" s="50"/>
      <c r="E42" s="51"/>
      <c r="F42" s="52" t="s">
        <v>51</v>
      </c>
      <c r="G42" s="50"/>
      <c r="H42" s="53"/>
    </row>
    <row r="43" spans="2:8" ht="23.25" customHeight="1" x14ac:dyDescent="0.35">
      <c r="B43" s="74" t="s">
        <v>103</v>
      </c>
      <c r="C43" s="75"/>
      <c r="D43" s="75"/>
      <c r="E43" s="82"/>
      <c r="F43" s="54" t="s">
        <v>104</v>
      </c>
      <c r="G43" s="55"/>
      <c r="H43" s="56"/>
    </row>
    <row r="44" spans="2:8" ht="15" customHeight="1" x14ac:dyDescent="0.35">
      <c r="B44" s="49" t="s">
        <v>52</v>
      </c>
      <c r="C44" s="50"/>
      <c r="D44" s="50"/>
      <c r="E44" s="51"/>
      <c r="F44" s="52" t="s">
        <v>53</v>
      </c>
      <c r="G44" s="50"/>
      <c r="H44" s="53"/>
    </row>
    <row r="45" spans="2:8" ht="12.95" customHeight="1" x14ac:dyDescent="0.35">
      <c r="B45" s="77" t="s">
        <v>102</v>
      </c>
      <c r="C45" s="55"/>
      <c r="D45" s="55"/>
      <c r="E45" s="47"/>
      <c r="F45" s="54" t="s">
        <v>102</v>
      </c>
      <c r="G45" s="55"/>
      <c r="H45" s="56"/>
    </row>
    <row r="46" spans="2:8" ht="24" customHeight="1" x14ac:dyDescent="0.35">
      <c r="B46" s="49" t="s">
        <v>54</v>
      </c>
      <c r="C46" s="50"/>
      <c r="D46" s="50"/>
      <c r="E46" s="51"/>
      <c r="F46" s="52" t="s">
        <v>55</v>
      </c>
      <c r="G46" s="50"/>
      <c r="H46" s="53"/>
    </row>
    <row r="47" spans="2:8" ht="25.5" customHeight="1" x14ac:dyDescent="0.35">
      <c r="B47" s="74" t="s">
        <v>105</v>
      </c>
      <c r="C47" s="75"/>
      <c r="D47" s="75"/>
      <c r="E47" s="75"/>
      <c r="F47" s="54" t="s">
        <v>104</v>
      </c>
      <c r="G47" s="55"/>
      <c r="H47" s="56"/>
    </row>
    <row r="48" spans="2:8" ht="14.1" customHeight="1" x14ac:dyDescent="0.35">
      <c r="B48" s="90" t="s">
        <v>56</v>
      </c>
      <c r="C48" s="91"/>
      <c r="D48" s="91"/>
      <c r="E48" s="91"/>
      <c r="F48" s="91"/>
      <c r="G48" s="91"/>
      <c r="H48" s="92"/>
    </row>
    <row r="49" spans="2:8" ht="15.95" customHeight="1" x14ac:dyDescent="0.35">
      <c r="B49" s="77" t="s">
        <v>66</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67</v>
      </c>
      <c r="C51" s="55"/>
      <c r="D51" s="55"/>
      <c r="E51" s="47"/>
      <c r="F51" s="54" t="s">
        <v>68</v>
      </c>
      <c r="G51" s="55"/>
      <c r="H51" s="56"/>
    </row>
    <row r="52" spans="2:8" ht="16.5" customHeight="1" x14ac:dyDescent="0.35">
      <c r="B52" s="49" t="s">
        <v>59</v>
      </c>
      <c r="C52" s="50"/>
      <c r="D52" s="50"/>
      <c r="E52" s="51"/>
      <c r="F52" s="52" t="s">
        <v>60</v>
      </c>
      <c r="G52" s="50"/>
      <c r="H52" s="53"/>
    </row>
    <row r="53" spans="2:8" ht="15" customHeight="1" thickBot="1" x14ac:dyDescent="0.4">
      <c r="B53" s="99" t="s">
        <v>69</v>
      </c>
      <c r="C53" s="100"/>
      <c r="D53" s="100"/>
      <c r="E53" s="100"/>
      <c r="F53" s="101" t="s">
        <v>70</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F19:G19"/>
    <mergeCell ref="F20:G20"/>
    <mergeCell ref="B15:F15"/>
    <mergeCell ref="G15:H15"/>
    <mergeCell ref="C13:D13"/>
    <mergeCell ref="C14:D14"/>
    <mergeCell ref="B18:E18"/>
    <mergeCell ref="F18:H18"/>
    <mergeCell ref="C16:D16"/>
    <mergeCell ref="C17:D17"/>
    <mergeCell ref="B54:H54"/>
    <mergeCell ref="B55:H55"/>
    <mergeCell ref="B51:E51"/>
    <mergeCell ref="F51:H51"/>
    <mergeCell ref="B52:E52"/>
    <mergeCell ref="F52:H52"/>
    <mergeCell ref="B53:E53"/>
    <mergeCell ref="F53:H53"/>
    <mergeCell ref="B47:E47"/>
    <mergeCell ref="F47:H47"/>
    <mergeCell ref="B48:H48"/>
    <mergeCell ref="B49:H49"/>
    <mergeCell ref="B50:E50"/>
    <mergeCell ref="F31:H31"/>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32:C32"/>
    <mergeCell ref="B30:H30"/>
    <mergeCell ref="B31:E31"/>
    <mergeCell ref="B5:H5"/>
    <mergeCell ref="B6:H6"/>
    <mergeCell ref="B7:H7"/>
    <mergeCell ref="B8:E8"/>
    <mergeCell ref="F8:G8"/>
    <mergeCell ref="B9:E9"/>
    <mergeCell ref="B10:E10"/>
    <mergeCell ref="F10:H10"/>
    <mergeCell ref="B12:H12"/>
    <mergeCell ref="F11:H11"/>
    <mergeCell ref="F9:G9"/>
    <mergeCell ref="C11:E11"/>
  </mergeCells>
  <conditionalFormatting sqref="B38:F38">
    <cfRule type="containsText" dxfId="54" priority="1" operator="containsText" text="NO APLICA">
      <formula>NOT(ISERROR(SEARCH("NO APLICA",B38)))</formula>
    </cfRule>
    <cfRule type="cellIs" dxfId="53" priority="2" operator="between">
      <formula>0.5</formula>
      <formula>0.7</formula>
    </cfRule>
    <cfRule type="cellIs" dxfId="52" priority="3" operator="greaterThan">
      <formula>0.7</formula>
    </cfRule>
  </conditionalFormatting>
  <printOptions horizontalCentered="1" verticalCentered="1"/>
  <pageMargins left="0.7" right="0.7" top="0.75" bottom="0.75" header="0.3" footer="0.3"/>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23ACFE1-917D-4600-857C-A54FB98EF7FF}">
          <x14:colorSeries rgb="FF376092"/>
          <x14:colorNegative rgb="FFD00000"/>
          <x14:colorAxis rgb="FF000000"/>
          <x14:colorMarkers rgb="FFD00000"/>
          <x14:colorFirst rgb="FFD00000"/>
          <x14:colorLast rgb="FFD00000"/>
          <x14:colorHigh rgb="FFD00000"/>
          <x14:colorLow rgb="FFD00000"/>
          <x14:sparklines>
            <x14:sparkline>
              <xm:f>'FID Fin 2.11.1'!B38:F38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83AB9-516D-47F5-911E-EC47693F07CB}">
  <sheetPr codeName="Hoja10">
    <pageSetUpPr fitToPage="1"/>
  </sheetPr>
  <dimension ref="B1:Q55"/>
  <sheetViews>
    <sheetView showGridLines="0" zoomScaleNormal="100" zoomScaleSheetLayoutView="13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198</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197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199</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200</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t="s">
        <v>93</v>
      </c>
      <c r="C29" s="121"/>
      <c r="D29" s="122"/>
      <c r="E29" s="33">
        <v>2021</v>
      </c>
      <c r="F29" s="45">
        <v>2</v>
      </c>
      <c r="G29" s="9" t="e">
        <f>(F29/B29)-1</f>
        <v>#VALUE!</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t="s">
        <v>116</v>
      </c>
      <c r="C38" s="9">
        <v>4</v>
      </c>
      <c r="D38" s="9">
        <v>1</v>
      </c>
      <c r="E38" s="9" t="s">
        <v>116</v>
      </c>
      <c r="F38" s="9">
        <v>3</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201</v>
      </c>
      <c r="C41" s="75"/>
      <c r="D41" s="75"/>
      <c r="E41" s="82"/>
      <c r="F41" s="123" t="s">
        <v>202</v>
      </c>
      <c r="G41" s="124"/>
      <c r="H41" s="125"/>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203</v>
      </c>
      <c r="C45" s="75"/>
      <c r="D45" s="75"/>
      <c r="E45" s="82"/>
      <c r="F45" s="54" t="s">
        <v>204</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205</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206</v>
      </c>
      <c r="G51" s="55"/>
      <c r="H51" s="56"/>
    </row>
    <row r="52" spans="2:8" ht="16.5" customHeight="1" x14ac:dyDescent="0.35">
      <c r="B52" s="49" t="s">
        <v>59</v>
      </c>
      <c r="C52" s="50"/>
      <c r="D52" s="50"/>
      <c r="E52" s="51"/>
      <c r="F52" s="52" t="s">
        <v>60</v>
      </c>
      <c r="G52" s="50"/>
      <c r="H52" s="53"/>
    </row>
    <row r="53" spans="2:8" ht="15" customHeight="1" thickBot="1" x14ac:dyDescent="0.4">
      <c r="B53" s="116" t="s">
        <v>207</v>
      </c>
      <c r="C53" s="100"/>
      <c r="D53" s="100"/>
      <c r="E53" s="100"/>
      <c r="F53" s="101" t="s">
        <v>208</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C13:D13"/>
    <mergeCell ref="B5:H5"/>
    <mergeCell ref="B6:H6"/>
    <mergeCell ref="B7:H7"/>
    <mergeCell ref="B8:E8"/>
    <mergeCell ref="F8:G8"/>
    <mergeCell ref="B9:E9"/>
    <mergeCell ref="F9:G9"/>
    <mergeCell ref="B10:E10"/>
    <mergeCell ref="F10:H10"/>
    <mergeCell ref="C11:E11"/>
    <mergeCell ref="F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19" priority="1" operator="containsText" text="NO APLICA">
      <formula>NOT(ISERROR(SEARCH("NO APLICA",B38)))</formula>
    </cfRule>
    <cfRule type="cellIs" dxfId="18" priority="2" operator="lessThanOrEqual">
      <formula>1</formula>
    </cfRule>
    <cfRule type="cellIs" dxfId="17" priority="3" operator="between">
      <formula>1.001</formula>
      <formula>1.51</formula>
    </cfRule>
    <cfRule type="cellIs" dxfId="16" priority="4" operator="greaterThan">
      <formula>1.51</formula>
    </cfRule>
  </conditionalFormatting>
  <hyperlinks>
    <hyperlink ref="B53" r:id="rId1" xr:uid="{3618A330-7FC4-4A96-8831-488463026ED3}"/>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FF95E000-BDE3-4D99-B1C8-4261681F397A}">
          <x14:colorSeries rgb="FF376092"/>
          <x14:colorNegative rgb="FFD00000"/>
          <x14:colorAxis rgb="FF000000"/>
          <x14:colorMarkers rgb="FFD00000"/>
          <x14:colorFirst rgb="FFD00000"/>
          <x14:colorLast rgb="FFD00000"/>
          <x14:colorHigh rgb="FFD00000"/>
          <x14:colorLow rgb="FFD00000"/>
          <x14:sparklines>
            <x14:sparkline>
              <xm:f>'FID Actividad 2.23.1.1.1.5'!B38:F38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311FA-C45F-4F0E-A66F-7566151B1DAF}">
  <sheetPr codeName="Hoja11">
    <pageSetUpPr fitToPage="1"/>
  </sheetPr>
  <dimension ref="B1:Q55"/>
  <sheetViews>
    <sheetView showGridLines="0" zoomScaleNormal="100" zoomScaleSheetLayoutView="13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209</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197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33" t="s">
        <v>210</v>
      </c>
      <c r="G11" s="126" t="s">
        <v>211</v>
      </c>
      <c r="H11" s="112"/>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212</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213</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t="s">
        <v>93</v>
      </c>
      <c r="C29" s="121"/>
      <c r="D29" s="122"/>
      <c r="E29" s="33">
        <v>2021</v>
      </c>
      <c r="F29" s="45">
        <v>3</v>
      </c>
      <c r="G29" s="9" t="e">
        <f>(F29/B29)-1</f>
        <v>#VALUE!</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t="s">
        <v>116</v>
      </c>
      <c r="C38" s="9">
        <v>1</v>
      </c>
      <c r="D38" s="9" t="s">
        <v>116</v>
      </c>
      <c r="E38" s="9" t="s">
        <v>116</v>
      </c>
      <c r="F38" s="9">
        <v>0.66669999999999996</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214</v>
      </c>
      <c r="C41" s="75"/>
      <c r="D41" s="75"/>
      <c r="E41" s="82"/>
      <c r="F41" s="123" t="s">
        <v>216</v>
      </c>
      <c r="G41" s="124"/>
      <c r="H41" s="125"/>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215</v>
      </c>
      <c r="C45" s="75"/>
      <c r="D45" s="75"/>
      <c r="E45" s="82"/>
      <c r="F45" s="54" t="s">
        <v>217</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218</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206</v>
      </c>
      <c r="G51" s="55"/>
      <c r="H51" s="56"/>
    </row>
    <row r="52" spans="2:8" ht="16.5" customHeight="1" x14ac:dyDescent="0.35">
      <c r="B52" s="49" t="s">
        <v>59</v>
      </c>
      <c r="C52" s="50"/>
      <c r="D52" s="50"/>
      <c r="E52" s="51"/>
      <c r="F52" s="52" t="s">
        <v>60</v>
      </c>
      <c r="G52" s="50"/>
      <c r="H52" s="53"/>
    </row>
    <row r="53" spans="2:8" ht="15" customHeight="1" thickBot="1" x14ac:dyDescent="0.4">
      <c r="B53" s="116" t="s">
        <v>219</v>
      </c>
      <c r="C53" s="100"/>
      <c r="D53" s="100"/>
      <c r="E53" s="100"/>
      <c r="F53" s="101" t="s">
        <v>220</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B9:E9"/>
    <mergeCell ref="F9:G9"/>
    <mergeCell ref="B5:H5"/>
    <mergeCell ref="B6:H6"/>
    <mergeCell ref="B7:H7"/>
    <mergeCell ref="B8:E8"/>
    <mergeCell ref="F8:G8"/>
    <mergeCell ref="B10:E10"/>
    <mergeCell ref="F10:H10"/>
    <mergeCell ref="C11:E11"/>
    <mergeCell ref="B12:H12"/>
    <mergeCell ref="C13:D13"/>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53:E53"/>
    <mergeCell ref="F53:H53"/>
    <mergeCell ref="B54:H54"/>
    <mergeCell ref="B55:H55"/>
    <mergeCell ref="G11:H11"/>
    <mergeCell ref="B50:E50"/>
    <mergeCell ref="F50:H50"/>
    <mergeCell ref="B51:E51"/>
    <mergeCell ref="F51:H51"/>
    <mergeCell ref="B52:E52"/>
    <mergeCell ref="F52:H52"/>
    <mergeCell ref="B46:E46"/>
    <mergeCell ref="F46:H46"/>
    <mergeCell ref="B47:E47"/>
    <mergeCell ref="F47:H47"/>
    <mergeCell ref="B48:H48"/>
  </mergeCells>
  <conditionalFormatting sqref="B38:F38">
    <cfRule type="containsText" dxfId="15" priority="1" operator="containsText" text="NO APLICA">
      <formula>NOT(ISERROR(SEARCH("NO APLICA",B38)))</formula>
    </cfRule>
    <cfRule type="cellIs" dxfId="14" priority="2" operator="lessThanOrEqual">
      <formula>1</formula>
    </cfRule>
    <cfRule type="cellIs" dxfId="13" priority="3" operator="between">
      <formula>1.001</formula>
      <formula>1.51</formula>
    </cfRule>
    <cfRule type="cellIs" dxfId="12" priority="4" operator="greaterThan">
      <formula>1.51</formula>
    </cfRule>
  </conditionalFormatting>
  <hyperlinks>
    <hyperlink ref="B53" r:id="rId1" xr:uid="{114EA313-02B4-492E-A1F9-91099E98E8DB}"/>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D25427B2-5DF7-42BD-888D-8B6A0FCC6C52}">
          <x14:colorSeries rgb="FF376092"/>
          <x14:colorNegative rgb="FFD00000"/>
          <x14:colorAxis rgb="FF000000"/>
          <x14:colorMarkers rgb="FFD00000"/>
          <x14:colorFirst rgb="FFD00000"/>
          <x14:colorLast rgb="FFD00000"/>
          <x14:colorHigh rgb="FFD00000"/>
          <x14:colorLow rgb="FFD00000"/>
          <x14:sparklines>
            <x14:sparkline>
              <xm:f>'FID Actividad 2.23.1.1.1.6'!B38:F38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4FFCF-2C9E-4798-ABFB-EE7D7DBCA914}">
  <sheetPr codeName="Hoja12">
    <pageSetUpPr fitToPage="1"/>
  </sheetPr>
  <dimension ref="B1:Q55"/>
  <sheetViews>
    <sheetView showGridLines="0" zoomScaleNormal="100" zoomScaleSheetLayoutView="13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248</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157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33" t="s">
        <v>221</v>
      </c>
      <c r="G11" s="126" t="s">
        <v>222</v>
      </c>
      <c r="H11" s="112"/>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223</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224</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v>264</v>
      </c>
      <c r="C29" s="121"/>
      <c r="D29" s="122"/>
      <c r="E29" s="33">
        <v>2021</v>
      </c>
      <c r="F29" s="45">
        <v>338</v>
      </c>
      <c r="G29" s="9">
        <f>(F29/B29)-1</f>
        <v>0.28030303030303028</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v>1</v>
      </c>
      <c r="C38" s="9">
        <v>1.24</v>
      </c>
      <c r="D38" s="9">
        <v>0.46</v>
      </c>
      <c r="E38" s="9" t="s">
        <v>116</v>
      </c>
      <c r="F38" s="9">
        <v>0.57989999999999997</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225</v>
      </c>
      <c r="C41" s="75"/>
      <c r="D41" s="75"/>
      <c r="E41" s="82"/>
      <c r="F41" s="123" t="s">
        <v>227</v>
      </c>
      <c r="G41" s="124"/>
      <c r="H41" s="125"/>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226</v>
      </c>
      <c r="C45" s="75"/>
      <c r="D45" s="75"/>
      <c r="E45" s="82"/>
      <c r="F45" s="54" t="s">
        <v>228</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218</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206</v>
      </c>
      <c r="G51" s="55"/>
      <c r="H51" s="56"/>
    </row>
    <row r="52" spans="2:8" ht="16.5" customHeight="1" x14ac:dyDescent="0.35">
      <c r="B52" s="49" t="s">
        <v>59</v>
      </c>
      <c r="C52" s="50"/>
      <c r="D52" s="50"/>
      <c r="E52" s="51"/>
      <c r="F52" s="52" t="s">
        <v>60</v>
      </c>
      <c r="G52" s="50"/>
      <c r="H52" s="53"/>
    </row>
    <row r="53" spans="2:8" ht="15" customHeight="1" thickBot="1" x14ac:dyDescent="0.4">
      <c r="B53" s="116" t="s">
        <v>219</v>
      </c>
      <c r="C53" s="100"/>
      <c r="D53" s="100"/>
      <c r="E53" s="100"/>
      <c r="F53" s="101" t="s">
        <v>220</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11" priority="1" operator="containsText" text="NO APLICA">
      <formula>NOT(ISERROR(SEARCH("NO APLICA",B38)))</formula>
    </cfRule>
    <cfRule type="cellIs" dxfId="10" priority="2" operator="lessThanOrEqual">
      <formula>1</formula>
    </cfRule>
    <cfRule type="cellIs" dxfId="9" priority="3" operator="between">
      <formula>1.001</formula>
      <formula>1.51</formula>
    </cfRule>
    <cfRule type="cellIs" dxfId="8" priority="4" operator="greaterThan">
      <formula>1.51</formula>
    </cfRule>
  </conditionalFormatting>
  <hyperlinks>
    <hyperlink ref="B53" r:id="rId1" xr:uid="{5D5B1181-A30A-4278-BF37-8FD12175F938}"/>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78BE8C3D-66DF-40D2-AAAB-91606AF4C1F5}">
          <x14:colorSeries rgb="FF376092"/>
          <x14:colorNegative rgb="FFD00000"/>
          <x14:colorAxis rgb="FF000000"/>
          <x14:colorMarkers rgb="FFD00000"/>
          <x14:colorFirst rgb="FFD00000"/>
          <x14:colorLast rgb="FFD00000"/>
          <x14:colorHigh rgb="FFD00000"/>
          <x14:colorLow rgb="FFD00000"/>
          <x14:sparklines>
            <x14:sparkline>
              <xm:f>'FID Componente 2.23.1.1.2'!B38:F38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7F5E6-39E7-4159-9BD8-B39BD6208683}">
  <sheetPr codeName="Hoja13">
    <pageSetUpPr fitToPage="1"/>
  </sheetPr>
  <dimension ref="B1:Q55"/>
  <sheetViews>
    <sheetView showGridLines="0" zoomScaleNormal="100" zoomScaleSheetLayoutView="13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229</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197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230</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231</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t="s">
        <v>93</v>
      </c>
      <c r="C29" s="121"/>
      <c r="D29" s="122"/>
      <c r="E29" s="33">
        <v>2021</v>
      </c>
      <c r="F29" s="45">
        <v>200</v>
      </c>
      <c r="G29" s="9" t="e">
        <f>(F29/B29)-1</f>
        <v>#VALUE!</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v>2.04</v>
      </c>
      <c r="C38" s="9">
        <v>1.76</v>
      </c>
      <c r="D38" s="9">
        <v>3.26</v>
      </c>
      <c r="E38" s="9" t="s">
        <v>116</v>
      </c>
      <c r="F38" s="9">
        <v>1.7649999999999999</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232</v>
      </c>
      <c r="C41" s="75"/>
      <c r="D41" s="75"/>
      <c r="E41" s="82"/>
      <c r="F41" s="123" t="s">
        <v>234</v>
      </c>
      <c r="G41" s="124"/>
      <c r="H41" s="125"/>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233</v>
      </c>
      <c r="C45" s="75"/>
      <c r="D45" s="75"/>
      <c r="E45" s="82"/>
      <c r="F45" s="54" t="s">
        <v>235</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236</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237</v>
      </c>
      <c r="G51" s="55"/>
      <c r="H51" s="56"/>
    </row>
    <row r="52" spans="2:8" ht="16.5" customHeight="1" x14ac:dyDescent="0.35">
      <c r="B52" s="49" t="s">
        <v>59</v>
      </c>
      <c r="C52" s="50"/>
      <c r="D52" s="50"/>
      <c r="E52" s="51"/>
      <c r="F52" s="52" t="s">
        <v>60</v>
      </c>
      <c r="G52" s="50"/>
      <c r="H52" s="53"/>
    </row>
    <row r="53" spans="2:8" ht="15" customHeight="1" thickBot="1" x14ac:dyDescent="0.4">
      <c r="B53" s="116" t="s">
        <v>238</v>
      </c>
      <c r="C53" s="100"/>
      <c r="D53" s="100"/>
      <c r="E53" s="100"/>
      <c r="F53" s="101" t="s">
        <v>239</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B9:E9"/>
    <mergeCell ref="F9:G9"/>
    <mergeCell ref="B5:H5"/>
    <mergeCell ref="B6:H6"/>
    <mergeCell ref="B7:H7"/>
    <mergeCell ref="B8:E8"/>
    <mergeCell ref="F8:G8"/>
    <mergeCell ref="B10:E10"/>
    <mergeCell ref="F10:H10"/>
    <mergeCell ref="C11:E11"/>
    <mergeCell ref="B12:H12"/>
    <mergeCell ref="C13:D13"/>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53:E53"/>
    <mergeCell ref="F53:H53"/>
    <mergeCell ref="B54:H54"/>
    <mergeCell ref="B55:H55"/>
    <mergeCell ref="F11:H11"/>
    <mergeCell ref="B50:E50"/>
    <mergeCell ref="F50:H50"/>
    <mergeCell ref="B51:E51"/>
    <mergeCell ref="F51:H51"/>
    <mergeCell ref="B52:E52"/>
    <mergeCell ref="F52:H52"/>
    <mergeCell ref="B46:E46"/>
    <mergeCell ref="F46:H46"/>
    <mergeCell ref="B47:E47"/>
    <mergeCell ref="F47:H47"/>
    <mergeCell ref="B48:H48"/>
  </mergeCells>
  <conditionalFormatting sqref="B38:F38">
    <cfRule type="containsText" dxfId="7" priority="1" operator="containsText" text="NO APLICA">
      <formula>NOT(ISERROR(SEARCH("NO APLICA",B38)))</formula>
    </cfRule>
    <cfRule type="cellIs" dxfId="6" priority="2" operator="lessThanOrEqual">
      <formula>1</formula>
    </cfRule>
    <cfRule type="cellIs" dxfId="5" priority="3" operator="between">
      <formula>1.001</formula>
      <formula>1.51</formula>
    </cfRule>
    <cfRule type="cellIs" dxfId="4" priority="4" operator="greaterThan">
      <formula>1.51</formula>
    </cfRule>
  </conditionalFormatting>
  <hyperlinks>
    <hyperlink ref="B53" r:id="rId1" xr:uid="{7D4ED021-4561-46C8-8928-0BD8CABC7CB4}"/>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FE16411-FEBD-456B-A807-47CD5A735C40}">
          <x14:colorSeries rgb="FF376092"/>
          <x14:colorNegative rgb="FFD00000"/>
          <x14:colorAxis rgb="FF000000"/>
          <x14:colorMarkers rgb="FFD00000"/>
          <x14:colorFirst rgb="FFD00000"/>
          <x14:colorLast rgb="FFD00000"/>
          <x14:colorHigh rgb="FFD00000"/>
          <x14:colorLow rgb="FFD00000"/>
          <x14:sparklines>
            <x14:sparkline>
              <xm:f>'FID Actividad 2.23.1.1.2.1'!B38:F38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5972A-7A54-4045-B4B8-AC3E602B493B}">
  <sheetPr codeName="Hoja14">
    <pageSetUpPr fitToPage="1"/>
  </sheetPr>
  <dimension ref="B1:Q55"/>
  <sheetViews>
    <sheetView showGridLines="0" zoomScaleNormal="100" zoomScaleSheetLayoutView="130" workbookViewId="0">
      <selection activeCell="F38" sqref="F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240</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197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241</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242</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t="s">
        <v>93</v>
      </c>
      <c r="C29" s="121"/>
      <c r="D29" s="122"/>
      <c r="E29" s="33">
        <v>2021</v>
      </c>
      <c r="F29" s="45">
        <v>1</v>
      </c>
      <c r="G29" s="9" t="e">
        <f>(F29/B29)-1</f>
        <v>#VALUE!</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t="s">
        <v>116</v>
      </c>
      <c r="C38" s="9" t="s">
        <v>116</v>
      </c>
      <c r="D38" s="9" t="s">
        <v>116</v>
      </c>
      <c r="E38" s="9" t="s">
        <v>116</v>
      </c>
      <c r="F38" s="9">
        <v>0</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243</v>
      </c>
      <c r="C41" s="75"/>
      <c r="D41" s="75"/>
      <c r="E41" s="82"/>
      <c r="F41" s="123" t="s">
        <v>245</v>
      </c>
      <c r="G41" s="124"/>
      <c r="H41" s="125"/>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244</v>
      </c>
      <c r="C45" s="75"/>
      <c r="D45" s="75"/>
      <c r="E45" s="82"/>
      <c r="F45" s="54" t="s">
        <v>246</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218</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247</v>
      </c>
      <c r="G51" s="55"/>
      <c r="H51" s="56"/>
    </row>
    <row r="52" spans="2:8" ht="16.5" customHeight="1" x14ac:dyDescent="0.35">
      <c r="B52" s="49" t="s">
        <v>59</v>
      </c>
      <c r="C52" s="50"/>
      <c r="D52" s="50"/>
      <c r="E52" s="51"/>
      <c r="F52" s="52" t="s">
        <v>60</v>
      </c>
      <c r="G52" s="50"/>
      <c r="H52" s="53"/>
    </row>
    <row r="53" spans="2:8" ht="15" customHeight="1" thickBot="1" x14ac:dyDescent="0.4">
      <c r="B53" s="116" t="s">
        <v>219</v>
      </c>
      <c r="C53" s="100"/>
      <c r="D53" s="100"/>
      <c r="E53" s="100"/>
      <c r="F53" s="101" t="s">
        <v>220</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C13:D13"/>
    <mergeCell ref="B5:H5"/>
    <mergeCell ref="B6:H6"/>
    <mergeCell ref="B7:H7"/>
    <mergeCell ref="B8:E8"/>
    <mergeCell ref="F8:G8"/>
    <mergeCell ref="B9:E9"/>
    <mergeCell ref="F9:G9"/>
    <mergeCell ref="B10:E10"/>
    <mergeCell ref="F10:H10"/>
    <mergeCell ref="C11:E11"/>
    <mergeCell ref="F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3" priority="1" operator="containsText" text="NO APLICA">
      <formula>NOT(ISERROR(SEARCH("NO APLICA",B38)))</formula>
    </cfRule>
    <cfRule type="cellIs" dxfId="2" priority="2" operator="lessThanOrEqual">
      <formula>1</formula>
    </cfRule>
    <cfRule type="cellIs" dxfId="1" priority="3" operator="between">
      <formula>1.001</formula>
      <formula>1.51</formula>
    </cfRule>
    <cfRule type="cellIs" dxfId="0" priority="4" operator="greaterThan">
      <formula>1.51</formula>
    </cfRule>
  </conditionalFormatting>
  <hyperlinks>
    <hyperlink ref="B53" r:id="rId1" xr:uid="{88319C0F-E41E-4FEB-8A67-4171535B2BE2}"/>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6BBDF13B-F4FD-4C71-807F-6DF7A2620E1C}">
          <x14:colorSeries rgb="FF376092"/>
          <x14:colorNegative rgb="FFD00000"/>
          <x14:colorAxis rgb="FF000000"/>
          <x14:colorMarkers rgb="FFD00000"/>
          <x14:colorFirst rgb="FFD00000"/>
          <x14:colorLast rgb="FFD00000"/>
          <x14:colorHigh rgb="FFD00000"/>
          <x14:colorLow rgb="FFD00000"/>
          <x14:sparklines>
            <x14:sparkline>
              <xm:f>'FID Actividad 2.23.1.1.2.2'!B38:F38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1:Q55"/>
  <sheetViews>
    <sheetView showGridLines="0" tabSelected="1" zoomScaleNormal="100" zoomScaleSheetLayoutView="130" workbookViewId="0">
      <selection activeCell="I11" sqref="I11"/>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71</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119</v>
      </c>
      <c r="G9" s="47"/>
      <c r="H9" s="19" t="s">
        <v>63</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88</v>
      </c>
      <c r="C11" s="57" t="s">
        <v>89</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72</v>
      </c>
      <c r="C22" s="111"/>
      <c r="D22" s="111"/>
      <c r="E22" s="111"/>
      <c r="F22" s="111"/>
      <c r="G22" s="111"/>
      <c r="H22" s="112"/>
    </row>
    <row r="23" spans="2:8" ht="15.75" customHeight="1" x14ac:dyDescent="0.35">
      <c r="B23" s="49" t="s">
        <v>27</v>
      </c>
      <c r="C23" s="50"/>
      <c r="D23" s="50"/>
      <c r="E23" s="50"/>
      <c r="F23" s="50"/>
      <c r="G23" s="50"/>
      <c r="H23" s="53"/>
    </row>
    <row r="24" spans="2:8" ht="99.75" customHeight="1" x14ac:dyDescent="0.35">
      <c r="B24" s="113" t="s">
        <v>75</v>
      </c>
      <c r="C24" s="114"/>
      <c r="D24" s="114"/>
      <c r="E24" s="114"/>
      <c r="F24" s="114"/>
      <c r="G24" s="114"/>
      <c r="H24" s="115"/>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117</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68">
        <v>0.39700000000000002</v>
      </c>
      <c r="C29" s="69"/>
      <c r="D29" s="70"/>
      <c r="E29" s="33">
        <v>2020</v>
      </c>
      <c r="F29" s="5">
        <v>0.39700000000000002</v>
      </c>
      <c r="G29" s="9">
        <f>(F29/B29)-1</f>
        <v>0</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92</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v>1</v>
      </c>
      <c r="C38" s="9">
        <v>1</v>
      </c>
      <c r="D38" s="9">
        <v>1</v>
      </c>
      <c r="E38" s="9" t="s">
        <v>116</v>
      </c>
      <c r="F38" s="9">
        <v>1</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93</v>
      </c>
      <c r="C41" s="75"/>
      <c r="D41" s="75"/>
      <c r="E41" s="82"/>
      <c r="F41" s="54" t="s">
        <v>93</v>
      </c>
      <c r="G41" s="55"/>
      <c r="H41" s="56"/>
    </row>
    <row r="42" spans="2:9" ht="17.100000000000001" customHeight="1" x14ac:dyDescent="0.35">
      <c r="B42" s="49" t="s">
        <v>50</v>
      </c>
      <c r="C42" s="50"/>
      <c r="D42" s="50"/>
      <c r="E42" s="51"/>
      <c r="F42" s="52" t="s">
        <v>51</v>
      </c>
      <c r="G42" s="50"/>
      <c r="H42" s="53"/>
    </row>
    <row r="43" spans="2:9" ht="25.5" customHeight="1" x14ac:dyDescent="0.35">
      <c r="B43" s="77" t="s">
        <v>73</v>
      </c>
      <c r="C43" s="55"/>
      <c r="D43" s="55"/>
      <c r="E43" s="47"/>
      <c r="F43" s="54" t="s">
        <v>118</v>
      </c>
      <c r="G43" s="55"/>
      <c r="H43" s="56"/>
    </row>
    <row r="44" spans="2:9" ht="15" customHeight="1" x14ac:dyDescent="0.35">
      <c r="B44" s="49" t="s">
        <v>52</v>
      </c>
      <c r="C44" s="50"/>
      <c r="D44" s="50"/>
      <c r="E44" s="51"/>
      <c r="F44" s="52" t="s">
        <v>53</v>
      </c>
      <c r="G44" s="50"/>
      <c r="H44" s="53"/>
    </row>
    <row r="45" spans="2:9" ht="12.95" customHeight="1" x14ac:dyDescent="0.35">
      <c r="B45" s="74" t="s">
        <v>93</v>
      </c>
      <c r="C45" s="75"/>
      <c r="D45" s="75"/>
      <c r="E45" s="82"/>
      <c r="F45" s="54" t="s">
        <v>93</v>
      </c>
      <c r="G45" s="55"/>
      <c r="H45" s="56"/>
    </row>
    <row r="46" spans="2:9" ht="24" customHeight="1" x14ac:dyDescent="0.35">
      <c r="B46" s="49" t="s">
        <v>54</v>
      </c>
      <c r="C46" s="50"/>
      <c r="D46" s="50"/>
      <c r="E46" s="51"/>
      <c r="F46" s="52" t="s">
        <v>55</v>
      </c>
      <c r="G46" s="50"/>
      <c r="H46" s="53"/>
    </row>
    <row r="47" spans="2:9" ht="24.75" customHeight="1" x14ac:dyDescent="0.35">
      <c r="B47" s="74" t="s">
        <v>74</v>
      </c>
      <c r="C47" s="75"/>
      <c r="D47" s="75"/>
      <c r="E47" s="75"/>
      <c r="F47" s="54" t="s">
        <v>118</v>
      </c>
      <c r="G47" s="55"/>
      <c r="H47" s="56"/>
    </row>
    <row r="48" spans="2:9" ht="14.1" customHeight="1" x14ac:dyDescent="0.35">
      <c r="B48" s="90" t="s">
        <v>56</v>
      </c>
      <c r="C48" s="91"/>
      <c r="D48" s="91"/>
      <c r="E48" s="91"/>
      <c r="F48" s="91"/>
      <c r="G48" s="91"/>
      <c r="H48" s="92"/>
    </row>
    <row r="49" spans="2:8" ht="15.95" customHeight="1" x14ac:dyDescent="0.35">
      <c r="B49" s="77" t="s">
        <v>66</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67</v>
      </c>
      <c r="C51" s="55"/>
      <c r="D51" s="55"/>
      <c r="E51" s="47"/>
      <c r="F51" s="54" t="s">
        <v>68</v>
      </c>
      <c r="G51" s="55"/>
      <c r="H51" s="56"/>
    </row>
    <row r="52" spans="2:8" ht="16.5" customHeight="1" x14ac:dyDescent="0.35">
      <c r="B52" s="49" t="s">
        <v>59</v>
      </c>
      <c r="C52" s="50"/>
      <c r="D52" s="50"/>
      <c r="E52" s="51"/>
      <c r="F52" s="52" t="s">
        <v>60</v>
      </c>
      <c r="G52" s="50"/>
      <c r="H52" s="53"/>
    </row>
    <row r="53" spans="2:8" ht="15" customHeight="1" thickBot="1" x14ac:dyDescent="0.4">
      <c r="B53" s="99" t="s">
        <v>69</v>
      </c>
      <c r="C53" s="100"/>
      <c r="D53" s="100"/>
      <c r="E53" s="100"/>
      <c r="F53" s="101" t="s">
        <v>70</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B18:E18"/>
    <mergeCell ref="F18:H18"/>
    <mergeCell ref="F19:G19"/>
    <mergeCell ref="F20:G20"/>
    <mergeCell ref="B15:F15"/>
    <mergeCell ref="G15:H15"/>
    <mergeCell ref="B12:H12"/>
    <mergeCell ref="C13:D13"/>
    <mergeCell ref="C14:D14"/>
    <mergeCell ref="C16:D16"/>
    <mergeCell ref="C17:D17"/>
    <mergeCell ref="B54:H54"/>
    <mergeCell ref="B55:H55"/>
    <mergeCell ref="B51:E51"/>
    <mergeCell ref="F51:H51"/>
    <mergeCell ref="B52:E52"/>
    <mergeCell ref="F52:H52"/>
    <mergeCell ref="B53:E53"/>
    <mergeCell ref="F53:H53"/>
    <mergeCell ref="B47:E47"/>
    <mergeCell ref="F47:H47"/>
    <mergeCell ref="B48:H48"/>
    <mergeCell ref="B49:H49"/>
    <mergeCell ref="B50:E50"/>
    <mergeCell ref="F31:H31"/>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32:C32"/>
    <mergeCell ref="B30:H30"/>
    <mergeCell ref="B31:E31"/>
    <mergeCell ref="B5:H5"/>
    <mergeCell ref="B6:H6"/>
    <mergeCell ref="B7:H7"/>
    <mergeCell ref="B8:E8"/>
    <mergeCell ref="F8:G8"/>
    <mergeCell ref="B9:E9"/>
    <mergeCell ref="B10:E10"/>
    <mergeCell ref="F10:H10"/>
    <mergeCell ref="F11:H11"/>
    <mergeCell ref="F9:G9"/>
    <mergeCell ref="C11:E11"/>
  </mergeCells>
  <conditionalFormatting sqref="B38:F38">
    <cfRule type="containsText" dxfId="51" priority="1" operator="containsText" text="NO APLICA">
      <formula>NOT(ISERROR(SEARCH("NO APLICA",B38)))</formula>
    </cfRule>
    <cfRule type="cellIs" dxfId="50" priority="2" operator="lessThanOrEqual">
      <formula>1</formula>
    </cfRule>
    <cfRule type="cellIs" dxfId="49" priority="3" operator="between">
      <formula>1.001</formula>
      <formula>1.51</formula>
    </cfRule>
    <cfRule type="cellIs" dxfId="48" priority="4" operator="greaterThan">
      <formula>1.51</formula>
    </cfRule>
  </conditionalFormatting>
  <printOptions horizontalCentered="1" verticalCentered="1"/>
  <pageMargins left="0.70866141732283472" right="0.70866141732283472" top="0.74803149606299213" bottom="0.74803149606299213" header="0.31496062992125984" footer="0.31496062992125984"/>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E385802-A409-4D80-BBA2-DA9C997D6C82}">
          <x14:colorSeries rgb="FF376092"/>
          <x14:colorNegative rgb="FFD00000"/>
          <x14:colorAxis rgb="FF000000"/>
          <x14:colorMarkers rgb="FFD00000"/>
          <x14:colorFirst rgb="FFD00000"/>
          <x14:colorLast rgb="FFD00000"/>
          <x14:colorHigh rgb="FFD00000"/>
          <x14:colorLow rgb="FFD00000"/>
          <x14:sparklines>
            <x14:sparkline>
              <xm:f>'FID Fin 2.11.1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CA146-F497-469F-B5D5-171C4C4F23F3}">
  <sheetPr codeName="Hoja3">
    <pageSetUpPr fitToPage="1"/>
  </sheetPr>
  <dimension ref="B1:Q55"/>
  <sheetViews>
    <sheetView showGridLines="0" zoomScaleNormal="100" zoomScaleSheetLayoutView="130" workbookViewId="0">
      <selection activeCell="I41" sqref="I41"/>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135</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124</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125</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126</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68">
        <v>4011763</v>
      </c>
      <c r="C29" s="69"/>
      <c r="D29" s="70"/>
      <c r="E29" s="33">
        <v>2021</v>
      </c>
      <c r="F29" s="5">
        <v>5745000</v>
      </c>
      <c r="G29" s="9">
        <f>(F29/B29)-1</f>
        <v>0.43203873209858101</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v>1.0004</v>
      </c>
      <c r="C38" s="9">
        <v>0.69689999999999996</v>
      </c>
      <c r="D38" s="9">
        <v>0.62150000000000005</v>
      </c>
      <c r="E38" s="9" t="s">
        <v>116</v>
      </c>
      <c r="F38" s="9">
        <v>0.66549999999999998</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127</v>
      </c>
      <c r="C41" s="75"/>
      <c r="D41" s="75"/>
      <c r="E41" s="82"/>
      <c r="F41" s="54" t="s">
        <v>128</v>
      </c>
      <c r="G41" s="55"/>
      <c r="H41" s="56"/>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130</v>
      </c>
      <c r="C45" s="75"/>
      <c r="D45" s="75"/>
      <c r="E45" s="82"/>
      <c r="F45" s="54" t="s">
        <v>131</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132</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138</v>
      </c>
      <c r="G51" s="55"/>
      <c r="H51" s="56"/>
    </row>
    <row r="52" spans="2:8" ht="16.5" customHeight="1" x14ac:dyDescent="0.35">
      <c r="B52" s="49" t="s">
        <v>59</v>
      </c>
      <c r="C52" s="50"/>
      <c r="D52" s="50"/>
      <c r="E52" s="51"/>
      <c r="F52" s="52" t="s">
        <v>60</v>
      </c>
      <c r="G52" s="50"/>
      <c r="H52" s="53"/>
    </row>
    <row r="53" spans="2:8" ht="15" customHeight="1" thickBot="1" x14ac:dyDescent="0.4">
      <c r="B53" s="116" t="s">
        <v>133</v>
      </c>
      <c r="C53" s="100"/>
      <c r="D53" s="100"/>
      <c r="E53" s="100"/>
      <c r="F53" s="101" t="s">
        <v>134</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F38">
    <cfRule type="containsText" dxfId="47" priority="1" operator="containsText" text="NO APLICA">
      <formula>NOT(ISERROR(SEARCH("NO APLICA",B38)))</formula>
    </cfRule>
    <cfRule type="cellIs" dxfId="46" priority="2" operator="lessThanOrEqual">
      <formula>1</formula>
    </cfRule>
    <cfRule type="cellIs" dxfId="45" priority="3" operator="between">
      <formula>1.001</formula>
      <formula>1.51</formula>
    </cfRule>
    <cfRule type="cellIs" dxfId="44" priority="4" operator="greaterThan">
      <formula>1.51</formula>
    </cfRule>
  </conditionalFormatting>
  <hyperlinks>
    <hyperlink ref="B53" r:id="rId1" xr:uid="{DC54FB4A-56E1-4C40-BEE8-DBE4F6CB7E1C}"/>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CED6FB80-4EB3-419A-AC12-DC7221365FF2}">
          <x14:colorSeries rgb="FF376092"/>
          <x14:colorNegative rgb="FFD00000"/>
          <x14:colorAxis rgb="FF000000"/>
          <x14:colorMarkers rgb="FFD00000"/>
          <x14:colorFirst rgb="FFD00000"/>
          <x14:colorLast rgb="FFD00000"/>
          <x14:colorHigh rgb="FFD00000"/>
          <x14:colorLow rgb="FFD00000"/>
          <x14:sparklines>
            <x14:sparkline>
              <xm:f>'FID Propósito 2.23.1.1'!B38:F38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C4BF7-B317-4ACA-B328-CEC4AAA4C8C8}">
  <sheetPr codeName="Hoja4">
    <pageSetUpPr fitToPage="1"/>
  </sheetPr>
  <dimension ref="B1:Q55"/>
  <sheetViews>
    <sheetView showGridLines="0" zoomScaleNormal="100" zoomScaleSheetLayoutView="130" workbookViewId="0">
      <selection activeCell="I9" sqref="I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140</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124</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141</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142</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17">
        <v>0.75700000000000001</v>
      </c>
      <c r="C29" s="118"/>
      <c r="D29" s="119"/>
      <c r="E29" s="33">
        <v>2021</v>
      </c>
      <c r="F29" s="44">
        <v>0.81599999999999995</v>
      </c>
      <c r="G29" s="9">
        <f>(F29/B29)-1</f>
        <v>7.7939233817701403E-2</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v>1.002</v>
      </c>
      <c r="C38" s="9">
        <v>0.97199999999999998</v>
      </c>
      <c r="D38" s="9">
        <v>0.92669999999999997</v>
      </c>
      <c r="E38" s="9" t="s">
        <v>116</v>
      </c>
      <c r="F38" s="9">
        <v>0.73529999999999995</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143</v>
      </c>
      <c r="C41" s="75"/>
      <c r="D41" s="75"/>
      <c r="E41" s="82"/>
      <c r="F41" s="54" t="s">
        <v>145</v>
      </c>
      <c r="G41" s="55"/>
      <c r="H41" s="56"/>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144</v>
      </c>
      <c r="C45" s="75"/>
      <c r="D45" s="75"/>
      <c r="E45" s="82"/>
      <c r="F45" s="54" t="s">
        <v>146</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132</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138</v>
      </c>
      <c r="G51" s="55"/>
      <c r="H51" s="56"/>
    </row>
    <row r="52" spans="2:8" ht="16.5" customHeight="1" x14ac:dyDescent="0.35">
      <c r="B52" s="49" t="s">
        <v>59</v>
      </c>
      <c r="C52" s="50"/>
      <c r="D52" s="50"/>
      <c r="E52" s="51"/>
      <c r="F52" s="52" t="s">
        <v>60</v>
      </c>
      <c r="G52" s="50"/>
      <c r="H52" s="53"/>
    </row>
    <row r="53" spans="2:8" ht="15" customHeight="1" thickBot="1" x14ac:dyDescent="0.4">
      <c r="B53" s="116" t="s">
        <v>133</v>
      </c>
      <c r="C53" s="100"/>
      <c r="D53" s="100"/>
      <c r="E53" s="100"/>
      <c r="F53" s="101" t="s">
        <v>134</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C13:D13"/>
    <mergeCell ref="B5:H5"/>
    <mergeCell ref="B6:H6"/>
    <mergeCell ref="B7:H7"/>
    <mergeCell ref="B8:E8"/>
    <mergeCell ref="F8:G8"/>
    <mergeCell ref="B9:E9"/>
    <mergeCell ref="F9:G9"/>
    <mergeCell ref="B10:E10"/>
    <mergeCell ref="F10:H10"/>
    <mergeCell ref="C11:E11"/>
    <mergeCell ref="F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43" priority="1" operator="containsText" text="NO APLICA">
      <formula>NOT(ISERROR(SEARCH("NO APLICA",B38)))</formula>
    </cfRule>
    <cfRule type="cellIs" dxfId="42" priority="2" operator="lessThanOrEqual">
      <formula>1</formula>
    </cfRule>
    <cfRule type="cellIs" dxfId="41" priority="3" operator="between">
      <formula>1.001</formula>
      <formula>1.51</formula>
    </cfRule>
    <cfRule type="cellIs" dxfId="40" priority="4" operator="greaterThan">
      <formula>1.51</formula>
    </cfRule>
  </conditionalFormatting>
  <hyperlinks>
    <hyperlink ref="B53" r:id="rId1" xr:uid="{C6210187-489A-4443-9952-C501936FB76E}"/>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067DFD1-E299-4B5C-BE18-2BFA9C35AA3C}">
          <x14:colorSeries rgb="FF376092"/>
          <x14:colorNegative rgb="FFD00000"/>
          <x14:colorAxis rgb="FF000000"/>
          <x14:colorMarkers rgb="FFD00000"/>
          <x14:colorFirst rgb="FFD00000"/>
          <x14:colorLast rgb="FFD00000"/>
          <x14:colorHigh rgb="FFD00000"/>
          <x14:colorLow rgb="FFD00000"/>
          <x14:sparklines>
            <x14:sparkline>
              <xm:f>'FID Propósito 2.23.1.1 (2)'!B38:F38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DFA45-3A47-42ED-AC83-B8281C084B2D}">
  <sheetPr codeName="Hoja5">
    <pageSetUpPr fitToPage="1"/>
  </sheetPr>
  <dimension ref="B1:Q55"/>
  <sheetViews>
    <sheetView showGridLines="0" zoomScaleNormal="100" zoomScaleSheetLayoutView="13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147</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157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148</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149</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v>10</v>
      </c>
      <c r="C29" s="121"/>
      <c r="D29" s="122"/>
      <c r="E29" s="33">
        <v>2021</v>
      </c>
      <c r="F29" s="45">
        <v>14</v>
      </c>
      <c r="G29" s="9">
        <f>(F29/B29)-1</f>
        <v>0.39999999999999991</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v>0.25</v>
      </c>
      <c r="C38" s="9">
        <v>1</v>
      </c>
      <c r="D38" s="9">
        <v>1.6667000000000001</v>
      </c>
      <c r="E38" s="9" t="s">
        <v>116</v>
      </c>
      <c r="F38" s="9">
        <v>0.64229999999999998</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150</v>
      </c>
      <c r="C41" s="75"/>
      <c r="D41" s="75"/>
      <c r="E41" s="82"/>
      <c r="F41" s="54" t="s">
        <v>153</v>
      </c>
      <c r="G41" s="55"/>
      <c r="H41" s="56"/>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151</v>
      </c>
      <c r="C45" s="75"/>
      <c r="D45" s="75"/>
      <c r="E45" s="82"/>
      <c r="F45" s="54" t="s">
        <v>154</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152</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178</v>
      </c>
      <c r="G51" s="55"/>
      <c r="H51" s="56"/>
    </row>
    <row r="52" spans="2:8" ht="16.5" customHeight="1" x14ac:dyDescent="0.35">
      <c r="B52" s="49" t="s">
        <v>59</v>
      </c>
      <c r="C52" s="50"/>
      <c r="D52" s="50"/>
      <c r="E52" s="51"/>
      <c r="F52" s="52" t="s">
        <v>60</v>
      </c>
      <c r="G52" s="50"/>
      <c r="H52" s="53"/>
    </row>
    <row r="53" spans="2:8" ht="15" customHeight="1" thickBot="1" x14ac:dyDescent="0.4">
      <c r="B53" s="116" t="s">
        <v>156</v>
      </c>
      <c r="C53" s="100"/>
      <c r="D53" s="100"/>
      <c r="E53" s="100"/>
      <c r="F53" s="101" t="s">
        <v>155</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C13:D13"/>
    <mergeCell ref="B5:H5"/>
    <mergeCell ref="B6:H6"/>
    <mergeCell ref="B7:H7"/>
    <mergeCell ref="B8:E8"/>
    <mergeCell ref="F8:G8"/>
    <mergeCell ref="B9:E9"/>
    <mergeCell ref="F9:G9"/>
    <mergeCell ref="B10:E10"/>
    <mergeCell ref="F10:H10"/>
    <mergeCell ref="C11:E11"/>
    <mergeCell ref="F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39" priority="1" operator="containsText" text="NO APLICA">
      <formula>NOT(ISERROR(SEARCH("NO APLICA",B38)))</formula>
    </cfRule>
    <cfRule type="cellIs" dxfId="38" priority="2" operator="lessThanOrEqual">
      <formula>1</formula>
    </cfRule>
    <cfRule type="cellIs" dxfId="37" priority="3" operator="between">
      <formula>1.001</formula>
      <formula>1.51</formula>
    </cfRule>
    <cfRule type="cellIs" dxfId="36" priority="4" operator="greaterThan">
      <formula>1.51</formula>
    </cfRule>
  </conditionalFormatting>
  <hyperlinks>
    <hyperlink ref="B53" r:id="rId1" xr:uid="{2C6C714C-2876-492E-A77E-7714308E8208}"/>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5370E43C-8C47-4A26-B87A-E2B04D90680C}">
          <x14:colorSeries rgb="FF376092"/>
          <x14:colorNegative rgb="FFD00000"/>
          <x14:colorAxis rgb="FF000000"/>
          <x14:colorMarkers rgb="FFD00000"/>
          <x14:colorFirst rgb="FFD00000"/>
          <x14:colorLast rgb="FFD00000"/>
          <x14:colorHigh rgb="FFD00000"/>
          <x14:colorLow rgb="FFD00000"/>
          <x14:sparklines>
            <x14:sparkline>
              <xm:f>'FID Componente 2.23.1.1.1'!B38:F38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66582-219D-4C75-8D4C-474AF68373EB}">
  <sheetPr codeName="Hoja6">
    <pageSetUpPr fitToPage="1"/>
  </sheetPr>
  <dimension ref="B1:Q55"/>
  <sheetViews>
    <sheetView showGridLines="0" zoomScaleNormal="100" zoomScaleSheetLayoutView="130" workbookViewId="0">
      <selection activeCell="B42" sqref="B42:E42"/>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158</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197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32" t="s">
        <v>159</v>
      </c>
      <c r="G11" s="111" t="s">
        <v>160</v>
      </c>
      <c r="H11" s="112"/>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161</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162</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v>4</v>
      </c>
      <c r="C29" s="121"/>
      <c r="D29" s="122"/>
      <c r="E29" s="33">
        <v>2021</v>
      </c>
      <c r="F29" s="45">
        <v>10</v>
      </c>
      <c r="G29" s="9">
        <f>(F29/B29)-1</f>
        <v>1.5</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v>0.33329999999999999</v>
      </c>
      <c r="C38" s="9">
        <v>3</v>
      </c>
      <c r="D38" s="9">
        <v>0.5</v>
      </c>
      <c r="E38" s="9" t="s">
        <v>116</v>
      </c>
      <c r="F38" s="9">
        <v>0.8</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163</v>
      </c>
      <c r="C41" s="75"/>
      <c r="D41" s="75"/>
      <c r="E41" s="82"/>
      <c r="F41" s="54" t="s">
        <v>165</v>
      </c>
      <c r="G41" s="55"/>
      <c r="H41" s="56"/>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164</v>
      </c>
      <c r="C45" s="75"/>
      <c r="D45" s="75"/>
      <c r="E45" s="82"/>
      <c r="F45" s="54" t="s">
        <v>166</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167</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168</v>
      </c>
      <c r="G51" s="55"/>
      <c r="H51" s="56"/>
    </row>
    <row r="52" spans="2:8" ht="16.5" customHeight="1" x14ac:dyDescent="0.35">
      <c r="B52" s="49" t="s">
        <v>59</v>
      </c>
      <c r="C52" s="50"/>
      <c r="D52" s="50"/>
      <c r="E52" s="51"/>
      <c r="F52" s="52" t="s">
        <v>60</v>
      </c>
      <c r="G52" s="50"/>
      <c r="H52" s="53"/>
    </row>
    <row r="53" spans="2:8" ht="15" customHeight="1" thickBot="1" x14ac:dyDescent="0.4">
      <c r="B53" s="116" t="s">
        <v>169</v>
      </c>
      <c r="C53" s="100"/>
      <c r="D53" s="100"/>
      <c r="E53" s="100"/>
      <c r="F53" s="101" t="s">
        <v>170</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B9:E9"/>
    <mergeCell ref="F9:G9"/>
    <mergeCell ref="B5:H5"/>
    <mergeCell ref="B6:H6"/>
    <mergeCell ref="B7:H7"/>
    <mergeCell ref="B8:E8"/>
    <mergeCell ref="F8:G8"/>
    <mergeCell ref="B10:E10"/>
    <mergeCell ref="F10:H10"/>
    <mergeCell ref="C11:E11"/>
    <mergeCell ref="B12:H12"/>
    <mergeCell ref="C13:D13"/>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53:E53"/>
    <mergeCell ref="F53:H53"/>
    <mergeCell ref="B54:H54"/>
    <mergeCell ref="B55:H55"/>
    <mergeCell ref="G11:H11"/>
    <mergeCell ref="B50:E50"/>
    <mergeCell ref="F50:H50"/>
    <mergeCell ref="B51:E51"/>
    <mergeCell ref="F51:H51"/>
    <mergeCell ref="B52:E52"/>
    <mergeCell ref="F52:H52"/>
    <mergeCell ref="B46:E46"/>
    <mergeCell ref="F46:H46"/>
    <mergeCell ref="B47:E47"/>
    <mergeCell ref="F47:H47"/>
    <mergeCell ref="B48:H48"/>
  </mergeCells>
  <conditionalFormatting sqref="B38:F38">
    <cfRule type="containsText" dxfId="35" priority="1" operator="containsText" text="NO APLICA">
      <formula>NOT(ISERROR(SEARCH("NO APLICA",B38)))</formula>
    </cfRule>
    <cfRule type="cellIs" dxfId="34" priority="2" operator="lessThanOrEqual">
      <formula>1</formula>
    </cfRule>
    <cfRule type="cellIs" dxfId="33" priority="3" operator="between">
      <formula>1.001</formula>
      <formula>1.51</formula>
    </cfRule>
    <cfRule type="cellIs" dxfId="32" priority="4" operator="greaterThan">
      <formula>1.51</formula>
    </cfRule>
  </conditionalFormatting>
  <hyperlinks>
    <hyperlink ref="B53" r:id="rId1" xr:uid="{6385420B-0065-4AB1-8C21-1CDD1967C228}"/>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54F51ED4-EF8F-4429-BAD8-716B5D4B633F}">
          <x14:colorSeries rgb="FF376092"/>
          <x14:colorNegative rgb="FFD00000"/>
          <x14:colorAxis rgb="FF000000"/>
          <x14:colorMarkers rgb="FFD00000"/>
          <x14:colorFirst rgb="FFD00000"/>
          <x14:colorLast rgb="FFD00000"/>
          <x14:colorHigh rgb="FFD00000"/>
          <x14:colorLow rgb="FFD00000"/>
          <x14:sparklines>
            <x14:sparkline>
              <xm:f>'FID Actividad 2.23.1.1.1.1'!B38:F38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010A6-5163-4B3B-AE79-BCC05AD21E5F}">
  <sheetPr codeName="Hoja7">
    <pageSetUpPr fitToPage="1"/>
  </sheetPr>
  <dimension ref="B1:Q55"/>
  <sheetViews>
    <sheetView showGridLines="0" zoomScaleNormal="100" zoomScaleSheetLayoutView="130" workbookViewId="0">
      <selection activeCell="I36" sqref="I36"/>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171</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197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172</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173</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v>3</v>
      </c>
      <c r="C29" s="121"/>
      <c r="D29" s="122"/>
      <c r="E29" s="33">
        <v>2021</v>
      </c>
      <c r="F29" s="45">
        <v>4</v>
      </c>
      <c r="G29" s="9">
        <f>(F29/B29)-1</f>
        <v>0.33333333333333326</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v>3</v>
      </c>
      <c r="C38" s="9">
        <v>1</v>
      </c>
      <c r="D38" s="9" t="s">
        <v>116</v>
      </c>
      <c r="E38" s="9" t="s">
        <v>116</v>
      </c>
      <c r="F38" s="9">
        <v>1</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174</v>
      </c>
      <c r="C41" s="75"/>
      <c r="D41" s="75"/>
      <c r="E41" s="82"/>
      <c r="F41" s="54" t="s">
        <v>176</v>
      </c>
      <c r="G41" s="55"/>
      <c r="H41" s="56"/>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175</v>
      </c>
      <c r="C45" s="75"/>
      <c r="D45" s="75"/>
      <c r="E45" s="82"/>
      <c r="F45" s="54" t="s">
        <v>177</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152</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178</v>
      </c>
      <c r="G51" s="55"/>
      <c r="H51" s="56"/>
    </row>
    <row r="52" spans="2:8" ht="16.5" customHeight="1" x14ac:dyDescent="0.35">
      <c r="B52" s="49" t="s">
        <v>59</v>
      </c>
      <c r="C52" s="50"/>
      <c r="D52" s="50"/>
      <c r="E52" s="51"/>
      <c r="F52" s="52" t="s">
        <v>60</v>
      </c>
      <c r="G52" s="50"/>
      <c r="H52" s="53"/>
    </row>
    <row r="53" spans="2:8" ht="15" customHeight="1" thickBot="1" x14ac:dyDescent="0.4">
      <c r="B53" s="116" t="s">
        <v>156</v>
      </c>
      <c r="C53" s="100"/>
      <c r="D53" s="100"/>
      <c r="E53" s="100"/>
      <c r="F53" s="101" t="s">
        <v>155</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B9:E9"/>
    <mergeCell ref="F9:G9"/>
    <mergeCell ref="B5:H5"/>
    <mergeCell ref="B6:H6"/>
    <mergeCell ref="B7:H7"/>
    <mergeCell ref="B8:E8"/>
    <mergeCell ref="F8:G8"/>
    <mergeCell ref="B10:E10"/>
    <mergeCell ref="F10:H10"/>
    <mergeCell ref="C11:E11"/>
    <mergeCell ref="B12:H12"/>
    <mergeCell ref="C13:D13"/>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53:E53"/>
    <mergeCell ref="F53:H53"/>
    <mergeCell ref="B54:H54"/>
    <mergeCell ref="B55:H55"/>
    <mergeCell ref="F11:H11"/>
    <mergeCell ref="B50:E50"/>
    <mergeCell ref="F50:H50"/>
    <mergeCell ref="B51:E51"/>
    <mergeCell ref="F51:H51"/>
    <mergeCell ref="B52:E52"/>
    <mergeCell ref="F52:H52"/>
    <mergeCell ref="B46:E46"/>
    <mergeCell ref="F46:H46"/>
    <mergeCell ref="B47:E47"/>
    <mergeCell ref="F47:H47"/>
    <mergeCell ref="B48:H48"/>
  </mergeCells>
  <conditionalFormatting sqref="B38:F38">
    <cfRule type="containsText" dxfId="31" priority="1" operator="containsText" text="NO APLICA">
      <formula>NOT(ISERROR(SEARCH("NO APLICA",B38)))</formula>
    </cfRule>
    <cfRule type="cellIs" dxfId="30" priority="2" operator="lessThanOrEqual">
      <formula>1</formula>
    </cfRule>
    <cfRule type="cellIs" dxfId="29" priority="3" operator="between">
      <formula>1.001</formula>
      <formula>1.51</formula>
    </cfRule>
    <cfRule type="cellIs" dxfId="28" priority="4" operator="greaterThan">
      <formula>1.51</formula>
    </cfRule>
  </conditionalFormatting>
  <hyperlinks>
    <hyperlink ref="B53" r:id="rId1" xr:uid="{5856740E-5530-4016-B2D0-9E47A75A158C}"/>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3EE21BC7-5436-49F8-923F-3E245B07C8B2}">
          <x14:colorSeries rgb="FF376092"/>
          <x14:colorNegative rgb="FFD00000"/>
          <x14:colorAxis rgb="FF000000"/>
          <x14:colorMarkers rgb="FFD00000"/>
          <x14:colorFirst rgb="FFD00000"/>
          <x14:colorLast rgb="FFD00000"/>
          <x14:colorHigh rgb="FFD00000"/>
          <x14:colorLow rgb="FFD00000"/>
          <x14:sparklines>
            <x14:sparkline>
              <xm:f>'FID Actividad 2.23.1.1.1.2'!B38:F38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838A2-F092-4890-A809-999C2DE34A24}">
  <sheetPr codeName="Hoja8">
    <pageSetUpPr fitToPage="1"/>
  </sheetPr>
  <dimension ref="B1:Q55"/>
  <sheetViews>
    <sheetView showGridLines="0" zoomScaleNormal="100" zoomScaleSheetLayoutView="13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179</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197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32" t="s">
        <v>180</v>
      </c>
      <c r="G11" s="111" t="s">
        <v>181</v>
      </c>
      <c r="H11" s="112"/>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182</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183</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t="s">
        <v>93</v>
      </c>
      <c r="C29" s="121"/>
      <c r="D29" s="122"/>
      <c r="E29" s="33">
        <v>2021</v>
      </c>
      <c r="F29" s="45">
        <v>200000</v>
      </c>
      <c r="G29" s="9" t="e">
        <f>(F29/B29)-1</f>
        <v>#VALUE!</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v>0.97750000000000004</v>
      </c>
      <c r="C38" s="9">
        <v>3.3416000000000001</v>
      </c>
      <c r="D38" s="9">
        <v>1.0357000000000001</v>
      </c>
      <c r="E38" s="9" t="s">
        <v>116</v>
      </c>
      <c r="F38" s="9">
        <v>1.3387</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184</v>
      </c>
      <c r="C41" s="75"/>
      <c r="D41" s="75"/>
      <c r="E41" s="82"/>
      <c r="F41" s="54" t="s">
        <v>186</v>
      </c>
      <c r="G41" s="55"/>
      <c r="H41" s="56"/>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185</v>
      </c>
      <c r="C45" s="75"/>
      <c r="D45" s="75"/>
      <c r="E45" s="82"/>
      <c r="F45" s="54" t="s">
        <v>187</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167</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168</v>
      </c>
      <c r="G51" s="55"/>
      <c r="H51" s="56"/>
    </row>
    <row r="52" spans="2:8" ht="16.5" customHeight="1" x14ac:dyDescent="0.35">
      <c r="B52" s="49" t="s">
        <v>59</v>
      </c>
      <c r="C52" s="50"/>
      <c r="D52" s="50"/>
      <c r="E52" s="51"/>
      <c r="F52" s="52" t="s">
        <v>60</v>
      </c>
      <c r="G52" s="50"/>
      <c r="H52" s="53"/>
    </row>
    <row r="53" spans="2:8" ht="15" customHeight="1" thickBot="1" x14ac:dyDescent="0.4">
      <c r="B53" s="116" t="s">
        <v>169</v>
      </c>
      <c r="C53" s="100"/>
      <c r="D53" s="100"/>
      <c r="E53" s="100"/>
      <c r="F53" s="101" t="s">
        <v>170</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27" priority="1" operator="containsText" text="NO APLICA">
      <formula>NOT(ISERROR(SEARCH("NO APLICA",B38)))</formula>
    </cfRule>
    <cfRule type="cellIs" dxfId="26" priority="2" operator="lessThanOrEqual">
      <formula>1</formula>
    </cfRule>
    <cfRule type="cellIs" dxfId="25" priority="3" operator="between">
      <formula>1.001</formula>
      <formula>1.51</formula>
    </cfRule>
    <cfRule type="cellIs" dxfId="24" priority="4" operator="greaterThan">
      <formula>1.51</formula>
    </cfRule>
  </conditionalFormatting>
  <hyperlinks>
    <hyperlink ref="B53" r:id="rId1" xr:uid="{3FE6D7F8-AC6E-4225-952D-6E0DDFA9907B}"/>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DB52B9A4-67A8-4BD1-8AC2-D9B85BFA5BA2}">
          <x14:colorSeries rgb="FF376092"/>
          <x14:colorNegative rgb="FFD00000"/>
          <x14:colorAxis rgb="FF000000"/>
          <x14:colorMarkers rgb="FFD00000"/>
          <x14:colorFirst rgb="FFD00000"/>
          <x14:colorLast rgb="FFD00000"/>
          <x14:colorHigh rgb="FFD00000"/>
          <x14:colorLow rgb="FFD00000"/>
          <x14:sparklines>
            <x14:sparkline>
              <xm:f>'FID Actividad 2.23.1.1.1.3'!B38:F38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7B492-2134-4EE8-95F7-8CB4B3BD394F}">
  <sheetPr codeName="Hoja9">
    <pageSetUpPr fitToPage="1"/>
  </sheetPr>
  <dimension ref="B1:Q55"/>
  <sheetViews>
    <sheetView showGridLines="0" zoomScaleNormal="100" zoomScaleSheetLayoutView="13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58" t="s">
        <v>113</v>
      </c>
      <c r="C5" s="59"/>
      <c r="D5" s="59"/>
      <c r="E5" s="59"/>
      <c r="F5" s="59"/>
      <c r="G5" s="59"/>
      <c r="H5" s="60"/>
      <c r="J5" s="2"/>
      <c r="K5" s="2"/>
      <c r="L5" s="2"/>
      <c r="M5" s="2"/>
      <c r="N5" s="2"/>
      <c r="O5" s="2"/>
      <c r="P5" s="2"/>
      <c r="Q5" s="2"/>
    </row>
    <row r="6" spans="2:17" ht="18.95" customHeight="1" x14ac:dyDescent="0.35">
      <c r="B6" s="49" t="s">
        <v>0</v>
      </c>
      <c r="C6" s="50"/>
      <c r="D6" s="50"/>
      <c r="E6" s="50"/>
      <c r="F6" s="50"/>
      <c r="G6" s="50"/>
      <c r="H6" s="53"/>
      <c r="J6" s="2"/>
      <c r="K6" s="2"/>
      <c r="L6" s="2"/>
      <c r="M6" s="2"/>
      <c r="N6" s="2"/>
      <c r="O6" s="2"/>
      <c r="P6" s="2"/>
      <c r="Q6" s="2"/>
    </row>
    <row r="7" spans="2:17" ht="18.95" customHeight="1" x14ac:dyDescent="0.35">
      <c r="B7" s="61" t="s">
        <v>188</v>
      </c>
      <c r="C7" s="62"/>
      <c r="D7" s="62"/>
      <c r="E7" s="62"/>
      <c r="F7" s="62"/>
      <c r="G7" s="62"/>
      <c r="H7" s="63"/>
      <c r="J7" s="3"/>
      <c r="K7" s="3"/>
      <c r="L7" s="3"/>
      <c r="M7" s="3"/>
      <c r="N7" s="3"/>
      <c r="O7" s="3"/>
      <c r="P7" s="3"/>
      <c r="Q7" s="3"/>
    </row>
    <row r="8" spans="2:17" ht="21" customHeight="1" x14ac:dyDescent="0.35">
      <c r="B8" s="64" t="s">
        <v>94</v>
      </c>
      <c r="C8" s="51"/>
      <c r="D8" s="65"/>
      <c r="E8" s="65"/>
      <c r="F8" s="52" t="s">
        <v>90</v>
      </c>
      <c r="G8" s="51"/>
      <c r="H8" s="35" t="s">
        <v>1</v>
      </c>
      <c r="J8" s="4"/>
      <c r="K8" s="4"/>
      <c r="L8" s="4"/>
      <c r="M8" s="4"/>
      <c r="N8" s="4"/>
      <c r="O8" s="4"/>
      <c r="P8" s="4"/>
      <c r="Q8" s="4"/>
    </row>
    <row r="9" spans="2:17" ht="39" customHeight="1" x14ac:dyDescent="0.35">
      <c r="B9" s="46" t="s">
        <v>122</v>
      </c>
      <c r="C9" s="47"/>
      <c r="D9" s="48"/>
      <c r="E9" s="48"/>
      <c r="F9" s="54" t="s">
        <v>123</v>
      </c>
      <c r="G9" s="47"/>
      <c r="H9" s="19" t="s">
        <v>197</v>
      </c>
      <c r="J9" s="3"/>
      <c r="K9" s="3"/>
      <c r="L9" s="3"/>
      <c r="M9" s="3"/>
      <c r="N9" s="3"/>
      <c r="O9" s="3"/>
      <c r="P9" s="3"/>
      <c r="Q9" s="3"/>
    </row>
    <row r="10" spans="2:17" ht="24" customHeight="1" x14ac:dyDescent="0.35">
      <c r="B10" s="49" t="s">
        <v>2</v>
      </c>
      <c r="C10" s="50"/>
      <c r="D10" s="50"/>
      <c r="E10" s="51"/>
      <c r="F10" s="52" t="s">
        <v>3</v>
      </c>
      <c r="G10" s="50"/>
      <c r="H10" s="53"/>
      <c r="J10" s="4"/>
      <c r="K10" s="4"/>
      <c r="L10" s="4"/>
      <c r="M10" s="4"/>
      <c r="N10" s="4"/>
      <c r="O10" s="4"/>
      <c r="P10" s="4"/>
      <c r="Q10" s="4"/>
    </row>
    <row r="11" spans="2:17" ht="57" customHeight="1" x14ac:dyDescent="0.35">
      <c r="B11" s="25" t="s">
        <v>120</v>
      </c>
      <c r="C11" s="57" t="s">
        <v>139</v>
      </c>
      <c r="D11" s="57"/>
      <c r="E11" s="57"/>
      <c r="F11" s="54"/>
      <c r="G11" s="55"/>
      <c r="H11" s="56"/>
    </row>
    <row r="12" spans="2:17" ht="17.100000000000001" customHeight="1" x14ac:dyDescent="0.35">
      <c r="B12" s="49" t="s">
        <v>4</v>
      </c>
      <c r="C12" s="50"/>
      <c r="D12" s="50"/>
      <c r="E12" s="50"/>
      <c r="F12" s="50"/>
      <c r="G12" s="50"/>
      <c r="H12" s="53"/>
    </row>
    <row r="13" spans="2:17" ht="20.100000000000001" customHeight="1" x14ac:dyDescent="0.35">
      <c r="B13" s="28" t="s">
        <v>5</v>
      </c>
      <c r="C13" s="52" t="s">
        <v>6</v>
      </c>
      <c r="D13" s="51"/>
      <c r="E13" s="29" t="s">
        <v>7</v>
      </c>
      <c r="F13" s="29" t="s">
        <v>8</v>
      </c>
      <c r="G13" s="29" t="s">
        <v>9</v>
      </c>
      <c r="H13" s="30" t="s">
        <v>10</v>
      </c>
    </row>
    <row r="14" spans="2:17" ht="18.95" customHeight="1" x14ac:dyDescent="0.35">
      <c r="B14" s="25" t="s">
        <v>64</v>
      </c>
      <c r="C14" s="54" t="s">
        <v>64</v>
      </c>
      <c r="D14" s="47"/>
      <c r="E14" s="32" t="s">
        <v>64</v>
      </c>
      <c r="F14" s="32" t="s">
        <v>64</v>
      </c>
      <c r="G14" s="32" t="s">
        <v>64</v>
      </c>
      <c r="H14" s="19" t="s">
        <v>11</v>
      </c>
    </row>
    <row r="15" spans="2:17" ht="16.5" customHeight="1" x14ac:dyDescent="0.35">
      <c r="B15" s="105" t="s">
        <v>12</v>
      </c>
      <c r="C15" s="106"/>
      <c r="D15" s="106"/>
      <c r="E15" s="106"/>
      <c r="F15" s="107"/>
      <c r="G15" s="52" t="s">
        <v>13</v>
      </c>
      <c r="H15" s="53"/>
    </row>
    <row r="16" spans="2:17" ht="16.5" customHeight="1" x14ac:dyDescent="0.35">
      <c r="B16" s="6" t="s">
        <v>14</v>
      </c>
      <c r="C16" s="108" t="s">
        <v>15</v>
      </c>
      <c r="D16" s="109"/>
      <c r="E16" s="7" t="s">
        <v>16</v>
      </c>
      <c r="F16" s="29" t="s">
        <v>7</v>
      </c>
      <c r="G16" s="26" t="s">
        <v>17</v>
      </c>
      <c r="H16" s="30" t="s">
        <v>18</v>
      </c>
    </row>
    <row r="17" spans="2:8" ht="21" customHeight="1" x14ac:dyDescent="0.35">
      <c r="B17" s="31" t="s">
        <v>19</v>
      </c>
      <c r="C17" s="54" t="s">
        <v>65</v>
      </c>
      <c r="D17" s="47"/>
      <c r="E17" s="32" t="s">
        <v>11</v>
      </c>
      <c r="F17" s="32" t="s">
        <v>11</v>
      </c>
      <c r="G17" s="33" t="s">
        <v>64</v>
      </c>
      <c r="H17" s="19" t="s">
        <v>11</v>
      </c>
    </row>
    <row r="18" spans="2:8" ht="16.5" customHeight="1" x14ac:dyDescent="0.35">
      <c r="B18" s="49" t="s">
        <v>84</v>
      </c>
      <c r="C18" s="50"/>
      <c r="D18" s="50"/>
      <c r="E18" s="51"/>
      <c r="F18" s="52" t="s">
        <v>20</v>
      </c>
      <c r="G18" s="50"/>
      <c r="H18" s="53"/>
    </row>
    <row r="19" spans="2:8" ht="20.100000000000001" customHeight="1" x14ac:dyDescent="0.35">
      <c r="B19" s="28" t="s">
        <v>21</v>
      </c>
      <c r="C19" s="29" t="s">
        <v>22</v>
      </c>
      <c r="D19" s="29" t="s">
        <v>76</v>
      </c>
      <c r="E19" s="29" t="s">
        <v>77</v>
      </c>
      <c r="F19" s="65" t="s">
        <v>23</v>
      </c>
      <c r="G19" s="65"/>
      <c r="H19" s="30" t="s">
        <v>24</v>
      </c>
    </row>
    <row r="20" spans="2:8" ht="18" customHeight="1" x14ac:dyDescent="0.35">
      <c r="B20" s="20" t="s">
        <v>85</v>
      </c>
      <c r="C20" s="34" t="s">
        <v>78</v>
      </c>
      <c r="D20" s="34" t="s">
        <v>86</v>
      </c>
      <c r="E20" s="34" t="s">
        <v>25</v>
      </c>
      <c r="F20" s="104" t="s">
        <v>87</v>
      </c>
      <c r="G20" s="104"/>
      <c r="H20" s="21" t="s">
        <v>79</v>
      </c>
    </row>
    <row r="21" spans="2:8" ht="15.75" customHeight="1" x14ac:dyDescent="0.35">
      <c r="B21" s="49" t="s">
        <v>26</v>
      </c>
      <c r="C21" s="50"/>
      <c r="D21" s="50"/>
      <c r="E21" s="50"/>
      <c r="F21" s="50"/>
      <c r="G21" s="50"/>
      <c r="H21" s="53"/>
    </row>
    <row r="22" spans="2:8" ht="53.25" customHeight="1" x14ac:dyDescent="0.35">
      <c r="B22" s="110" t="s">
        <v>189</v>
      </c>
      <c r="C22" s="111"/>
      <c r="D22" s="111"/>
      <c r="E22" s="111"/>
      <c r="F22" s="111"/>
      <c r="G22" s="111"/>
      <c r="H22" s="112"/>
    </row>
    <row r="23" spans="2:8" ht="15.75" customHeight="1" x14ac:dyDescent="0.35">
      <c r="B23" s="49" t="s">
        <v>27</v>
      </c>
      <c r="C23" s="50"/>
      <c r="D23" s="50"/>
      <c r="E23" s="50"/>
      <c r="F23" s="50"/>
      <c r="G23" s="50"/>
      <c r="H23" s="53"/>
    </row>
    <row r="24" spans="2:8" ht="30" customHeight="1" x14ac:dyDescent="0.35">
      <c r="B24" s="77" t="s">
        <v>173</v>
      </c>
      <c r="C24" s="55"/>
      <c r="D24" s="55"/>
      <c r="E24" s="55"/>
      <c r="F24" s="55"/>
      <c r="G24" s="55"/>
      <c r="H24" s="56"/>
    </row>
    <row r="25" spans="2:8" ht="15.75" customHeight="1" x14ac:dyDescent="0.35">
      <c r="B25" s="49" t="s">
        <v>28</v>
      </c>
      <c r="C25" s="50"/>
      <c r="D25" s="50"/>
      <c r="E25" s="51"/>
      <c r="F25" s="52" t="s">
        <v>29</v>
      </c>
      <c r="G25" s="50"/>
      <c r="H25" s="53"/>
    </row>
    <row r="26" spans="2:8" ht="20.25" customHeight="1" x14ac:dyDescent="0.35">
      <c r="B26" s="77" t="s">
        <v>95</v>
      </c>
      <c r="C26" s="55"/>
      <c r="D26" s="55"/>
      <c r="E26" s="47"/>
      <c r="F26" s="54" t="s">
        <v>136</v>
      </c>
      <c r="G26" s="55"/>
      <c r="H26" s="56"/>
    </row>
    <row r="27" spans="2:8" x14ac:dyDescent="0.35">
      <c r="B27" s="49" t="s">
        <v>30</v>
      </c>
      <c r="C27" s="50"/>
      <c r="D27" s="50"/>
      <c r="E27" s="51"/>
      <c r="F27" s="52" t="s">
        <v>31</v>
      </c>
      <c r="G27" s="50"/>
      <c r="H27" s="53"/>
    </row>
    <row r="28" spans="2:8" ht="15.95" customHeight="1" x14ac:dyDescent="0.35">
      <c r="B28" s="49" t="s">
        <v>32</v>
      </c>
      <c r="C28" s="50"/>
      <c r="D28" s="51"/>
      <c r="E28" s="26" t="s">
        <v>33</v>
      </c>
      <c r="F28" s="29" t="s">
        <v>32</v>
      </c>
      <c r="G28" s="29" t="s">
        <v>34</v>
      </c>
      <c r="H28" s="27" t="s">
        <v>33</v>
      </c>
    </row>
    <row r="29" spans="2:8" x14ac:dyDescent="0.35">
      <c r="B29" s="120" t="s">
        <v>93</v>
      </c>
      <c r="C29" s="121"/>
      <c r="D29" s="122"/>
      <c r="E29" s="33">
        <v>2021</v>
      </c>
      <c r="F29" s="45">
        <v>4</v>
      </c>
      <c r="G29" s="9" t="e">
        <f>(F29/B29)-1</f>
        <v>#VALUE!</v>
      </c>
      <c r="H29" s="8">
        <v>2023</v>
      </c>
    </row>
    <row r="30" spans="2:8" ht="19.5" customHeight="1" x14ac:dyDescent="0.35">
      <c r="B30" s="64" t="s">
        <v>35</v>
      </c>
      <c r="C30" s="65"/>
      <c r="D30" s="65"/>
      <c r="E30" s="65"/>
      <c r="F30" s="65"/>
      <c r="G30" s="65"/>
      <c r="H30" s="80"/>
    </row>
    <row r="31" spans="2:8" ht="19.5" customHeight="1" x14ac:dyDescent="0.35">
      <c r="B31" s="64" t="s">
        <v>80</v>
      </c>
      <c r="C31" s="65"/>
      <c r="D31" s="65"/>
      <c r="E31" s="65"/>
      <c r="F31" s="65" t="s">
        <v>91</v>
      </c>
      <c r="G31" s="65"/>
      <c r="H31" s="80"/>
    </row>
    <row r="32" spans="2:8" ht="26.1" customHeight="1" x14ac:dyDescent="0.35">
      <c r="B32" s="78" t="s">
        <v>36</v>
      </c>
      <c r="C32" s="79"/>
      <c r="D32" s="22" t="s">
        <v>37</v>
      </c>
      <c r="E32" s="23" t="s">
        <v>38</v>
      </c>
      <c r="F32" s="39" t="s">
        <v>36</v>
      </c>
      <c r="G32" s="22" t="s">
        <v>37</v>
      </c>
      <c r="H32" s="24" t="s">
        <v>38</v>
      </c>
    </row>
    <row r="33" spans="2:9" ht="24.95" customHeight="1" x14ac:dyDescent="0.35">
      <c r="B33" s="66" t="s">
        <v>81</v>
      </c>
      <c r="C33" s="67"/>
      <c r="D33" s="38" t="s">
        <v>82</v>
      </c>
      <c r="E33" s="38" t="s">
        <v>83</v>
      </c>
      <c r="F33" s="36" t="s">
        <v>109</v>
      </c>
      <c r="G33" s="38" t="s">
        <v>110</v>
      </c>
      <c r="H33" s="37" t="s">
        <v>111</v>
      </c>
      <c r="I33" s="1" t="s">
        <v>112</v>
      </c>
    </row>
    <row r="34" spans="2:9" ht="15" customHeight="1" x14ac:dyDescent="0.35">
      <c r="B34" s="83" t="s">
        <v>39</v>
      </c>
      <c r="C34" s="84"/>
      <c r="D34" s="84"/>
      <c r="E34" s="84"/>
      <c r="F34" s="84"/>
      <c r="G34" s="84"/>
      <c r="H34" s="85"/>
    </row>
    <row r="35" spans="2:9" ht="140.25" customHeight="1" x14ac:dyDescent="0.35">
      <c r="B35" s="86" t="s">
        <v>137</v>
      </c>
      <c r="C35" s="87"/>
      <c r="D35" s="88"/>
      <c r="E35" s="88"/>
      <c r="F35" s="88"/>
      <c r="G35" s="88"/>
      <c r="H35" s="89"/>
    </row>
    <row r="36" spans="2:9" ht="20.100000000000001" customHeight="1" x14ac:dyDescent="0.35">
      <c r="B36" s="64" t="s">
        <v>40</v>
      </c>
      <c r="C36" s="65"/>
      <c r="D36" s="65"/>
      <c r="E36" s="65"/>
      <c r="F36" s="65"/>
      <c r="G36" s="65"/>
      <c r="H36" s="80"/>
    </row>
    <row r="37" spans="2:9" ht="27.95" customHeight="1" x14ac:dyDescent="0.35">
      <c r="B37" s="40" t="s">
        <v>41</v>
      </c>
      <c r="C37" s="29" t="s">
        <v>42</v>
      </c>
      <c r="D37" s="29" t="s">
        <v>43</v>
      </c>
      <c r="E37" s="29" t="s">
        <v>44</v>
      </c>
      <c r="F37" s="29" t="s">
        <v>45</v>
      </c>
      <c r="G37" s="65" t="s">
        <v>46</v>
      </c>
      <c r="H37" s="80"/>
    </row>
    <row r="38" spans="2:9" ht="38.1" customHeight="1" x14ac:dyDescent="0.35">
      <c r="B38" s="43" t="s">
        <v>116</v>
      </c>
      <c r="C38" s="9">
        <v>4</v>
      </c>
      <c r="D38" s="9">
        <v>2</v>
      </c>
      <c r="E38" s="9" t="s">
        <v>116</v>
      </c>
      <c r="F38" s="9">
        <v>1.5</v>
      </c>
      <c r="G38" s="48"/>
      <c r="H38" s="81"/>
    </row>
    <row r="39" spans="2:9" ht="15.75" customHeight="1" x14ac:dyDescent="0.35">
      <c r="B39" s="64" t="s">
        <v>47</v>
      </c>
      <c r="C39" s="65"/>
      <c r="D39" s="65"/>
      <c r="E39" s="65"/>
      <c r="F39" s="65"/>
      <c r="G39" s="65"/>
      <c r="H39" s="80"/>
    </row>
    <row r="40" spans="2:9" ht="14.1" customHeight="1" x14ac:dyDescent="0.35">
      <c r="B40" s="49" t="s">
        <v>48</v>
      </c>
      <c r="C40" s="50"/>
      <c r="D40" s="50"/>
      <c r="E40" s="51"/>
      <c r="F40" s="52" t="s">
        <v>49</v>
      </c>
      <c r="G40" s="50"/>
      <c r="H40" s="53"/>
    </row>
    <row r="41" spans="2:9" ht="15.75" customHeight="1" x14ac:dyDescent="0.35">
      <c r="B41" s="74" t="s">
        <v>190</v>
      </c>
      <c r="C41" s="75"/>
      <c r="D41" s="75"/>
      <c r="E41" s="82"/>
      <c r="F41" s="123" t="s">
        <v>192</v>
      </c>
      <c r="G41" s="124"/>
      <c r="H41" s="125"/>
    </row>
    <row r="42" spans="2:9" ht="17.100000000000001" customHeight="1" x14ac:dyDescent="0.35">
      <c r="B42" s="49" t="s">
        <v>50</v>
      </c>
      <c r="C42" s="50"/>
      <c r="D42" s="50"/>
      <c r="E42" s="51"/>
      <c r="F42" s="52" t="s">
        <v>51</v>
      </c>
      <c r="G42" s="50"/>
      <c r="H42" s="53"/>
    </row>
    <row r="43" spans="2:9" ht="25.5" customHeight="1" x14ac:dyDescent="0.35">
      <c r="B43" s="77" t="s">
        <v>129</v>
      </c>
      <c r="C43" s="55"/>
      <c r="D43" s="55"/>
      <c r="E43" s="47"/>
      <c r="F43" s="54" t="s">
        <v>95</v>
      </c>
      <c r="G43" s="55"/>
      <c r="H43" s="56"/>
    </row>
    <row r="44" spans="2:9" ht="15" customHeight="1" x14ac:dyDescent="0.35">
      <c r="B44" s="49" t="s">
        <v>52</v>
      </c>
      <c r="C44" s="50"/>
      <c r="D44" s="50"/>
      <c r="E44" s="51"/>
      <c r="F44" s="52" t="s">
        <v>53</v>
      </c>
      <c r="G44" s="50"/>
      <c r="H44" s="53"/>
    </row>
    <row r="45" spans="2:9" ht="12.95" customHeight="1" x14ac:dyDescent="0.35">
      <c r="B45" s="74" t="s">
        <v>191</v>
      </c>
      <c r="C45" s="75"/>
      <c r="D45" s="75"/>
      <c r="E45" s="82"/>
      <c r="F45" s="54" t="s">
        <v>193</v>
      </c>
      <c r="G45" s="55"/>
      <c r="H45" s="56"/>
    </row>
    <row r="46" spans="2:9" ht="24" customHeight="1" x14ac:dyDescent="0.35">
      <c r="B46" s="49" t="s">
        <v>54</v>
      </c>
      <c r="C46" s="50"/>
      <c r="D46" s="50"/>
      <c r="E46" s="51"/>
      <c r="F46" s="52" t="s">
        <v>55</v>
      </c>
      <c r="G46" s="50"/>
      <c r="H46" s="53"/>
    </row>
    <row r="47" spans="2:9" ht="24.75" customHeight="1" x14ac:dyDescent="0.35">
      <c r="B47" s="74" t="s">
        <v>129</v>
      </c>
      <c r="C47" s="75"/>
      <c r="D47" s="75"/>
      <c r="E47" s="75"/>
      <c r="F47" s="54" t="s">
        <v>95</v>
      </c>
      <c r="G47" s="55"/>
      <c r="H47" s="56"/>
    </row>
    <row r="48" spans="2:9" ht="14.1" customHeight="1" x14ac:dyDescent="0.35">
      <c r="B48" s="90" t="s">
        <v>56</v>
      </c>
      <c r="C48" s="91"/>
      <c r="D48" s="91"/>
      <c r="E48" s="91"/>
      <c r="F48" s="91"/>
      <c r="G48" s="91"/>
      <c r="H48" s="92"/>
    </row>
    <row r="49" spans="2:8" ht="15.95" customHeight="1" x14ac:dyDescent="0.35">
      <c r="B49" s="77" t="s">
        <v>194</v>
      </c>
      <c r="C49" s="55"/>
      <c r="D49" s="55"/>
      <c r="E49" s="55"/>
      <c r="F49" s="55"/>
      <c r="G49" s="55"/>
      <c r="H49" s="56"/>
    </row>
    <row r="50" spans="2:8" ht="16.5" customHeight="1" x14ac:dyDescent="0.35">
      <c r="B50" s="49" t="s">
        <v>57</v>
      </c>
      <c r="C50" s="50"/>
      <c r="D50" s="50"/>
      <c r="E50" s="51"/>
      <c r="F50" s="52" t="s">
        <v>58</v>
      </c>
      <c r="G50" s="50"/>
      <c r="H50" s="53"/>
    </row>
    <row r="51" spans="2:8" ht="29.25" customHeight="1" x14ac:dyDescent="0.35">
      <c r="B51" s="77" t="s">
        <v>123</v>
      </c>
      <c r="C51" s="55"/>
      <c r="D51" s="55"/>
      <c r="E51" s="47"/>
      <c r="F51" s="54" t="s">
        <v>178</v>
      </c>
      <c r="G51" s="55"/>
      <c r="H51" s="56"/>
    </row>
    <row r="52" spans="2:8" ht="16.5" customHeight="1" x14ac:dyDescent="0.35">
      <c r="B52" s="49" t="s">
        <v>59</v>
      </c>
      <c r="C52" s="50"/>
      <c r="D52" s="50"/>
      <c r="E52" s="51"/>
      <c r="F52" s="52" t="s">
        <v>60</v>
      </c>
      <c r="G52" s="50"/>
      <c r="H52" s="53"/>
    </row>
    <row r="53" spans="2:8" ht="15" customHeight="1" thickBot="1" x14ac:dyDescent="0.4">
      <c r="B53" s="116" t="s">
        <v>195</v>
      </c>
      <c r="C53" s="100"/>
      <c r="D53" s="100"/>
      <c r="E53" s="100"/>
      <c r="F53" s="101" t="s">
        <v>196</v>
      </c>
      <c r="G53" s="102"/>
      <c r="H53" s="103"/>
    </row>
    <row r="54" spans="2:8" ht="38.25" customHeight="1" thickBot="1" x14ac:dyDescent="0.4">
      <c r="B54" s="93"/>
      <c r="C54" s="94"/>
      <c r="D54" s="94"/>
      <c r="E54" s="94"/>
      <c r="F54" s="94"/>
      <c r="G54" s="94"/>
      <c r="H54" s="95"/>
    </row>
    <row r="55" spans="2:8" ht="18" customHeight="1" thickBot="1" x14ac:dyDescent="0.4">
      <c r="B55" s="96" t="s">
        <v>61</v>
      </c>
      <c r="C55" s="97"/>
      <c r="D55" s="97"/>
      <c r="E55" s="97"/>
      <c r="F55" s="97"/>
      <c r="G55" s="97"/>
      <c r="H55" s="98"/>
    </row>
  </sheetData>
  <mergeCells count="73">
    <mergeCell ref="C13:D13"/>
    <mergeCell ref="B5:H5"/>
    <mergeCell ref="B6:H6"/>
    <mergeCell ref="B7:H7"/>
    <mergeCell ref="B8:E8"/>
    <mergeCell ref="F8:G8"/>
    <mergeCell ref="B9:E9"/>
    <mergeCell ref="F9:G9"/>
    <mergeCell ref="B10:E10"/>
    <mergeCell ref="F10:H10"/>
    <mergeCell ref="C11:E11"/>
    <mergeCell ref="F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23" priority="1" operator="containsText" text="NO APLICA">
      <formula>NOT(ISERROR(SEARCH("NO APLICA",B38)))</formula>
    </cfRule>
    <cfRule type="cellIs" dxfId="22" priority="2" operator="lessThanOrEqual">
      <formula>1</formula>
    </cfRule>
    <cfRule type="cellIs" dxfId="21" priority="3" operator="between">
      <formula>1.001</formula>
      <formula>1.51</formula>
    </cfRule>
    <cfRule type="cellIs" dxfId="20" priority="4" operator="greaterThan">
      <formula>1.51</formula>
    </cfRule>
  </conditionalFormatting>
  <hyperlinks>
    <hyperlink ref="B53" r:id="rId1" xr:uid="{F5B90FF0-85F1-497D-B73C-B00BDC6128CF}"/>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1A3E1F8-BBFD-405D-A83A-863A17B92CCA}">
          <x14:colorSeries rgb="FF376092"/>
          <x14:colorNegative rgb="FFD00000"/>
          <x14:colorAxis rgb="FF000000"/>
          <x14:colorMarkers rgb="FFD00000"/>
          <x14:colorFirst rgb="FFD00000"/>
          <x14:colorLast rgb="FFD00000"/>
          <x14:colorHigh rgb="FFD00000"/>
          <x14:colorLow rgb="FFD00000"/>
          <x14:sparklines>
            <x14:sparkline>
              <xm:f>'FID Actividad 2.23.1.1.1.4'!B38:F38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14</vt:i4>
      </vt:variant>
    </vt:vector>
  </HeadingPairs>
  <TitlesOfParts>
    <vt:vector size="28" baseType="lpstr">
      <vt:lpstr>FID Fin 2.11.1</vt:lpstr>
      <vt:lpstr>FID Fin 2.11.1 (2)</vt:lpstr>
      <vt:lpstr>FID Propósito 2.23.1.1</vt:lpstr>
      <vt:lpstr>FID Propósito 2.23.1.1 (2)</vt:lpstr>
      <vt:lpstr>FID Componente 2.23.1.1.1</vt:lpstr>
      <vt:lpstr>FID Actividad 2.23.1.1.1.1</vt:lpstr>
      <vt:lpstr>FID Actividad 2.23.1.1.1.2</vt:lpstr>
      <vt:lpstr>FID Actividad 2.23.1.1.1.3</vt:lpstr>
      <vt:lpstr>FID Actividad 2.23.1.1.1.4</vt:lpstr>
      <vt:lpstr>FID Actividad 2.23.1.1.1.5</vt:lpstr>
      <vt:lpstr>FID Actividad 2.23.1.1.1.6</vt:lpstr>
      <vt:lpstr>FID Componente 2.23.1.1.2</vt:lpstr>
      <vt:lpstr>FID Actividad 2.23.1.1.2.1</vt:lpstr>
      <vt:lpstr>FID Actividad 2.23.1.1.2.2</vt:lpstr>
      <vt:lpstr>'FID Actividad 2.23.1.1.1.1'!Área_de_impresión</vt:lpstr>
      <vt:lpstr>'FID Actividad 2.23.1.1.1.2'!Área_de_impresión</vt:lpstr>
      <vt:lpstr>'FID Actividad 2.23.1.1.1.3'!Área_de_impresión</vt:lpstr>
      <vt:lpstr>'FID Actividad 2.23.1.1.1.4'!Área_de_impresión</vt:lpstr>
      <vt:lpstr>'FID Actividad 2.23.1.1.1.5'!Área_de_impresión</vt:lpstr>
      <vt:lpstr>'FID Actividad 2.23.1.1.1.6'!Área_de_impresión</vt:lpstr>
      <vt:lpstr>'FID Actividad 2.23.1.1.2.1'!Área_de_impresión</vt:lpstr>
      <vt:lpstr>'FID Actividad 2.23.1.1.2.2'!Área_de_impresión</vt:lpstr>
      <vt:lpstr>'FID Componente 2.23.1.1.1'!Área_de_impresión</vt:lpstr>
      <vt:lpstr>'FID Componente 2.23.1.1.2'!Área_de_impresión</vt:lpstr>
      <vt:lpstr>'FID Fin 2.11.1'!Área_de_impresión</vt:lpstr>
      <vt:lpstr>'FID Fin 2.11.1 (2)'!Área_de_impresión</vt:lpstr>
      <vt:lpstr>'FID Propósito 2.23.1.1'!Área_de_impresión</vt:lpstr>
      <vt:lpstr>'FID Propósito 2.23.1.1 (2)'!Área_de_impresión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Jessica Chable Llanes</cp:lastModifiedBy>
  <cp:revision/>
  <cp:lastPrinted>2022-09-20T15:43:05Z</cp:lastPrinted>
  <dcterms:created xsi:type="dcterms:W3CDTF">2021-02-17T19:36:04Z</dcterms:created>
  <dcterms:modified xsi:type="dcterms:W3CDTF">2023-10-04T17:46:04Z</dcterms:modified>
  <cp:category/>
  <cp:contentStatus/>
</cp:coreProperties>
</file>