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lexa\Downloads\"/>
    </mc:Choice>
  </mc:AlternateContent>
  <xr:revisionPtr revIDLastSave="0" documentId="13_ncr:1_{27DB3825-220D-4CEB-984A-75495258F22A}" xr6:coauthVersionLast="47" xr6:coauthVersionMax="47" xr10:uidLastSave="{00000000-0000-0000-0000-000000000000}"/>
  <bookViews>
    <workbookView xWindow="-108" yWindow="-108" windowWidth="23256" windowHeight="12456" xr2:uid="{00000000-000D-0000-FFFF-FFFF00000000}"/>
  </bookViews>
  <sheets>
    <sheet name="PPA 2025 E2" sheetId="1" r:id="rId1"/>
    <sheet name="Hoja1" sheetId="2" r:id="rId2"/>
  </sheets>
  <definedNames>
    <definedName name="ADFASDF" localSheetId="0">#REF!</definedName>
    <definedName name="ADFASDF">#REF!</definedName>
    <definedName name="_xlnm.Print_Area" localSheetId="0">'PPA 2025 E2'!$A$31:$O$74</definedName>
    <definedName name="averiguar" localSheetId="0">#REF!</definedName>
    <definedName name="averiguar">#REF!</definedName>
    <definedName name="averiguar2" localSheetId="0">#REF!</definedName>
    <definedName name="averiguar2">#REF!</definedName>
    <definedName name="averiguar3" localSheetId="0">#REF!</definedName>
    <definedName name="averiguar3">#REF!</definedName>
    <definedName name="e">#REF!</definedName>
    <definedName name="formato2" localSheetId="0">#REF!</definedName>
    <definedName name="formato2">#REF!</definedName>
    <definedName name="M" localSheetId="0">#REF!</definedName>
    <definedName name="M">#REF!</definedName>
    <definedName name="MIRPRUEBA" localSheetId="0">#REF!</definedName>
    <definedName name="MIRPRUEBA">#REF!</definedName>
    <definedName name="_xlnm.Print_Titles" localSheetId="0">'PPA 2025 E2'!$34:$35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 l="1"/>
  <c r="P10" i="2" s="1"/>
  <c r="K10" i="2"/>
  <c r="J11" i="2"/>
  <c r="K11" i="2"/>
  <c r="J12" i="2"/>
  <c r="K12" i="2"/>
  <c r="J13" i="2"/>
  <c r="P13" i="2" s="1"/>
  <c r="K13" i="2"/>
  <c r="J14" i="2"/>
  <c r="P14" i="2" s="1"/>
  <c r="K14" i="2"/>
  <c r="J15" i="2"/>
  <c r="K15" i="2"/>
  <c r="J16" i="2"/>
  <c r="K16" i="2"/>
  <c r="J17" i="2"/>
  <c r="K17" i="2"/>
  <c r="J18" i="2"/>
  <c r="K18" i="2"/>
  <c r="J19" i="2"/>
  <c r="K19" i="2"/>
  <c r="J20" i="2"/>
  <c r="K20" i="2"/>
  <c r="J21" i="2"/>
  <c r="P21" i="2" s="1"/>
  <c r="K21" i="2"/>
  <c r="J22" i="2"/>
  <c r="P22" i="2" s="1"/>
  <c r="K22" i="2"/>
  <c r="J23" i="2"/>
  <c r="K23" i="2"/>
  <c r="J24" i="2"/>
  <c r="K24" i="2"/>
  <c r="J25" i="2"/>
  <c r="P25" i="2" s="1"/>
  <c r="K25" i="2"/>
  <c r="J26" i="2"/>
  <c r="K26" i="2"/>
  <c r="J27" i="2"/>
  <c r="K27" i="2"/>
  <c r="J28" i="2"/>
  <c r="K28" i="2"/>
  <c r="J29" i="2"/>
  <c r="K29" i="2"/>
  <c r="J30" i="2"/>
  <c r="K30" i="2"/>
  <c r="J31" i="2"/>
  <c r="K31" i="2"/>
  <c r="J32" i="2"/>
  <c r="K32" i="2"/>
  <c r="M23" i="2"/>
  <c r="M24" i="2"/>
  <c r="M25" i="2"/>
  <c r="M26" i="2"/>
  <c r="M27" i="2"/>
  <c r="P27" i="2" s="1"/>
  <c r="M28" i="2"/>
  <c r="M29" i="2"/>
  <c r="M30" i="2"/>
  <c r="M31" i="2"/>
  <c r="M32" i="2"/>
  <c r="F23" i="2"/>
  <c r="F24" i="2"/>
  <c r="P24" i="2" s="1"/>
  <c r="F25" i="2"/>
  <c r="F26" i="2"/>
  <c r="F27" i="2"/>
  <c r="F28" i="2"/>
  <c r="F29" i="2"/>
  <c r="F30" i="2"/>
  <c r="F31" i="2"/>
  <c r="F32" i="2"/>
  <c r="P32" i="2" s="1"/>
  <c r="P3" i="2"/>
  <c r="P4" i="2"/>
  <c r="P5" i="2"/>
  <c r="P6" i="2"/>
  <c r="P7" i="2"/>
  <c r="P8" i="2"/>
  <c r="P9" i="2"/>
  <c r="P11" i="2"/>
  <c r="P12" i="2"/>
  <c r="P15" i="2"/>
  <c r="P16" i="2"/>
  <c r="P17" i="2"/>
  <c r="P18" i="2"/>
  <c r="P19" i="2"/>
  <c r="P20" i="2"/>
  <c r="P23" i="2"/>
  <c r="P28" i="2"/>
  <c r="P31" i="2"/>
  <c r="P2" i="2"/>
  <c r="K3" i="2"/>
  <c r="K4" i="2"/>
  <c r="K5" i="2"/>
  <c r="K6" i="2"/>
  <c r="K7" i="2"/>
  <c r="K8" i="2"/>
  <c r="K9" i="2"/>
  <c r="K2" i="2"/>
  <c r="M4" i="2"/>
  <c r="M5" i="2"/>
  <c r="M6" i="2"/>
  <c r="M7" i="2"/>
  <c r="M8" i="2"/>
  <c r="M9" i="2"/>
  <c r="M10" i="2"/>
  <c r="M11" i="2"/>
  <c r="M12" i="2"/>
  <c r="M13" i="2"/>
  <c r="M14" i="2"/>
  <c r="M15" i="2"/>
  <c r="M16" i="2"/>
  <c r="M17" i="2"/>
  <c r="M18" i="2"/>
  <c r="M19" i="2"/>
  <c r="M20" i="2"/>
  <c r="M21" i="2"/>
  <c r="M22" i="2"/>
  <c r="J4" i="2"/>
  <c r="J5" i="2"/>
  <c r="J6" i="2"/>
  <c r="J7" i="2"/>
  <c r="J8" i="2"/>
  <c r="J9" i="2"/>
  <c r="F4" i="2"/>
  <c r="F5" i="2"/>
  <c r="F6" i="2"/>
  <c r="F7" i="2"/>
  <c r="F8" i="2"/>
  <c r="F9" i="2"/>
  <c r="F10" i="2"/>
  <c r="F11" i="2"/>
  <c r="F12" i="2"/>
  <c r="F13" i="2"/>
  <c r="F14" i="2"/>
  <c r="F15" i="2"/>
  <c r="F16" i="2"/>
  <c r="F17" i="2"/>
  <c r="F18" i="2"/>
  <c r="F19" i="2"/>
  <c r="F20" i="2"/>
  <c r="F21" i="2"/>
  <c r="F22" i="2"/>
  <c r="M3" i="2"/>
  <c r="J3" i="2"/>
  <c r="F3" i="2"/>
  <c r="M2" i="2"/>
  <c r="J2" i="2"/>
  <c r="P30" i="2" l="1"/>
  <c r="P26" i="2"/>
  <c r="P29" i="2"/>
  <c r="AH37" i="1" l="1"/>
  <c r="AH38" i="1"/>
  <c r="AH39" i="1"/>
  <c r="AG37" i="1"/>
  <c r="AG38" i="1"/>
  <c r="AG39" i="1"/>
  <c r="AF37" i="1"/>
  <c r="AF38" i="1"/>
  <c r="AF39" i="1"/>
  <c r="AI38" i="1" l="1"/>
  <c r="AI39" i="1"/>
  <c r="AI37" i="1"/>
</calcChain>
</file>

<file path=xl/sharedStrings.xml><?xml version="1.0" encoding="utf-8"?>
<sst xmlns="http://schemas.openxmlformats.org/spreadsheetml/2006/main" count="1408" uniqueCount="860">
  <si>
    <t>INDICADOR</t>
  </si>
  <si>
    <t>Unidad de medida del Indicador y unidad de medida de sus variables.</t>
  </si>
  <si>
    <t>Nivel.
(unidad administrativa responsable)</t>
  </si>
  <si>
    <t>Resumen narrativo u objetivos.
Clave: Número del Eje, Número del Programa, 1 para el Fin, 1 para el Propósito, Número del Componente, Número de las Actividades.</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</si>
  <si>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</si>
  <si>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</si>
  <si>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</si>
  <si>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Método de cálculo del Indicador.
Descripción de las siglas y las variables.</t>
  </si>
  <si>
    <t>Frecuencia de medición del Indicador.
Con base a las recomendaciones del nivel de objetivos.</t>
  </si>
  <si>
    <t>Medios de verificación .
(fuentes de información de donde se obtendrán los datos del indicador)</t>
  </si>
  <si>
    <t>Supuestos.
(situaciones que necesariamente tienen que suceder, en positivo, para que el objetivo por nivel se cumpla pero que están fuera de las manos de la Unidad Responsable)</t>
  </si>
  <si>
    <t>Meta del Indicador.
Lo que se quiere alcanzar con la intervención. Considerar el punto de partida (línea base) y los recursos con los que se cuenta. Realistas y retadoras.</t>
  </si>
  <si>
    <t>PROGRAMA PRESUPUESTARIO</t>
  </si>
  <si>
    <t>Línea base del Indicador.
A diciembre del 2022
 (Punto de partida para evaluar y dar seguimiento al indicador).
Si el indicador es nuevo definir como línea base el primer valor obtenido de su aplicación.</t>
  </si>
  <si>
    <t>CLAVE Y NOMBRE DEL PROGRAMA PRESUPUESTARIO</t>
  </si>
  <si>
    <t>EJE</t>
  </si>
  <si>
    <t>OBJETIVO ESTRATÉGICO</t>
  </si>
  <si>
    <t>META</t>
  </si>
  <si>
    <t>CLASIFICACIÓN FUNCIONAL DEL GASTO</t>
  </si>
  <si>
    <t>FINALIDAD</t>
  </si>
  <si>
    <t>FUNCIÓN</t>
  </si>
  <si>
    <t>SUBFUNCIÓN</t>
  </si>
  <si>
    <t>CLASIFICACIÓN PROGRAMÁTICA</t>
  </si>
  <si>
    <t>ESTRUCTURA ADMINISTRATIVA</t>
  </si>
  <si>
    <t>RAMO</t>
  </si>
  <si>
    <t>UNIDAD RESPONSABLE</t>
  </si>
  <si>
    <t>UNIDAD ADMINISTRATIVA</t>
  </si>
  <si>
    <t>ACTIVIDAD INSTITUCIONAL</t>
  </si>
  <si>
    <t>Actividad</t>
  </si>
  <si>
    <t>UNIDADES ADMINISTRATIVAS QUE CONTRIBUYEN AL PROGRAMA PRESUPUESTARIO</t>
  </si>
  <si>
    <t>Fin
(Dirección de Planeación Municipal)</t>
  </si>
  <si>
    <t>Calidad</t>
  </si>
  <si>
    <t>EJE 2: MEDIO AMBIENTE Y DESARROLLO SOSTENIBLE</t>
  </si>
  <si>
    <t xml:space="preserve">PROGRAMA PRESUPUESTARIO ANUAL 2025
									</t>
  </si>
  <si>
    <r>
      <rPr>
        <b/>
        <sz val="11"/>
        <color theme="1"/>
        <rFont val="Arial"/>
        <family val="2"/>
      </rPr>
      <t>I_MED_AM_DES_SOS: Í</t>
    </r>
    <r>
      <rPr>
        <sz val="11"/>
        <color theme="1"/>
        <rFont val="Arial"/>
        <family val="2"/>
      </rPr>
      <t>ndice de Medio Ambiente y Desarrollo Sostenible.</t>
    </r>
  </si>
  <si>
    <t>El Índice de Medio Ambiente y Desarrollo Sostenible mide el progreso en: Preservación Ambiental, Gestión de Residuos y la Dimensión Económica del Desarrollo.</t>
  </si>
  <si>
    <t>Sentido del Indicador.
(Ascendente o Descendente)</t>
  </si>
  <si>
    <t>Ascendente</t>
  </si>
  <si>
    <t xml:space="preserve">8 SECRETARÍA MUNICIPAL DE OBRAS PÚBLICAS Y SERVICIOS </t>
  </si>
  <si>
    <t xml:space="preserve"> E-PP 2.2 PROGRAMA DE INFRAESTRUCTURA BÁSICA URBANA, MEJORAMIENTO DE IMAGEN, SERVICIOS PÚBLICOS Y OBRAS PÚBLICAS DIGNAS, SUSTENTABLES E INCLUSIVAS.</t>
  </si>
  <si>
    <t>2 MEDIO AMBIENTE Y DESARROLLO SOSTENIBLE</t>
  </si>
  <si>
    <t>2.0  Promover un desarrollo urbano ordenado y sostenible, conservando los recursos naturales y mejorando la calidad de vida de sus habitantes presentes y futuros.</t>
  </si>
  <si>
    <t>Meta Planeada a 2027: Lograr el 72.87% de avance a diciembre del 2027</t>
  </si>
  <si>
    <t>NOMBRE DE LA DEPENDENCIA QUE ATIENDE EL PROGRAMA: SECRETARÍA MUNICIPAL DE OBRAS PÚBLICAS Y SERVICIOS</t>
  </si>
  <si>
    <t>PLAN MUNICIPAL DE DESARROLLO 2024-2027</t>
  </si>
  <si>
    <t>CLAVE Y NOMBRE DEL PP: E-PPA 2.2  PROGRAMA DE INFRAESTRUCTURA BÁSICA URBANA, MEJORAMIENTO DE IMAGEN, SERVICIOS PÚBLICOS Y OBRAS PÚBLICAS DIGNAS, SUSTENTABLES E INCLUSIVAS.</t>
  </si>
  <si>
    <t>Propósito
( Secretaría Municipal de Obras Públicas y Servicios )</t>
  </si>
  <si>
    <t>2.2.1.1  La población del Municipio de Benito Juárez reciben servicios públicos eficientes a través de la implementación de programas encaminados al mantenimiento  de la infraestructura urbana  y la creación de obra pública.</t>
  </si>
  <si>
    <t xml:space="preserve">
POPR: porcentaje de obras publicas realizadas.</t>
  </si>
  <si>
    <t>Este indicador permite conocer las obras implementadas en beneficio de la población, conforme a la normatividad establecida para  aumentar la urbanizacion inclusiva y sostenible.</t>
  </si>
  <si>
    <t>Eficacia</t>
  </si>
  <si>
    <r>
      <t xml:space="preserve">MÉTODO DE CÁLCULO
POPR= </t>
    </r>
    <r>
      <rPr>
        <sz val="11"/>
        <rFont val="Arial"/>
        <family val="2"/>
      </rPr>
      <t>(NOR/NOP)*100</t>
    </r>
    <r>
      <rPr>
        <b/>
        <sz val="11"/>
        <rFont val="Arial"/>
        <family val="2"/>
      </rPr>
      <t xml:space="preserve">
VARIABLES:
POPR: </t>
    </r>
    <r>
      <rPr>
        <sz val="11"/>
        <rFont val="Arial"/>
        <family val="2"/>
      </rPr>
      <t>Porcentaje de obras públicas realizadas.</t>
    </r>
    <r>
      <rPr>
        <b/>
        <sz val="11"/>
        <rFont val="Arial"/>
        <family val="2"/>
      </rPr>
      <t xml:space="preserve">
NOR: </t>
    </r>
    <r>
      <rPr>
        <sz val="11"/>
        <rFont val="Arial"/>
        <family val="2"/>
      </rPr>
      <t xml:space="preserve">Número de Obras Realizadas
</t>
    </r>
    <r>
      <rPr>
        <b/>
        <sz val="11"/>
        <rFont val="Arial"/>
        <family val="2"/>
      </rPr>
      <t xml:space="preserve">NOP: </t>
    </r>
    <r>
      <rPr>
        <sz val="11"/>
        <rFont val="Arial"/>
        <family val="2"/>
      </rPr>
      <t>Numero de Obras Programadas</t>
    </r>
  </si>
  <si>
    <t>Trimestral</t>
  </si>
  <si>
    <r>
      <t xml:space="preserve">Unidad de medida del indicador: 
</t>
    </r>
    <r>
      <rPr>
        <sz val="11"/>
        <rFont val="Arial"/>
        <family val="2"/>
      </rPr>
      <t xml:space="preserve">Porcentaje. </t>
    </r>
    <r>
      <rPr>
        <b/>
        <sz val="11"/>
        <rFont val="Arial"/>
        <family val="2"/>
      </rPr>
      <t xml:space="preserve">
Unidad de medida:
</t>
    </r>
    <r>
      <rPr>
        <sz val="11"/>
        <rFont val="Arial"/>
        <family val="2"/>
      </rPr>
      <t>Obras.</t>
    </r>
  </si>
  <si>
    <t>Las propuestas de proyectos de obra que hace la Secretaria de obras y servicios públicos son aprobadas por Cabildo.</t>
  </si>
  <si>
    <t>PPI: Porcentaje de programas Implementados.</t>
  </si>
  <si>
    <t>Este indicador mide la eficacia con que la Secretaría Municipal de Obras Públicas y Servicios realiza el mantenimiento de los servicios públicos de bacheo, pozos, rescate de espacios públicos, parques y áreas jardinadas, limpieza de playas, infraestructura urbana.</t>
  </si>
  <si>
    <r>
      <t xml:space="preserve">MÉTODO DE CÁLCULO
PPI= </t>
    </r>
    <r>
      <rPr>
        <sz val="11"/>
        <rFont val="Arial"/>
        <family val="2"/>
      </rPr>
      <t>(NPI/NPP)*100</t>
    </r>
    <r>
      <rPr>
        <b/>
        <sz val="11"/>
        <rFont val="Arial"/>
        <family val="2"/>
      </rPr>
      <t xml:space="preserve">
VARIABLES:
PPI: </t>
    </r>
    <r>
      <rPr>
        <sz val="11"/>
        <rFont val="Arial"/>
        <family val="2"/>
      </rPr>
      <t xml:space="preserve">Porcentaje de Programas Implementados.
</t>
    </r>
    <r>
      <rPr>
        <b/>
        <sz val="11"/>
        <rFont val="Arial"/>
        <family val="2"/>
      </rPr>
      <t xml:space="preserve">NPI: </t>
    </r>
    <r>
      <rPr>
        <sz val="11"/>
        <rFont val="Arial"/>
        <family val="2"/>
      </rPr>
      <t>Número de Programas Implementados</t>
    </r>
    <r>
      <rPr>
        <b/>
        <sz val="11"/>
        <rFont val="Arial"/>
        <family val="2"/>
      </rPr>
      <t xml:space="preserve">
NOP: </t>
    </r>
    <r>
      <rPr>
        <sz val="11"/>
        <rFont val="Arial"/>
        <family val="2"/>
      </rPr>
      <t>Número de Programas Programados</t>
    </r>
  </si>
  <si>
    <r>
      <t xml:space="preserve">Unidad de medida del indicador: 
</t>
    </r>
    <r>
      <rPr>
        <sz val="11"/>
        <rFont val="Arial"/>
        <family val="2"/>
      </rPr>
      <t xml:space="preserve">Porcentaje. </t>
    </r>
    <r>
      <rPr>
        <b/>
        <sz val="11"/>
        <rFont val="Arial"/>
        <family val="2"/>
      </rPr>
      <t xml:space="preserve">
Unidad de medida:
</t>
    </r>
    <r>
      <rPr>
        <sz val="11"/>
        <rFont val="Arial"/>
        <family val="2"/>
      </rPr>
      <t>Programas.</t>
    </r>
  </si>
  <si>
    <t>Existan las condiciones climatológicas para que las Obras se Entreguen.</t>
  </si>
  <si>
    <t>Componente
( Secretaría Municipal de Obras Públicas y Servicios )</t>
  </si>
  <si>
    <r>
      <t xml:space="preserve">2.2.1.1.1 </t>
    </r>
    <r>
      <rPr>
        <sz val="11"/>
        <color theme="1"/>
        <rFont val="Arial"/>
        <family val="2"/>
      </rPr>
      <t xml:space="preserve"> Recorrido para supervisión de obra y servicios públicos.</t>
    </r>
  </si>
  <si>
    <r>
      <rPr>
        <b/>
        <sz val="11"/>
        <color theme="1"/>
        <rFont val="Arial Nova Cond"/>
        <family val="2"/>
      </rPr>
      <t xml:space="preserve">POSPS: </t>
    </r>
    <r>
      <rPr>
        <sz val="11"/>
        <color theme="1"/>
        <rFont val="Arial Nova Cond"/>
        <family val="2"/>
      </rPr>
      <t>Porcentaje de Obra y Servicios Públicos  supervisados.</t>
    </r>
  </si>
  <si>
    <t>Este indicador refiere a la supervisión de la obra y servicios públicos, y elaboración de informes técnicos e integración de expedientes de Obra Pública autorizada.</t>
  </si>
  <si>
    <r>
      <t xml:space="preserve"> MÉTODO DE CÁLCULO:
 POSPS= </t>
    </r>
    <r>
      <rPr>
        <sz val="11"/>
        <color theme="1"/>
        <rFont val="Arial Nova Cond"/>
        <family val="2"/>
      </rPr>
      <t xml:space="preserve">(NOSPP/NTOSPS)*100        </t>
    </r>
    <r>
      <rPr>
        <b/>
        <sz val="11"/>
        <color theme="1"/>
        <rFont val="Arial Nova Cond"/>
        <family val="2"/>
      </rPr>
      <t xml:space="preserve">                
VARIABLES:
POSPS: </t>
    </r>
    <r>
      <rPr>
        <sz val="11"/>
        <color theme="1"/>
        <rFont val="Arial Nova Cond"/>
        <family val="2"/>
      </rPr>
      <t xml:space="preserve">Porcentaje de Obra Pública supervisada para su entrega.
</t>
    </r>
    <r>
      <rPr>
        <b/>
        <sz val="11"/>
        <color theme="1"/>
        <rFont val="Arial Nova Cond"/>
        <family val="2"/>
      </rPr>
      <t xml:space="preserve">NOSPP: </t>
    </r>
    <r>
      <rPr>
        <sz val="11"/>
        <color theme="1"/>
        <rFont val="Arial Nova Cond"/>
        <family val="2"/>
      </rPr>
      <t xml:space="preserve">Número de Obra y Sevicios Públicos Programados. </t>
    </r>
    <r>
      <rPr>
        <b/>
        <sz val="11"/>
        <color theme="1"/>
        <rFont val="Arial Nova Cond"/>
        <family val="2"/>
      </rPr>
      <t xml:space="preserve">
NTOSPS: </t>
    </r>
    <r>
      <rPr>
        <sz val="11"/>
        <color theme="1"/>
        <rFont val="Arial Nova Cond"/>
        <family val="2"/>
      </rPr>
      <t>Número Total de Obra y Servicios Públicos Supervisados.</t>
    </r>
    <r>
      <rPr>
        <b/>
        <sz val="11"/>
        <color theme="1"/>
        <rFont val="Arial Nova Cond"/>
        <family val="2"/>
      </rPr>
      <t xml:space="preserve">   
                      </t>
    </r>
  </si>
  <si>
    <r>
      <t xml:space="preserve">Unidad de medida del indicador: </t>
    </r>
    <r>
      <rPr>
        <sz val="11"/>
        <color theme="1"/>
        <rFont val="Arial Nova Cond"/>
        <family val="2"/>
      </rPr>
      <t>Porcentaje.</t>
    </r>
    <r>
      <rPr>
        <b/>
        <sz val="11"/>
        <color theme="1"/>
        <rFont val="Arial Nova Cond"/>
        <family val="2"/>
      </rPr>
      <t xml:space="preserve">                                             
                             Unidad de medida:
</t>
    </r>
    <r>
      <rPr>
        <sz val="11"/>
        <color theme="1"/>
        <rFont val="Arial Nova Cond"/>
        <family val="2"/>
      </rPr>
      <t>Obra y Servicios.</t>
    </r>
    <r>
      <rPr>
        <b/>
        <sz val="11"/>
        <color theme="1"/>
        <rFont val="Arial Nova Cond"/>
        <family val="2"/>
      </rPr>
      <t xml:space="preserve"> </t>
    </r>
  </si>
  <si>
    <t>Las dependencias y entidades municipales contribuyen con sus actividades para dar cumplimiento a la supervisión de entrega de obra.</t>
  </si>
  <si>
    <r>
      <rPr>
        <b/>
        <sz val="11"/>
        <color theme="1"/>
        <rFont val="Arial"/>
        <family val="2"/>
      </rPr>
      <t>2.2.1.1.1.1</t>
    </r>
    <r>
      <rPr>
        <sz val="11"/>
        <color theme="1"/>
        <rFont val="Arial"/>
        <family val="2"/>
      </rPr>
      <t xml:space="preserve"> Implementación de estrategias en la planeación presupuestaria de actividades administrativas y operativas.</t>
    </r>
  </si>
  <si>
    <r>
      <rPr>
        <b/>
        <sz val="11"/>
        <rFont val="Arial"/>
        <family val="2"/>
      </rPr>
      <t>PAAO:</t>
    </r>
    <r>
      <rPr>
        <sz val="11"/>
        <rFont val="Arial"/>
        <family val="2"/>
      </rPr>
      <t xml:space="preserve"> Porcentaje de Actividades Administrativas y de Operatividad realizadas.</t>
    </r>
  </si>
  <si>
    <t xml:space="preserve">Este indicador permite la planeación estrategica para la administración de los recursos financieros, con eficiencia, entre las diferentes actividades administrativas y de operatividad. </t>
  </si>
  <si>
    <r>
      <rPr>
        <b/>
        <sz val="11"/>
        <rFont val="Arial"/>
        <family val="2"/>
      </rPr>
      <t xml:space="preserve">MÉTODO DE CÁLCULO:           
</t>
    </r>
    <r>
      <rPr>
        <sz val="11"/>
        <rFont val="Arial"/>
        <family val="2"/>
      </rPr>
      <t>PAAO= (NAR/NAP)*100</t>
    </r>
    <r>
      <rPr>
        <b/>
        <sz val="11"/>
        <rFont val="Arial"/>
        <family val="2"/>
      </rPr>
      <t xml:space="preserve">    </t>
    </r>
    <r>
      <rPr>
        <sz val="11"/>
        <rFont val="Arial"/>
        <family val="2"/>
      </rPr>
      <t xml:space="preserve">       
</t>
    </r>
    <r>
      <rPr>
        <b/>
        <sz val="11"/>
        <rFont val="Arial"/>
        <family val="2"/>
      </rPr>
      <t>VARIABLES:</t>
    </r>
    <r>
      <rPr>
        <sz val="11"/>
        <rFont val="Arial"/>
        <family val="2"/>
      </rPr>
      <t xml:space="preserve">
</t>
    </r>
    <r>
      <rPr>
        <b/>
        <sz val="11"/>
        <rFont val="Arial"/>
        <family val="2"/>
      </rPr>
      <t>PAAO:</t>
    </r>
    <r>
      <rPr>
        <sz val="11"/>
        <rFont val="Arial"/>
        <family val="2"/>
      </rPr>
      <t xml:space="preserve"> Porcentaje de Actividades Administrativas y de 
Operatividad realizadas.
</t>
    </r>
    <r>
      <rPr>
        <b/>
        <sz val="11"/>
        <rFont val="Arial"/>
        <family val="2"/>
      </rPr>
      <t xml:space="preserve">NAR: </t>
    </r>
    <r>
      <rPr>
        <sz val="11"/>
        <rFont val="Arial"/>
        <family val="2"/>
      </rPr>
      <t xml:space="preserve">Número de Actividades Realizadas.
</t>
    </r>
    <r>
      <rPr>
        <b/>
        <sz val="11"/>
        <rFont val="Arial"/>
        <family val="2"/>
      </rPr>
      <t>NAP:</t>
    </r>
    <r>
      <rPr>
        <sz val="11"/>
        <rFont val="Arial"/>
        <family val="2"/>
      </rPr>
      <t xml:space="preserve"> Número  de Actividades  Programadas.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</si>
  <si>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
Unidad de medida:</t>
    </r>
    <r>
      <rPr>
        <sz val="11"/>
        <color theme="1"/>
        <rFont val="Arial"/>
        <family val="2"/>
      </rPr>
      <t xml:space="preserve">
Actividades. </t>
    </r>
  </si>
  <si>
    <t>Las dependencias y entidades municipales contribuyen con sus actividades para dar cumplimiento a los programas.</t>
  </si>
  <si>
    <r>
      <rPr>
        <b/>
        <sz val="11"/>
        <color theme="1"/>
        <rFont val="Arial"/>
        <family val="2"/>
      </rPr>
      <t>2.2.1.1.1.2</t>
    </r>
    <r>
      <rPr>
        <sz val="11"/>
        <color theme="1"/>
        <rFont val="Arial"/>
        <family val="2"/>
      </rPr>
      <t xml:space="preserve">  Entrega de Obra Pública en coordinación con las dependencias municipales.</t>
    </r>
  </si>
  <si>
    <r>
      <rPr>
        <b/>
        <sz val="11"/>
        <color indexed="8"/>
        <rFont val="Arial"/>
        <family val="2"/>
      </rPr>
      <t>POPE:</t>
    </r>
    <r>
      <rPr>
        <sz val="11"/>
        <color indexed="8"/>
        <rFont val="Arial"/>
        <family val="2"/>
      </rPr>
      <t xml:space="preserve"> Porcentaje de Obra Pública entregada.</t>
    </r>
  </si>
  <si>
    <t xml:space="preserve">Este indicador permite medir la entrega de obra publica </t>
  </si>
  <si>
    <r>
      <rPr>
        <b/>
        <sz val="11"/>
        <color theme="1"/>
        <rFont val="Arial"/>
        <family val="2"/>
      </rPr>
      <t xml:space="preserve">MÉTODO DE CÁLCULO:
</t>
    </r>
    <r>
      <rPr>
        <sz val="11"/>
        <color theme="1"/>
        <rFont val="Arial"/>
        <family val="2"/>
      </rPr>
      <t xml:space="preserve">POPE= (NOPE/NOPP)*100
</t>
    </r>
    <r>
      <rPr>
        <b/>
        <sz val="11"/>
        <color theme="1"/>
        <rFont val="Arial"/>
        <family val="2"/>
      </rPr>
      <t>VARIABLES:</t>
    </r>
    <r>
      <rPr>
        <sz val="11"/>
        <color theme="1"/>
        <rFont val="Arial"/>
        <family val="2"/>
      </rPr>
      <t xml:space="preserve">
</t>
    </r>
    <r>
      <rPr>
        <b/>
        <sz val="11"/>
        <color theme="1"/>
        <rFont val="Arial"/>
        <family val="2"/>
      </rPr>
      <t xml:space="preserve">POPE: </t>
    </r>
    <r>
      <rPr>
        <sz val="11"/>
        <color theme="1"/>
        <rFont val="Arial"/>
        <family val="2"/>
      </rPr>
      <t xml:space="preserve">Porcentaje de obra pública entregada
</t>
    </r>
    <r>
      <rPr>
        <b/>
        <sz val="11"/>
        <color theme="1"/>
        <rFont val="Arial"/>
        <family val="2"/>
      </rPr>
      <t xml:space="preserve">NOPE: </t>
    </r>
    <r>
      <rPr>
        <sz val="11"/>
        <color theme="1"/>
        <rFont val="Arial"/>
        <family val="2"/>
      </rPr>
      <t xml:space="preserve">Número de Obra Pública Entregada
</t>
    </r>
    <r>
      <rPr>
        <b/>
        <sz val="11"/>
        <color theme="1"/>
        <rFont val="Arial"/>
        <family val="2"/>
      </rPr>
      <t>NOPP:</t>
    </r>
    <r>
      <rPr>
        <sz val="11"/>
        <color theme="1"/>
        <rFont val="Arial"/>
        <family val="2"/>
      </rPr>
      <t xml:space="preserve"> Número de Obra Pública Programada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</si>
  <si>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Obra Pública. </t>
    </r>
  </si>
  <si>
    <t>Se cuenta con los recursos financieros y materiales para garantizar el buen funcionamineto de las áreas administrativas y de operatividad.</t>
  </si>
  <si>
    <r>
      <rPr>
        <b/>
        <sz val="11"/>
        <rFont val="Arial"/>
        <family val="2"/>
      </rPr>
      <t>2.2.1.1.1.3</t>
    </r>
    <r>
      <rPr>
        <sz val="11"/>
        <rFont val="Arial"/>
        <family val="2"/>
      </rPr>
      <t xml:space="preserve"> Representación y Asistencia a actividades programadas con dependencias gubernamentales (CAPA, CFE) y  sector privado.</t>
    </r>
  </si>
  <si>
    <r>
      <rPr>
        <b/>
        <sz val="11"/>
        <color indexed="8"/>
        <rFont val="Arial"/>
        <family val="2"/>
      </rPr>
      <t>PAAP:</t>
    </r>
    <r>
      <rPr>
        <sz val="11"/>
        <color indexed="8"/>
        <rFont val="Arial"/>
        <family val="2"/>
      </rPr>
      <t xml:space="preserve"> Porcentaje de asistencia a actividades programadas.</t>
    </r>
  </si>
  <si>
    <t>Este indicador permite cuantificar las invitaciones a reuniones, comisiones, cursos de actualización y capacitación a fin de garantizar la asistencia.</t>
  </si>
  <si>
    <r>
      <rPr>
        <b/>
        <sz val="11"/>
        <color theme="1"/>
        <rFont val="Arial"/>
        <family val="2"/>
      </rPr>
      <t xml:space="preserve">MÉTODO DE CÁLCULO 
</t>
    </r>
    <r>
      <rPr>
        <sz val="11"/>
        <color theme="1"/>
        <rFont val="Arial"/>
        <family val="2"/>
      </rPr>
      <t>PAAP= (NAR/NAP)*100</t>
    </r>
    <r>
      <rPr>
        <b/>
        <sz val="11"/>
        <color theme="1"/>
        <rFont val="Arial"/>
        <family val="2"/>
      </rPr>
      <t xml:space="preserve">     </t>
    </r>
    <r>
      <rPr>
        <sz val="11"/>
        <color theme="1"/>
        <rFont val="Arial"/>
        <family val="2"/>
      </rPr>
      <t xml:space="preserve">
</t>
    </r>
    <r>
      <rPr>
        <b/>
        <sz val="11"/>
        <color theme="1"/>
        <rFont val="Arial"/>
        <family val="2"/>
      </rPr>
      <t xml:space="preserve">VARIABLES:
PAAP: </t>
    </r>
    <r>
      <rPr>
        <sz val="11"/>
        <color theme="1"/>
        <rFont val="Arial"/>
        <family val="2"/>
      </rPr>
      <t xml:space="preserve">Porcentaje de asistencia a actividades programadas.
</t>
    </r>
    <r>
      <rPr>
        <b/>
        <sz val="11"/>
        <color theme="1"/>
        <rFont val="Arial"/>
        <family val="2"/>
      </rPr>
      <t xml:space="preserve">NIR: </t>
    </r>
    <r>
      <rPr>
        <sz val="11"/>
        <color theme="1"/>
        <rFont val="Arial"/>
        <family val="2"/>
      </rPr>
      <t xml:space="preserve">Número de Actividades Realizadas.
</t>
    </r>
    <r>
      <rPr>
        <b/>
        <sz val="11"/>
        <color theme="1"/>
        <rFont val="Arial"/>
        <family val="2"/>
      </rPr>
      <t>NAP:</t>
    </r>
    <r>
      <rPr>
        <sz val="11"/>
        <color theme="1"/>
        <rFont val="Arial"/>
        <family val="2"/>
      </rPr>
      <t xml:space="preserve"> Número de Actividades Programadas.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</si>
  <si>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Actividades.
</t>
    </r>
  </si>
  <si>
    <t>Se da atención a las invitaciones.</t>
  </si>
  <si>
    <r>
      <rPr>
        <b/>
        <sz val="11"/>
        <color theme="1"/>
        <rFont val="Arial"/>
        <family val="2"/>
      </rPr>
      <t xml:space="preserve">2.2.1.1.1.4 </t>
    </r>
    <r>
      <rPr>
        <sz val="11"/>
        <color theme="1"/>
        <rFont val="Arial"/>
        <family val="2"/>
      </rPr>
      <t>Atención a las solicitudes ciudadanas para el mantenimiento de la infraestructura urbana y para la creación de la obra pública municipal.</t>
    </r>
  </si>
  <si>
    <r>
      <rPr>
        <b/>
        <sz val="11"/>
        <color indexed="8"/>
        <rFont val="Arial"/>
        <family val="2"/>
      </rPr>
      <t>PSCA:</t>
    </r>
    <r>
      <rPr>
        <sz val="11"/>
        <color indexed="8"/>
        <rFont val="Arial"/>
        <family val="2"/>
      </rPr>
      <t xml:space="preserve"> Porcentaje de Solicitudes Ciudadanas Atendidas.</t>
    </r>
  </si>
  <si>
    <t>Este indicador permite atender las solicitudes ciudadanas de mantenimiento de la infraestructura municipal.</t>
  </si>
  <si>
    <r>
      <rPr>
        <b/>
        <sz val="11"/>
        <color theme="1"/>
        <rFont val="Arial"/>
        <family val="2"/>
      </rPr>
      <t xml:space="preserve">MÉTODO DE CÁLCULO
</t>
    </r>
    <r>
      <rPr>
        <sz val="11"/>
        <color theme="1"/>
        <rFont val="Arial"/>
        <family val="2"/>
      </rPr>
      <t>PSCA= (NSA/NSR)*100</t>
    </r>
    <r>
      <rPr>
        <b/>
        <sz val="11"/>
        <color theme="1"/>
        <rFont val="Arial"/>
        <family val="2"/>
      </rPr>
      <t xml:space="preserve">
</t>
    </r>
    <r>
      <rPr>
        <sz val="11"/>
        <color theme="1"/>
        <rFont val="Arial"/>
        <family val="2"/>
      </rPr>
      <t xml:space="preserve">
</t>
    </r>
    <r>
      <rPr>
        <b/>
        <sz val="11"/>
        <color theme="1"/>
        <rFont val="Arial"/>
        <family val="2"/>
      </rPr>
      <t>VARIABLES
PSCA:</t>
    </r>
    <r>
      <rPr>
        <sz val="11"/>
        <color theme="1"/>
        <rFont val="Arial"/>
        <family val="2"/>
      </rPr>
      <t xml:space="preserve"> Porcentaje de Solicitudes Ciudadanas Atendidas
</t>
    </r>
    <r>
      <rPr>
        <b/>
        <sz val="11"/>
        <color theme="1"/>
        <rFont val="Arial"/>
        <family val="2"/>
      </rPr>
      <t>NSA:</t>
    </r>
    <r>
      <rPr>
        <sz val="11"/>
        <color theme="1"/>
        <rFont val="Arial"/>
        <family val="2"/>
      </rPr>
      <t xml:space="preserve"> Número de Solicitudes Atendidas
</t>
    </r>
    <r>
      <rPr>
        <b/>
        <sz val="11"/>
        <color theme="1"/>
        <rFont val="Arial"/>
        <family val="2"/>
      </rPr>
      <t>NSR:</t>
    </r>
    <r>
      <rPr>
        <sz val="11"/>
        <color theme="1"/>
        <rFont val="Arial"/>
        <family val="2"/>
      </rPr>
      <t xml:space="preserve"> Número Solicitudes Recepcionadas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</si>
  <si>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Solicitudes. </t>
    </r>
  </si>
  <si>
    <t>Las dependencias y entidades municipales contribuyen con sus actividades a mejorar estos indicadores.</t>
  </si>
  <si>
    <r>
      <rPr>
        <b/>
        <sz val="11"/>
        <color indexed="8"/>
        <rFont val="Arial"/>
        <family val="2"/>
      </rPr>
      <t>PSCC:</t>
    </r>
    <r>
      <rPr>
        <sz val="11"/>
        <color indexed="8"/>
        <rFont val="Arial"/>
        <family val="2"/>
      </rPr>
      <t xml:space="preserve"> Porcentaje de Solicitudes Ciudadanas Canalizadas.</t>
    </r>
  </si>
  <si>
    <t xml:space="preserve">Este indicador permite canalizar las solicitudes ciudadanas con otras dependencias municipales en las que no se tiene injerencia, dando el segumiento hasta su destino final. </t>
  </si>
  <si>
    <r>
      <rPr>
        <b/>
        <sz val="11"/>
        <color theme="1"/>
        <rFont val="Arial"/>
        <family val="2"/>
      </rPr>
      <t xml:space="preserve">MÉTODO DE CÁLCULO
</t>
    </r>
    <r>
      <rPr>
        <sz val="11"/>
        <color theme="1"/>
        <rFont val="Arial"/>
        <family val="2"/>
      </rPr>
      <t xml:space="preserve">PSCC= (NSC/NSR)*100
</t>
    </r>
    <r>
      <rPr>
        <b/>
        <sz val="11"/>
        <color theme="1"/>
        <rFont val="Arial"/>
        <family val="2"/>
      </rPr>
      <t>VARIABLES
PSCC:</t>
    </r>
    <r>
      <rPr>
        <sz val="11"/>
        <color theme="1"/>
        <rFont val="Arial"/>
        <family val="2"/>
      </rPr>
      <t xml:space="preserve"> Porcentaje de Solicitudes Ciudadanas Canalizadas.
</t>
    </r>
    <r>
      <rPr>
        <b/>
        <sz val="11"/>
        <color theme="1"/>
        <rFont val="Arial"/>
        <family val="2"/>
      </rPr>
      <t>NSC:</t>
    </r>
    <r>
      <rPr>
        <sz val="11"/>
        <color theme="1"/>
        <rFont val="Arial"/>
        <family val="2"/>
      </rPr>
      <t xml:space="preserve"> Número de Solicitudes Canalizadas.
</t>
    </r>
    <r>
      <rPr>
        <b/>
        <sz val="11"/>
        <color theme="1"/>
        <rFont val="Arial"/>
        <family val="2"/>
      </rPr>
      <t>NSR:</t>
    </r>
    <r>
      <rPr>
        <sz val="11"/>
        <color theme="1"/>
        <rFont val="Arial"/>
        <family val="2"/>
      </rPr>
      <t xml:space="preserve"> Número Solicitudes Recepcionadas.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</si>
  <si>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Solicitudes. </t>
    </r>
  </si>
  <si>
    <t>Las dependencias y entidades municipales contribuyen con la atención a las solicitudes ciudadanas.</t>
  </si>
  <si>
    <r>
      <rPr>
        <b/>
        <sz val="11"/>
        <color theme="1"/>
        <rFont val="Arial"/>
        <family val="2"/>
      </rPr>
      <t>2.2.1.1.1.5</t>
    </r>
    <r>
      <rPr>
        <sz val="11"/>
        <color theme="1"/>
        <rFont val="Arial"/>
        <family val="2"/>
      </rPr>
      <t xml:space="preserve"> Autorización de Permisos de obra privada en vía pública.</t>
    </r>
  </si>
  <si>
    <r>
      <rPr>
        <b/>
        <sz val="11"/>
        <color indexed="8"/>
        <rFont val="Arial"/>
        <family val="2"/>
      </rPr>
      <t xml:space="preserve">PPOPA: </t>
    </r>
    <r>
      <rPr>
        <sz val="11"/>
        <color indexed="8"/>
        <rFont val="Arial"/>
        <family val="2"/>
      </rPr>
      <t>Porcentaje de Permisos de Obra Privada autorizados.</t>
    </r>
  </si>
  <si>
    <t>Mide la cantidad de autorizaciónes de permisos de obra en vía pública de personas fisicas y/o morales que cumplen con los lineamientos establecidos.</t>
  </si>
  <si>
    <r>
      <rPr>
        <b/>
        <sz val="11"/>
        <color theme="1"/>
        <rFont val="Arial"/>
        <family val="2"/>
      </rPr>
      <t>MÉTODO DE CÁLCULO</t>
    </r>
    <r>
      <rPr>
        <sz val="11"/>
        <color theme="1"/>
        <rFont val="Arial"/>
        <family val="2"/>
      </rPr>
      <t xml:space="preserve">
PPOPA= (NPA/NPS)*100   
</t>
    </r>
    <r>
      <rPr>
        <b/>
        <sz val="11"/>
        <color theme="1"/>
        <rFont val="Arial"/>
        <family val="2"/>
      </rPr>
      <t>VARIABLES:</t>
    </r>
    <r>
      <rPr>
        <sz val="11"/>
        <color theme="1"/>
        <rFont val="Arial"/>
        <family val="2"/>
      </rPr>
      <t xml:space="preserve">
</t>
    </r>
    <r>
      <rPr>
        <b/>
        <sz val="11"/>
        <color theme="1"/>
        <rFont val="Arial"/>
        <family val="2"/>
      </rPr>
      <t>PPOPA:</t>
    </r>
    <r>
      <rPr>
        <sz val="11"/>
        <color theme="1"/>
        <rFont val="Arial"/>
        <family val="2"/>
      </rPr>
      <t xml:space="preserve"> Porcentaje de permisos de obra privada autorizados.
</t>
    </r>
    <r>
      <rPr>
        <b/>
        <sz val="11"/>
        <color theme="1"/>
        <rFont val="Arial"/>
        <family val="2"/>
      </rPr>
      <t xml:space="preserve">NPA: </t>
    </r>
    <r>
      <rPr>
        <sz val="11"/>
        <color theme="1"/>
        <rFont val="Arial"/>
        <family val="2"/>
      </rPr>
      <t xml:space="preserve">Número de Permisos Autorizados.
</t>
    </r>
    <r>
      <rPr>
        <b/>
        <sz val="11"/>
        <color theme="1"/>
        <rFont val="Arial"/>
        <family val="2"/>
      </rPr>
      <t xml:space="preserve">NPS: </t>
    </r>
    <r>
      <rPr>
        <sz val="11"/>
        <color theme="1"/>
        <rFont val="Arial"/>
        <family val="2"/>
      </rPr>
      <t xml:space="preserve">Número Permisos Solicitados.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</si>
  <si>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Permisos.</t>
    </r>
  </si>
  <si>
    <t>Las empresas cumplen con los lineamientos.</t>
  </si>
  <si>
    <r>
      <rPr>
        <b/>
        <sz val="11"/>
        <color theme="1"/>
        <rFont val="Arial"/>
        <family val="2"/>
      </rPr>
      <t>2.2.1.1.1.6</t>
    </r>
    <r>
      <rPr>
        <sz val="11"/>
        <color theme="1"/>
        <rFont val="Arial"/>
        <family val="2"/>
      </rPr>
      <t xml:space="preserve">  Recepción e Integracion de Resolución  de recursos de revisión, desahogo de pruebas y alegatos en  audiencias.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</si>
  <si>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Expedientes</t>
    </r>
  </si>
  <si>
    <t>Se cuentan con acuerdos para el desistimiento y se concluya el procedimiento administrativo</t>
  </si>
  <si>
    <r>
      <rPr>
        <b/>
        <sz val="11"/>
        <color theme="1"/>
        <rFont val="Arial"/>
        <family val="2"/>
      </rPr>
      <t>2.2.1.1.1.7</t>
    </r>
    <r>
      <rPr>
        <sz val="11"/>
        <color theme="1"/>
        <rFont val="Arial"/>
        <family val="2"/>
      </rPr>
      <t xml:space="preserve"> Realización del mantenimiento de las instalaciones de la coordinación administrativa, equipos utilitarios y herramientas. </t>
    </r>
  </si>
  <si>
    <r>
      <rPr>
        <b/>
        <sz val="11"/>
        <color indexed="8"/>
        <rFont val="Arial"/>
        <family val="2"/>
      </rPr>
      <t>PSMR:</t>
    </r>
    <r>
      <rPr>
        <sz val="11"/>
        <color indexed="8"/>
        <rFont val="Arial"/>
        <family val="2"/>
      </rPr>
      <t xml:space="preserve"> Porcentaje de solicitudes de mantenimiento realizadas.</t>
    </r>
  </si>
  <si>
    <t>Este indicador permite medir la eficiencia del mantenimiento de las áreas administrativas y con ello llevar un control tanto preventivo como correctivo.</t>
  </si>
  <si>
    <r>
      <rPr>
        <b/>
        <sz val="11"/>
        <color theme="1"/>
        <rFont val="Arial"/>
        <family val="2"/>
      </rPr>
      <t xml:space="preserve">MÉTODO DE CÁLCULO:                              
</t>
    </r>
    <r>
      <rPr>
        <sz val="11"/>
        <color theme="1"/>
        <rFont val="Arial"/>
        <family val="2"/>
      </rPr>
      <t xml:space="preserve">PSMR= (NSMR/NSMR1)*100 
</t>
    </r>
    <r>
      <rPr>
        <b/>
        <sz val="11"/>
        <color theme="1"/>
        <rFont val="Arial"/>
        <family val="2"/>
      </rPr>
      <t>VARIABLES</t>
    </r>
    <r>
      <rPr>
        <sz val="11"/>
        <color theme="1"/>
        <rFont val="Arial"/>
        <family val="2"/>
      </rPr>
      <t xml:space="preserve">
</t>
    </r>
    <r>
      <rPr>
        <b/>
        <sz val="11"/>
        <color theme="1"/>
        <rFont val="Arial"/>
        <family val="2"/>
      </rPr>
      <t xml:space="preserve">PMAA: </t>
    </r>
    <r>
      <rPr>
        <sz val="11"/>
        <color theme="1"/>
        <rFont val="Arial"/>
        <family val="2"/>
      </rPr>
      <t xml:space="preserve">Porcentaje de solicitudes de mantenimiento realizadas.
</t>
    </r>
    <r>
      <rPr>
        <b/>
        <sz val="11"/>
        <color theme="1"/>
        <rFont val="Arial"/>
        <family val="2"/>
      </rPr>
      <t>NSMR:</t>
    </r>
    <r>
      <rPr>
        <sz val="11"/>
        <color theme="1"/>
        <rFont val="Arial"/>
        <family val="2"/>
      </rPr>
      <t xml:space="preserve"> Número de solicitudes de mantenimiento realizadas.
</t>
    </r>
    <r>
      <rPr>
        <b/>
        <sz val="11"/>
        <color theme="1"/>
        <rFont val="Arial"/>
        <family val="2"/>
      </rPr>
      <t>NSMR:</t>
    </r>
    <r>
      <rPr>
        <sz val="11"/>
        <color theme="1"/>
        <rFont val="Arial"/>
        <family val="2"/>
      </rPr>
      <t xml:space="preserve"> Número de solicitudes de mantenimiento recibidas.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</si>
  <si>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Solicitudes.</t>
    </r>
  </si>
  <si>
    <r>
      <t xml:space="preserve">Nombre del Documento: 
</t>
    </r>
    <r>
      <rPr>
        <sz val="11"/>
        <color theme="1"/>
        <rFont val="Arial"/>
        <family val="2"/>
      </rPr>
      <t>Dictamenes de Material 2025.</t>
    </r>
    <r>
      <rPr>
        <b/>
        <sz val="11"/>
        <color theme="1"/>
        <rFont val="Arial"/>
        <family val="2"/>
      </rPr>
      <t xml:space="preserve">
Nombre de quien genera la información: 
</t>
    </r>
    <r>
      <rPr>
        <sz val="11"/>
        <color theme="1"/>
        <rFont val="Arial"/>
        <family val="2"/>
      </rPr>
      <t>Dirección General de Servicios Públicos.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Archivero MBJARC001387</t>
    </r>
  </si>
  <si>
    <t>Se cuenta con los  materiales para garantizar el mantenimiento.</t>
  </si>
  <si>
    <r>
      <rPr>
        <b/>
        <sz val="11"/>
        <color theme="1"/>
        <rFont val="Arial"/>
        <family val="2"/>
      </rPr>
      <t>2.2.1.1.1.8</t>
    </r>
    <r>
      <rPr>
        <sz val="11"/>
        <color theme="1"/>
        <rFont val="Arial"/>
        <family val="2"/>
      </rPr>
      <t xml:space="preserve"> Difusión de actividades de los servicios públicos y entrega de obra pública. </t>
    </r>
  </si>
  <si>
    <r>
      <rPr>
        <b/>
        <sz val="11"/>
        <color indexed="8"/>
        <rFont val="Arial"/>
        <family val="2"/>
      </rPr>
      <t xml:space="preserve">PASOPD: </t>
    </r>
    <r>
      <rPr>
        <sz val="11"/>
        <color indexed="8"/>
        <rFont val="Arial"/>
        <family val="2"/>
      </rPr>
      <t>Porcentaje de actividades de servicios y obra pública difundidas</t>
    </r>
  </si>
  <si>
    <t>Este indicador permite medir la cantidad de eventos realizados, mediante el acercamiento en los espacios públicos con los comités vecinales para conocer las deficiencias de los servicios y obras públicas de la región, asimismo la participación y asistencia de la ciudadanía en la  entrega de obra pública.</t>
  </si>
  <si>
    <r>
      <rPr>
        <b/>
        <sz val="11"/>
        <color theme="1"/>
        <rFont val="Arial"/>
        <family val="2"/>
      </rPr>
      <t>MÉTODO DE CÁLCULO:                              
PASOPD</t>
    </r>
    <r>
      <rPr>
        <sz val="11"/>
        <color theme="1"/>
        <rFont val="Arial"/>
        <family val="2"/>
      </rPr>
      <t xml:space="preserve">= (TAD/TAPD)*100 
</t>
    </r>
    <r>
      <rPr>
        <b/>
        <sz val="11"/>
        <color theme="1"/>
        <rFont val="Arial"/>
        <family val="2"/>
      </rPr>
      <t>VARIABLES</t>
    </r>
    <r>
      <rPr>
        <sz val="11"/>
        <color theme="1"/>
        <rFont val="Arial"/>
        <family val="2"/>
      </rPr>
      <t xml:space="preserve">
</t>
    </r>
    <r>
      <rPr>
        <b/>
        <sz val="11"/>
        <color theme="1"/>
        <rFont val="Arial"/>
        <family val="2"/>
      </rPr>
      <t xml:space="preserve">PASOPD: </t>
    </r>
    <r>
      <rPr>
        <sz val="11"/>
        <color theme="1"/>
        <rFont val="Arial"/>
        <family val="2"/>
      </rPr>
      <t xml:space="preserve">Porcentaje de actividades de servicios y obra pública difundida
</t>
    </r>
    <r>
      <rPr>
        <b/>
        <sz val="11"/>
        <color theme="1"/>
        <rFont val="Arial"/>
        <family val="2"/>
      </rPr>
      <t>TAD:</t>
    </r>
    <r>
      <rPr>
        <sz val="11"/>
        <color theme="1"/>
        <rFont val="Arial"/>
        <family val="2"/>
      </rPr>
      <t xml:space="preserve"> Total de actividades difundidas. 
</t>
    </r>
    <r>
      <rPr>
        <b/>
        <sz val="11"/>
        <color theme="1"/>
        <rFont val="Arial"/>
        <family val="2"/>
      </rPr>
      <t>TAPD:</t>
    </r>
    <r>
      <rPr>
        <sz val="11"/>
        <color theme="1"/>
        <rFont val="Arial"/>
        <family val="2"/>
      </rPr>
      <t xml:space="preserve"> Total de actividades por difundir.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</si>
  <si>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t>
    </r>
    <r>
      <rPr>
        <sz val="11"/>
        <color theme="1"/>
        <rFont val="Arial"/>
        <family val="2"/>
      </rPr>
      <t xml:space="preserve">
Actividades Difundidas.</t>
    </r>
  </si>
  <si>
    <t>Se cuenta con la asistencia de la ciudadanía en las acitivades difundidas sobre los servicios públicos y la conclusión de obra pública para su entrega; asimismo se presentan las condiciones climatololgicas favorables para llevar a cabo la difusión de las actividades.</t>
  </si>
  <si>
    <t>Componente
( Dirección General Servicios Públicos )</t>
  </si>
  <si>
    <r>
      <t>2.2.1.1.2</t>
    </r>
    <r>
      <rPr>
        <sz val="11"/>
        <color theme="1"/>
        <rFont val="Arial"/>
        <family val="2"/>
      </rPr>
      <t xml:space="preserve"> Servicios de mantenimiento y conservación a la infraestructura urbana del municipio realizados.</t>
    </r>
  </si>
  <si>
    <t>PASRP: Porcentaje de programas de servicios públicos realizados.</t>
  </si>
  <si>
    <t>Este indicador permitirá conocer el porcentaje de  realización de servicios públicos en los siguientes rubros: vialidades, alumbrado público, sistema de drenaje pluvial, parques públicos, áreas jardinadas, guarniciones y playas públicas.</t>
  </si>
  <si>
    <r>
      <t>MÉTODO DE CÁLCULO
PASRP= (TPSPR/TPSPP)*100
VARIABLES
PASRP:</t>
    </r>
    <r>
      <rPr>
        <sz val="11"/>
        <color theme="1"/>
        <rFont val="Arial"/>
        <family val="2"/>
      </rPr>
      <t xml:space="preserve"> Porcentaje de programas de servicios públicos realizados.</t>
    </r>
    <r>
      <rPr>
        <b/>
        <sz val="11"/>
        <color theme="1"/>
        <rFont val="Arial"/>
        <family val="2"/>
      </rPr>
      <t xml:space="preserve">
TPSPR: </t>
    </r>
    <r>
      <rPr>
        <sz val="11"/>
        <color theme="1"/>
        <rFont val="Arial"/>
        <family val="2"/>
      </rPr>
      <t xml:space="preserve">Total de programas de servicios públicos realizados.   </t>
    </r>
    <r>
      <rPr>
        <b/>
        <sz val="11"/>
        <color theme="1"/>
        <rFont val="Arial"/>
        <family val="2"/>
      </rPr>
      <t xml:space="preserve">                                                                                    TPSPP: </t>
    </r>
    <r>
      <rPr>
        <sz val="11"/>
        <color theme="1"/>
        <rFont val="Arial"/>
        <family val="2"/>
      </rPr>
      <t>Total de programas de servicios públicos programados.</t>
    </r>
  </si>
  <si>
    <r>
      <t xml:space="preserve">Unidad de medida del indicador: 
</t>
    </r>
    <r>
      <rPr>
        <sz val="11"/>
        <color theme="1"/>
        <rFont val="Arial"/>
        <family val="2"/>
      </rPr>
      <t>Porcentaje.</t>
    </r>
    <r>
      <rPr>
        <b/>
        <sz val="11"/>
        <color theme="1"/>
        <rFont val="Arial"/>
        <family val="2"/>
      </rPr>
      <t xml:space="preserve">
Unidad de medida:
</t>
    </r>
    <r>
      <rPr>
        <sz val="11"/>
        <color theme="1"/>
        <rFont val="Arial"/>
        <family val="2"/>
      </rPr>
      <t xml:space="preserve">Programas. </t>
    </r>
  </si>
  <si>
    <r>
      <t xml:space="preserve">Nombre del Documento:
</t>
    </r>
    <r>
      <rPr>
        <sz val="11"/>
        <color theme="1"/>
        <rFont val="Arial"/>
        <family val="2"/>
      </rPr>
      <t xml:space="preserve">Reporte de Mantenimiento realizado 2024.
</t>
    </r>
    <r>
      <rPr>
        <b/>
        <sz val="11"/>
        <color theme="1"/>
        <rFont val="Arial"/>
        <family val="2"/>
      </rPr>
      <t xml:space="preserve">
Nombre de quien genera la información
</t>
    </r>
    <r>
      <rPr>
        <sz val="11"/>
        <color theme="1"/>
        <rFont val="Arial"/>
        <family val="2"/>
      </rPr>
      <t>Dirección General de Servicios Públicos</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si es el caso o ubicación: 
</t>
    </r>
    <r>
      <rPr>
        <sz val="11"/>
        <color theme="1"/>
        <rFont val="Arial"/>
        <family val="2"/>
      </rPr>
      <t>MBJ-SMOPS-DGSPM-014-24</t>
    </r>
  </si>
  <si>
    <t>Condiciones meteorológicas favorables para la realización de los porgramas de servicios públicos.</t>
  </si>
  <si>
    <r>
      <t xml:space="preserve">2.2.1.1.2.1 </t>
    </r>
    <r>
      <rPr>
        <sz val="11"/>
        <color theme="1"/>
        <rFont val="Arial"/>
        <family val="2"/>
      </rPr>
      <t xml:space="preserve">Ejecución de programas, acciones y medidas  para la operación y buen funcionamiento de los servicios públicos. </t>
    </r>
  </si>
  <si>
    <t>PARSP:Porcentaje de actividades realizadas de servicios públicos.</t>
  </si>
  <si>
    <t>Este indicador nos permitirá conocer el desempeño individual de cada una de las actividades programadas de servicios públicos.</t>
  </si>
  <si>
    <t xml:space="preserve">MÉTODO DE CÁLCULO:
PARSP= (NAR/NAP)*100 
VARIABLES:
PARSP: Porcentaje de actividades realizadas de servicios públicos.
NAR:  Número de actividades realizadas.                                  
NAP: Número de actividades programadas.                                                                     
</t>
  </si>
  <si>
    <t xml:space="preserve">Unidad de medida del indicador: 
Porcentaje. 
Unidad de medida:
Actividades. 
</t>
  </si>
  <si>
    <r>
      <t xml:space="preserve">Nombre del Documento:
</t>
    </r>
    <r>
      <rPr>
        <sz val="11"/>
        <color theme="1"/>
        <rFont val="Arial"/>
        <family val="2"/>
      </rPr>
      <t>Reporte de Servicios Públicos 2024.</t>
    </r>
    <r>
      <rPr>
        <b/>
        <sz val="11"/>
        <color theme="1"/>
        <rFont val="Arial"/>
        <family val="2"/>
      </rPr>
      <t xml:space="preserve">
Nombre de quien genera la información:
</t>
    </r>
    <r>
      <rPr>
        <sz val="11"/>
        <color theme="1"/>
        <rFont val="Arial"/>
        <family val="2"/>
      </rPr>
      <t xml:space="preserve">Dirección General de Servicios Públicos
</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si es el caso o ubicación:
Lefort: </t>
    </r>
    <r>
      <rPr>
        <sz val="11"/>
        <color theme="1"/>
        <rFont val="Arial"/>
        <family val="2"/>
      </rPr>
      <t>MBJDGSPM-002-2024</t>
    </r>
    <r>
      <rPr>
        <b/>
        <sz val="11"/>
        <color theme="1"/>
        <rFont val="Arial"/>
        <family val="2"/>
      </rPr>
      <t xml:space="preserve">
</t>
    </r>
  </si>
  <si>
    <t>Los proveedores cuentan con los suministros necesarios y existen las  condiciones meteorológicas favorables</t>
  </si>
  <si>
    <r>
      <t>2.2.1.1.2.2</t>
    </r>
    <r>
      <rPr>
        <sz val="11"/>
        <color theme="1"/>
        <rFont val="Arial"/>
        <family val="2"/>
      </rPr>
      <t xml:space="preserve"> Tramitación de recursos necesarios para la operación y buen funcionamiento de los programas de servicios públicos.</t>
    </r>
    <r>
      <rPr>
        <b/>
        <sz val="11"/>
        <color theme="1"/>
        <rFont val="Arial"/>
        <family val="2"/>
      </rPr>
      <t xml:space="preserve"> </t>
    </r>
  </si>
  <si>
    <t xml:space="preserve">PTRN: Porcentaje de trámites de recursos necesarios. </t>
  </si>
  <si>
    <t xml:space="preserve">Este indicador nos permite medir el número de tramites de recursos gestionados. </t>
  </si>
  <si>
    <t xml:space="preserve">MÉTODO DE CÁLCULO:
PTRN= (NTR/NTP)*100
VARIABLES:
PTRN: Porcentaje de trámites de recursos necesarios. 
NTR: Número de tramites realizados.
NTP: Número de tramites programados.                                                            
</t>
  </si>
  <si>
    <t xml:space="preserve">Unidad de medida del indicador: 
Porcentaje.                         
Unidad de medida:  
Tramites.
</t>
  </si>
  <si>
    <t xml:space="preserve">Nombre del Documento:
Reporte de trámites de recursos 2024.
Nombre de quien genera la información:
Dirección General de Servicios Públicos
Periodicidad con que se genera la información: 
Trimestral 
Liga de la página donde se localiza la información si es el caso o ubicación:
MBJ-SMOPS-DGSPM-014-2024
</t>
  </si>
  <si>
    <t>Las dependencias cumplen con los requisitos y llenado correcto de sus formatos para la solicitud de sus recursos.</t>
  </si>
  <si>
    <r>
      <t xml:space="preserve">2.2.1.1.2.3 </t>
    </r>
    <r>
      <rPr>
        <sz val="11"/>
        <color theme="1"/>
        <rFont val="Arial"/>
        <family val="2"/>
      </rPr>
      <t xml:space="preserve">Atención a las solicitudes de ciudadanas mediante reporta y aporta. </t>
    </r>
  </si>
  <si>
    <t>PSCA: Porcentaje de solicitudes ciudadanas atendidas.</t>
  </si>
  <si>
    <t xml:space="preserve">Este indicador nos permitirá conocer el porcentaje de efectividad de las peticiones ciudadanas recibidas. </t>
  </si>
  <si>
    <t xml:space="preserve">MÉTODO DE CÁLCULO:
PSCA= (NSA/NSR)*100
VARIABLES:
PSCA: Porcentaje de solicitudes ciudadanas atendidas.
NSA:Número de solicitudes atendidas.
NSR:Número de solicitudes recibidas.
</t>
  </si>
  <si>
    <t xml:space="preserve">Unidad de medida del indicador: 
Porcentaje.                                                
Unidad de medida:
Solicitudes. 
</t>
  </si>
  <si>
    <r>
      <t xml:space="preserve">Nombre del Documento:
</t>
    </r>
    <r>
      <rPr>
        <sz val="11"/>
        <color theme="1"/>
        <rFont val="Arial"/>
        <family val="2"/>
      </rPr>
      <t>Reporte de solicitudes ciudadanas 2024.</t>
    </r>
    <r>
      <rPr>
        <b/>
        <sz val="11"/>
        <color theme="1"/>
        <rFont val="Arial"/>
        <family val="2"/>
      </rPr>
      <t xml:space="preserve">
Nombre de quien genera la información: 
</t>
    </r>
    <r>
      <rPr>
        <sz val="11"/>
        <color theme="1"/>
        <rFont val="Arial"/>
        <family val="2"/>
      </rPr>
      <t>Dirección General de Servicios Públicos</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si es el caso o ubicación: </t>
    </r>
    <r>
      <rPr>
        <sz val="11"/>
        <color theme="1"/>
        <rFont val="Arial"/>
        <family val="2"/>
      </rPr>
      <t xml:space="preserve">
Lefort:MBJDGPM-03-2024</t>
    </r>
  </si>
  <si>
    <t>La cuidadania hace uso del programa de reporta y aporta</t>
  </si>
  <si>
    <r>
      <t xml:space="preserve">2.2.1.1.2.4 </t>
    </r>
    <r>
      <rPr>
        <sz val="11"/>
        <color theme="1"/>
        <rFont val="Arial"/>
        <family val="2"/>
      </rPr>
      <t>inspección de establecimientos que cumplen con las normativas establecidas en el regalmento de la Dirección de Servicios Públicos.</t>
    </r>
  </si>
  <si>
    <t xml:space="preserve">PEI: Porcentaje de establecimientos supervisados. </t>
  </si>
  <si>
    <t xml:space="preserve">Este indicador nos permitirá conocer el total de negocios supervisados dentro del padrón actual. </t>
  </si>
  <si>
    <t xml:space="preserve">MÉTODO DE CÁLCULO:                         
PEI= (NTECN/NTENCN)*100
VARIABLES:                                                                                                                                                   PEI: Porcentaje de establecimientos supervisados. 
NTECN: Número Total de Establecimientos que Cumplen con la Normativa.                                       
NTENCN: Número Total de Establecimientos que No Cumplen con la Normativa.             </t>
  </si>
  <si>
    <t xml:space="preserve">Unidad de medida del indicador: 
Porcentaje.                                            
Unidad de medida:
Establecimientos.
</t>
  </si>
  <si>
    <t xml:space="preserve">Nombre del Documento: 
Reporte diario realizado 2024.
Nombre de quien genera la información: 
Dirección General de Servicios Públicos
Periodicidad con que se genera la información: 
Trimestral 
Liga de la página donde se localiza la información si es el caso o ubicación: 
MBJ-SMOPS-DGSPM-014-2024
</t>
  </si>
  <si>
    <t>Las condiciones meteorológicas favorables permiten realizar las supervisiones.</t>
  </si>
  <si>
    <t>Componente
(Dirección de Alumbrado Público)</t>
  </si>
  <si>
    <r>
      <t xml:space="preserve">2.2.1.1.3: </t>
    </r>
    <r>
      <rPr>
        <sz val="11"/>
        <color theme="1"/>
        <rFont val="Arial"/>
        <family val="2"/>
      </rPr>
      <t>Mejorar el Alumbrado Público del Municipio de Benito Juárez.  (ReparacIón de luminarias y postes)</t>
    </r>
  </si>
  <si>
    <r>
      <rPr>
        <b/>
        <sz val="11"/>
        <color theme="1"/>
        <rFont val="Arial"/>
        <family val="2"/>
      </rPr>
      <t xml:space="preserve">PAPM: </t>
    </r>
    <r>
      <rPr>
        <sz val="11"/>
        <color theme="1"/>
        <rFont val="Arial"/>
        <family val="2"/>
      </rPr>
      <t>Porcentaje del Alumbrado Público Mejorado.</t>
    </r>
  </si>
  <si>
    <t>Este indicador nos permite mostrar  el porcentaje del alumbrado público mejorado en todo el municipio de Benito Juárez.</t>
  </si>
  <si>
    <r>
      <t xml:space="preserve">MÉTODO DE CÁLCULO DEL INDICADOR:
PAPM= </t>
    </r>
    <r>
      <rPr>
        <sz val="11"/>
        <color theme="1"/>
        <rFont val="Arial"/>
        <family val="2"/>
      </rPr>
      <t xml:space="preserve">(NLM/NLPM)*100
</t>
    </r>
    <r>
      <rPr>
        <b/>
        <sz val="11"/>
        <color theme="1"/>
        <rFont val="Arial"/>
        <family val="2"/>
      </rPr>
      <t xml:space="preserve">
VARIABLES:                                                                  
PAPM: </t>
    </r>
    <r>
      <rPr>
        <sz val="11"/>
        <color theme="1"/>
        <rFont val="Arial"/>
        <family val="2"/>
      </rPr>
      <t>Porcentaje del Alumbrado Público Mejorado.</t>
    </r>
    <r>
      <rPr>
        <b/>
        <sz val="11"/>
        <color theme="1"/>
        <rFont val="Arial"/>
        <family val="2"/>
      </rPr>
      <t xml:space="preserve">
NLM: </t>
    </r>
    <r>
      <rPr>
        <sz val="11"/>
        <color theme="1"/>
        <rFont val="Arial"/>
        <family val="2"/>
      </rPr>
      <t>Número de Luminaria Mejoradas.</t>
    </r>
    <r>
      <rPr>
        <b/>
        <sz val="11"/>
        <color theme="1"/>
        <rFont val="Arial"/>
        <family val="2"/>
      </rPr>
      <t xml:space="preserve">
NLPM:  </t>
    </r>
    <r>
      <rPr>
        <sz val="11"/>
        <color theme="1"/>
        <rFont val="Arial"/>
        <family val="2"/>
      </rPr>
      <t>Número de Luminarias Programadas para Mejora.</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</si>
  <si>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Luminarias.</t>
    </r>
  </si>
  <si>
    <r>
      <t>Nombre del Documento: 
I</t>
    </r>
    <r>
      <rPr>
        <sz val="11"/>
        <rFont val="Arial"/>
        <family val="2"/>
      </rPr>
      <t>nforme de  actividades realizadas Alumbrado Público 2025.</t>
    </r>
    <r>
      <rPr>
        <b/>
        <sz val="11"/>
        <rFont val="Arial"/>
        <family val="2"/>
      </rPr>
      <t xml:space="preserve">
Nombre de quien genera la información:
</t>
    </r>
    <r>
      <rPr>
        <sz val="11"/>
        <rFont val="Arial"/>
        <family val="2"/>
      </rPr>
      <t>Dirección de Alumbrado Público</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MBJ/22/03/22C.5/2025</t>
    </r>
  </si>
  <si>
    <t>Existen las condiciones meteorológicas y de salud favorables para realizar la mejora de las luminarias.</t>
  </si>
  <si>
    <r>
      <t xml:space="preserve">2.2.1.1.3.1  </t>
    </r>
    <r>
      <rPr>
        <sz val="11"/>
        <color theme="1"/>
        <rFont val="Arial"/>
        <family val="2"/>
      </rPr>
      <t xml:space="preserve">Supervisión del sistema de Alumbrado Público a  la empresa Optima Energía </t>
    </r>
  </si>
  <si>
    <r>
      <rPr>
        <b/>
        <sz val="11"/>
        <color theme="1"/>
        <rFont val="Arial"/>
        <family val="2"/>
      </rPr>
      <t xml:space="preserve">PSAPR: </t>
    </r>
    <r>
      <rPr>
        <sz val="11"/>
        <color theme="1"/>
        <rFont val="Arial"/>
        <family val="2"/>
      </rPr>
      <t>Porcentaje de supervisiones del sistema de alumbrado público realizadas.</t>
    </r>
  </si>
  <si>
    <t>Este indicador nos permite conocer el funcionamiento del sistema de alumbrado público mendiante supervisión puntual y sectorizada, con la finalidad de reducir fallas en el mismo.</t>
  </si>
  <si>
    <r>
      <rPr>
        <b/>
        <sz val="11"/>
        <color theme="1"/>
        <rFont val="Arial"/>
        <family val="2"/>
      </rPr>
      <t>MÉTODO DE CÁLCULO:</t>
    </r>
    <r>
      <rPr>
        <sz val="11"/>
        <color theme="1"/>
        <rFont val="Arial"/>
        <family val="2"/>
      </rPr>
      <t xml:space="preserve">
PSAPR=(NSSAPR/NSSAPP) *100         
</t>
    </r>
    <r>
      <rPr>
        <b/>
        <sz val="11"/>
        <color theme="1"/>
        <rFont val="Arial"/>
        <family val="2"/>
      </rPr>
      <t xml:space="preserve">
VARIABLES:
PSAPR: </t>
    </r>
    <r>
      <rPr>
        <sz val="11"/>
        <color theme="1"/>
        <rFont val="Arial"/>
        <family val="2"/>
      </rPr>
      <t xml:space="preserve">Porcentaje de supervisiónes del sistema de alumbrado público realizadas.
</t>
    </r>
    <r>
      <rPr>
        <b/>
        <sz val="11"/>
        <color theme="1"/>
        <rFont val="Arial"/>
        <family val="2"/>
      </rPr>
      <t>NSSAPR:</t>
    </r>
    <r>
      <rPr>
        <sz val="11"/>
        <color theme="1"/>
        <rFont val="Arial"/>
        <family val="2"/>
      </rPr>
      <t xml:space="preserve"> Número de supervisiones del sistema de alumbrado público realizado.
</t>
    </r>
    <r>
      <rPr>
        <b/>
        <sz val="11"/>
        <color theme="1"/>
        <rFont val="Arial"/>
        <family val="2"/>
      </rPr>
      <t>NSSAPP:</t>
    </r>
    <r>
      <rPr>
        <sz val="11"/>
        <color theme="1"/>
        <rFont val="Arial"/>
        <family val="2"/>
      </rPr>
      <t xml:space="preserve"> Número de supervisiones del sistema de alumbrado público programado.</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</si>
  <si>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Reportes.</t>
    </r>
  </si>
  <si>
    <r>
      <rPr>
        <b/>
        <sz val="11"/>
        <color theme="1"/>
        <rFont val="Arial"/>
        <family val="2"/>
      </rPr>
      <t xml:space="preserve">Nombre del Documento: </t>
    </r>
    <r>
      <rPr>
        <sz val="11"/>
        <color theme="1"/>
        <rFont val="Arial"/>
        <family val="2"/>
      </rPr>
      <t xml:space="preserve">
Informe de  actividades realizadas Alumbrado Público 2025.
</t>
    </r>
    <r>
      <rPr>
        <b/>
        <sz val="11"/>
        <color theme="1"/>
        <rFont val="Arial"/>
        <family val="2"/>
      </rPr>
      <t>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MBJ/22/03/22C.5/2025</t>
    </r>
  </si>
  <si>
    <t>Las  condiciones meteorológicas favorables permiten realizar las actividades</t>
  </si>
  <si>
    <r>
      <t xml:space="preserve">2.2.1.1.3.2 </t>
    </r>
    <r>
      <rPr>
        <sz val="11"/>
        <rFont val="Arial"/>
        <family val="2"/>
      </rPr>
      <t xml:space="preserve"> Supervisión de Reportes Ciudadanos del sistema de Alumbrado Público.</t>
    </r>
  </si>
  <si>
    <r>
      <rPr>
        <b/>
        <sz val="11"/>
        <color theme="1"/>
        <rFont val="Arial"/>
        <family val="2"/>
      </rPr>
      <t>PRCA:</t>
    </r>
    <r>
      <rPr>
        <sz val="11"/>
        <color theme="1"/>
        <rFont val="Arial"/>
        <family val="2"/>
      </rPr>
      <t xml:space="preserve"> Porcentaje de Reportes ciudadanos del sistema de alumbrado público atendidos.</t>
    </r>
  </si>
  <si>
    <t xml:space="preserve">Este indicador nos permite mostrar el porcentaje de los reportes recibidos a la empresa Optima Energia por los ciudadanos y los tiempos de atención. </t>
  </si>
  <si>
    <r>
      <rPr>
        <b/>
        <sz val="11"/>
        <color theme="1"/>
        <rFont val="Arial"/>
        <family val="2"/>
      </rPr>
      <t xml:space="preserve">MÉTODO DE CÁLCULO:
</t>
    </r>
    <r>
      <rPr>
        <sz val="11"/>
        <color theme="1"/>
        <rFont val="Arial"/>
        <family val="2"/>
      </rPr>
      <t xml:space="preserve">PRCA= (NRCP/NRCR) *100
</t>
    </r>
    <r>
      <rPr>
        <b/>
        <sz val="11"/>
        <color theme="1"/>
        <rFont val="Arial"/>
        <family val="2"/>
      </rPr>
      <t>VARIABLES:</t>
    </r>
    <r>
      <rPr>
        <sz val="11"/>
        <color theme="1"/>
        <rFont val="Arial"/>
        <family val="2"/>
      </rPr>
      <t xml:space="preserve">
</t>
    </r>
    <r>
      <rPr>
        <b/>
        <sz val="11"/>
        <color theme="1"/>
        <rFont val="Arial"/>
        <family val="2"/>
      </rPr>
      <t>PRCA:</t>
    </r>
    <r>
      <rPr>
        <sz val="11"/>
        <color theme="1"/>
        <rFont val="Arial"/>
        <family val="2"/>
      </rPr>
      <t xml:space="preserve"> Porcentaje de Reportes ciudadanas del sistema de alumbrado público atendidos.
</t>
    </r>
    <r>
      <rPr>
        <b/>
        <sz val="11"/>
        <color theme="1"/>
        <rFont val="Arial"/>
        <family val="2"/>
      </rPr>
      <t>NRCP:</t>
    </r>
    <r>
      <rPr>
        <sz val="11"/>
        <color theme="1"/>
        <rFont val="Arial"/>
        <family val="2"/>
      </rPr>
      <t xml:space="preserve"> Número de reportes ciudadano atendidos.                                                                   
</t>
    </r>
    <r>
      <rPr>
        <b/>
        <sz val="11"/>
        <color theme="1"/>
        <rFont val="Arial"/>
        <family val="2"/>
      </rPr>
      <t>NRCR:</t>
    </r>
    <r>
      <rPr>
        <sz val="11"/>
        <color theme="1"/>
        <rFont val="Arial"/>
        <family val="2"/>
      </rPr>
      <t xml:space="preserve"> Número de reportes ciudadanos recibidos.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</si>
  <si>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Supervisión.</t>
    </r>
  </si>
  <si>
    <r>
      <t xml:space="preserve">Nombre del Documento:                      Informe de  actividades realizadas Alumbrado Público 2025.
Nombre de quien genera la información:
Dirección de Alumbrado Público
Periodicidad con que se genera la información:
Trimestral
Liga de la página donde se localiza la información o ubicación:
</t>
    </r>
    <r>
      <rPr>
        <sz val="11"/>
        <color theme="1"/>
        <rFont val="Arial"/>
        <family val="2"/>
      </rPr>
      <t>MBJ/22/03/22C.5/2025</t>
    </r>
  </si>
  <si>
    <t>Las  condiciones meteorológicas favorables permiten realizar las actividades.</t>
  </si>
  <si>
    <r>
      <t>2.2.1.1.3.3</t>
    </r>
    <r>
      <rPr>
        <sz val="11"/>
        <color theme="1"/>
        <rFont val="Arial"/>
        <family val="2"/>
      </rPr>
      <t xml:space="preserve"> Realización del Censo del sistema de alumbrado público del Municipio de Benito Juárez.</t>
    </r>
  </si>
  <si>
    <r>
      <rPr>
        <b/>
        <sz val="11"/>
        <color theme="1"/>
        <rFont val="Arial"/>
        <family val="2"/>
      </rPr>
      <t xml:space="preserve">PCSAR: </t>
    </r>
    <r>
      <rPr>
        <sz val="11"/>
        <color theme="1"/>
        <rFont val="Arial"/>
        <family val="2"/>
      </rPr>
      <t>Porcentaje de censo del sistema de alumbrado público realizado.</t>
    </r>
  </si>
  <si>
    <t xml:space="preserve">Este indicador nos permitira conocer la cantidad exacta de componentes del sistema de alumbrado como son:  luminarias, bancos, transformadores, registros, bases y postes. </t>
  </si>
  <si>
    <r>
      <rPr>
        <b/>
        <sz val="11"/>
        <color theme="1"/>
        <rFont val="Arial"/>
        <family val="2"/>
      </rPr>
      <t xml:space="preserve">MÉTODO DE CÁLCULO:
</t>
    </r>
    <r>
      <rPr>
        <sz val="11"/>
        <color theme="1"/>
        <rFont val="Arial"/>
        <family val="2"/>
      </rPr>
      <t xml:space="preserve">PCSAR= (NCSAPMR/NCSAPP) *100
</t>
    </r>
    <r>
      <rPr>
        <b/>
        <sz val="11"/>
        <color theme="1"/>
        <rFont val="Arial"/>
        <family val="2"/>
      </rPr>
      <t>VARIABLES:</t>
    </r>
    <r>
      <rPr>
        <sz val="11"/>
        <color theme="1"/>
        <rFont val="Arial"/>
        <family val="2"/>
      </rPr>
      <t xml:space="preserve">
</t>
    </r>
    <r>
      <rPr>
        <b/>
        <sz val="11"/>
        <color theme="1"/>
        <rFont val="Arial"/>
        <family val="2"/>
      </rPr>
      <t>PCSAR:</t>
    </r>
    <r>
      <rPr>
        <sz val="11"/>
        <color theme="1"/>
        <rFont val="Arial"/>
        <family val="2"/>
      </rPr>
      <t xml:space="preserve"> Porcentaje de censo del sistema de alumbrado público realizado.
</t>
    </r>
    <r>
      <rPr>
        <b/>
        <sz val="11"/>
        <color theme="1"/>
        <rFont val="Arial"/>
        <family val="2"/>
      </rPr>
      <t xml:space="preserve">NCR: </t>
    </r>
    <r>
      <rPr>
        <sz val="11"/>
        <color theme="1"/>
        <rFont val="Arial"/>
        <family val="2"/>
      </rPr>
      <t xml:space="preserve">Número censos del sistema de alumbrado público municipal realizados. 
</t>
    </r>
    <r>
      <rPr>
        <b/>
        <sz val="11"/>
        <color theme="1"/>
        <rFont val="Arial"/>
        <family val="2"/>
      </rPr>
      <t>NCP:</t>
    </r>
    <r>
      <rPr>
        <sz val="11"/>
        <color theme="1"/>
        <rFont val="Arial"/>
        <family val="2"/>
      </rPr>
      <t xml:space="preserve"> Número de censos del sistema de alumbrado público programados.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</si>
  <si>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Censo.</t>
    </r>
  </si>
  <si>
    <r>
      <t xml:space="preserve">Nombre del Documento: </t>
    </r>
    <r>
      <rPr>
        <sz val="11"/>
        <color theme="1"/>
        <rFont val="Arial"/>
        <family val="2"/>
      </rPr>
      <t xml:space="preserve">
Informe de  actividades realizadas Alumbrado Público 2025.
</t>
    </r>
    <r>
      <rPr>
        <b/>
        <sz val="11"/>
        <color theme="1"/>
        <rFont val="Arial"/>
        <family val="2"/>
      </rPr>
      <t>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MBJ/22/03/22C.5/2025</t>
    </r>
  </si>
  <si>
    <t>Las  condiciones meteorológicas son favorables para realizar el censo.</t>
  </si>
  <si>
    <r>
      <t xml:space="preserve">2.2.1.1.3.4 </t>
    </r>
    <r>
      <rPr>
        <sz val="11"/>
        <color theme="1"/>
        <rFont val="Arial"/>
        <family val="2"/>
      </rPr>
      <t>Reparación y mantenimiento de las luminarias tipo Reflector en existencia.</t>
    </r>
  </si>
  <si>
    <r>
      <rPr>
        <b/>
        <sz val="11"/>
        <color theme="1"/>
        <rFont val="Arial"/>
        <family val="2"/>
      </rPr>
      <t>PLR:</t>
    </r>
    <r>
      <rPr>
        <sz val="11"/>
        <color theme="1"/>
        <rFont val="Arial"/>
        <family val="2"/>
      </rPr>
      <t xml:space="preserve"> Porcentaje de Luminarias Reparadas.</t>
    </r>
  </si>
  <si>
    <t>Este indicador nos permite identificar y atender las luminarias dañadas por el uso continuo, instaladas en zonas sin modernizar.</t>
  </si>
  <si>
    <r>
      <t>MÉTODO DE CÁLCULO:
PLR=</t>
    </r>
    <r>
      <rPr>
        <sz val="11"/>
        <color theme="1"/>
        <rFont val="Arial"/>
        <family val="2"/>
      </rPr>
      <t xml:space="preserve"> (NLR/NLPR) *100</t>
    </r>
    <r>
      <rPr>
        <b/>
        <sz val="11"/>
        <color theme="1"/>
        <rFont val="Arial"/>
        <family val="2"/>
      </rPr>
      <t xml:space="preserve">
VARIABLES:
PLR: </t>
    </r>
    <r>
      <rPr>
        <sz val="11"/>
        <color theme="1"/>
        <rFont val="Arial"/>
        <family val="2"/>
      </rPr>
      <t>Porcentaje de Luminarias Reparadas.</t>
    </r>
    <r>
      <rPr>
        <b/>
        <sz val="11"/>
        <color theme="1"/>
        <rFont val="Arial"/>
        <family val="2"/>
      </rPr>
      <t xml:space="preserve">
NLR: </t>
    </r>
    <r>
      <rPr>
        <sz val="11"/>
        <color theme="1"/>
        <rFont val="Arial"/>
        <family val="2"/>
      </rPr>
      <t>Número de luminarias Reparadas.</t>
    </r>
    <r>
      <rPr>
        <b/>
        <sz val="11"/>
        <color theme="1"/>
        <rFont val="Arial"/>
        <family val="2"/>
      </rPr>
      <t xml:space="preserve">
NLPR: </t>
    </r>
    <r>
      <rPr>
        <sz val="11"/>
        <color theme="1"/>
        <rFont val="Arial"/>
        <family val="2"/>
      </rPr>
      <t xml:space="preserve">Número de Luminarias Programadas a Reparar.
</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</si>
  <si>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Luminarias.</t>
    </r>
  </si>
  <si>
    <r>
      <t xml:space="preserve">Nombre del Documento: </t>
    </r>
    <r>
      <rPr>
        <sz val="11"/>
        <color theme="1"/>
        <rFont val="Arial"/>
        <family val="2"/>
      </rPr>
      <t xml:space="preserve">
Reporte de supervisiones 2025.
</t>
    </r>
    <r>
      <rPr>
        <b/>
        <sz val="11"/>
        <color theme="1"/>
        <rFont val="Arial"/>
        <family val="2"/>
      </rPr>
      <t>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MBJ/PM/SMOPS/DGSPM/DAP/003/2024.</t>
    </r>
  </si>
  <si>
    <r>
      <t xml:space="preserve">2.2.1.1.3.5 </t>
    </r>
    <r>
      <rPr>
        <sz val="11"/>
        <color theme="1"/>
        <rFont val="Arial"/>
        <family val="2"/>
      </rPr>
      <t>Rehabilitación y Mantenimiento de los postes</t>
    </r>
    <r>
      <rPr>
        <b/>
        <sz val="11"/>
        <color theme="1"/>
        <rFont val="Arial"/>
        <family val="2"/>
      </rPr>
      <t>.</t>
    </r>
  </si>
  <si>
    <r>
      <rPr>
        <b/>
        <sz val="11"/>
        <color theme="1"/>
        <rFont val="Arial"/>
        <family val="2"/>
      </rPr>
      <t>PPR:</t>
    </r>
    <r>
      <rPr>
        <sz val="11"/>
        <color theme="1"/>
        <rFont val="Arial"/>
        <family val="2"/>
      </rPr>
      <t xml:space="preserve"> Porcentaje de Postes Rehabilitados.</t>
    </r>
  </si>
  <si>
    <t>Este indicador nos permite dar el mantenimiento correctivo y preventivo a los postes y brazos con el objetivo de alargar su vida util de las zonas sin modernizar.</t>
  </si>
  <si>
    <r>
      <t xml:space="preserve"> MÉTODO DE CÁLCULO
 PPR= (NPR/NPPR) *100
VARIABLES
PPR: </t>
    </r>
    <r>
      <rPr>
        <sz val="11"/>
        <color theme="1"/>
        <rFont val="Arial"/>
        <family val="2"/>
      </rPr>
      <t>Porcentaje de Postes Rehabilitados.</t>
    </r>
    <r>
      <rPr>
        <b/>
        <sz val="11"/>
        <color theme="1"/>
        <rFont val="Arial"/>
        <family val="2"/>
      </rPr>
      <t xml:space="preserve">
NPR: </t>
    </r>
    <r>
      <rPr>
        <sz val="11"/>
        <color theme="1"/>
        <rFont val="Arial"/>
        <family val="2"/>
      </rPr>
      <t>Número de Postes Rehabilitados.</t>
    </r>
    <r>
      <rPr>
        <b/>
        <sz val="11"/>
        <color theme="1"/>
        <rFont val="Arial"/>
        <family val="2"/>
      </rPr>
      <t xml:space="preserve">
NPPR: </t>
    </r>
    <r>
      <rPr>
        <sz val="11"/>
        <color theme="1"/>
        <rFont val="Arial"/>
        <family val="2"/>
      </rPr>
      <t xml:space="preserve">Número de Postes Programados a Rehabilitar.
</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</si>
  <si>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Postes</t>
    </r>
  </si>
  <si>
    <r>
      <t xml:space="preserve">Nombre del Documento: </t>
    </r>
    <r>
      <rPr>
        <sz val="11"/>
        <color theme="1"/>
        <rFont val="Arial"/>
        <family val="2"/>
      </rPr>
      <t xml:space="preserve">
Reporte de ciudadanos 2025.
</t>
    </r>
    <r>
      <rPr>
        <b/>
        <sz val="11"/>
        <color theme="1"/>
        <rFont val="Arial"/>
        <family val="2"/>
      </rPr>
      <t>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 xml:space="preserve">
Liga de la página donde se localiza la información o ubicación:
</t>
    </r>
    <r>
      <rPr>
        <sz val="11"/>
        <color theme="1"/>
        <rFont val="Arial"/>
        <family val="2"/>
      </rPr>
      <t>MBJ/PM/SMOPS/DGSPM/DAP/003/2024.</t>
    </r>
  </si>
  <si>
    <r>
      <t xml:space="preserve">2.2.1.1.3.6  </t>
    </r>
    <r>
      <rPr>
        <sz val="11"/>
        <color theme="1"/>
        <rFont val="Arial"/>
        <family val="2"/>
      </rPr>
      <t>Verificación del sistema de alumbrado público que cumplan con las especificaciones establecidas para la entrega y Recepción de fraccionamientos nuevos en el Municipio de Benito Juárez.</t>
    </r>
  </si>
  <si>
    <r>
      <rPr>
        <b/>
        <sz val="11"/>
        <color theme="1"/>
        <rFont val="Arial"/>
        <family val="2"/>
      </rPr>
      <t xml:space="preserve">PAPEF: </t>
    </r>
    <r>
      <rPr>
        <sz val="11"/>
        <color theme="1"/>
        <rFont val="Arial"/>
        <family val="2"/>
      </rPr>
      <t>Porcentaje de alumbrado público entregado en fraccionamientos.</t>
    </r>
  </si>
  <si>
    <t>Este indicador nos permite conocer si se esta cumpliendo con las especificaciones establecidas para la entrega recepción de los fraccionamientos y poder formalizar los contratos ante  CFE.</t>
  </si>
  <si>
    <r>
      <rPr>
        <b/>
        <sz val="11"/>
        <color theme="1"/>
        <rFont val="Arial"/>
        <family val="2"/>
      </rPr>
      <t xml:space="preserve">MÉTODO DE CÁLCULO
</t>
    </r>
    <r>
      <rPr>
        <sz val="11"/>
        <color theme="1"/>
        <rFont val="Arial"/>
        <family val="2"/>
      </rPr>
      <t xml:space="preserve">PAPEF= (NAPE/NAPPE) *100
</t>
    </r>
    <r>
      <rPr>
        <b/>
        <sz val="11"/>
        <color theme="1"/>
        <rFont val="Arial"/>
        <family val="2"/>
      </rPr>
      <t>VARIABLES</t>
    </r>
    <r>
      <rPr>
        <sz val="11"/>
        <color theme="1"/>
        <rFont val="Arial"/>
        <family val="2"/>
      </rPr>
      <t xml:space="preserve">
</t>
    </r>
    <r>
      <rPr>
        <b/>
        <sz val="11"/>
        <color theme="1"/>
        <rFont val="Arial"/>
        <family val="2"/>
      </rPr>
      <t xml:space="preserve">PAPEF: </t>
    </r>
    <r>
      <rPr>
        <sz val="11"/>
        <color theme="1"/>
        <rFont val="Arial"/>
        <family val="2"/>
      </rPr>
      <t xml:space="preserve">Porcentaje de Alumbrado Público Entregado en Fraccionamientos.
</t>
    </r>
    <r>
      <rPr>
        <b/>
        <sz val="11"/>
        <color theme="1"/>
        <rFont val="Arial"/>
        <family val="2"/>
      </rPr>
      <t xml:space="preserve">NAPE : </t>
    </r>
    <r>
      <rPr>
        <sz val="11"/>
        <color theme="1"/>
        <rFont val="Arial"/>
        <family val="2"/>
      </rPr>
      <t xml:space="preserve">Número de alumbrado Público Entregado.
</t>
    </r>
    <r>
      <rPr>
        <b/>
        <sz val="11"/>
        <color theme="1"/>
        <rFont val="Arial"/>
        <family val="2"/>
      </rPr>
      <t>NAPPE:</t>
    </r>
    <r>
      <rPr>
        <sz val="11"/>
        <color theme="1"/>
        <rFont val="Arial"/>
        <family val="2"/>
      </rPr>
      <t xml:space="preserve"> Número de alumbrado Público Programado para Entrega.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</si>
  <si>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Alumbrado.</t>
    </r>
  </si>
  <si>
    <r>
      <t xml:space="preserve">Nombre del Documento: </t>
    </r>
    <r>
      <rPr>
        <sz val="11"/>
        <color theme="1"/>
        <rFont val="Arial"/>
        <family val="2"/>
      </rPr>
      <t xml:space="preserve">
Informe de  actividades realizadas Alumbrado Público 2025.
</t>
    </r>
    <r>
      <rPr>
        <b/>
        <sz val="11"/>
        <color theme="1"/>
        <rFont val="Arial"/>
        <family val="2"/>
      </rPr>
      <t>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MBJ/22/03/22C.5/2025</t>
    </r>
  </si>
  <si>
    <t>Los fraccionamientos cumplen con las normatividades establecidas en cuanto al alumbrado.</t>
  </si>
  <si>
    <r>
      <t xml:space="preserve">2.2.1.1.3.7 </t>
    </r>
    <r>
      <rPr>
        <sz val="11"/>
        <color theme="1"/>
        <rFont val="Arial"/>
        <family val="2"/>
      </rPr>
      <t>Proyección de infraestructura eléctrica en el Municipio de Benito Juárez.</t>
    </r>
  </si>
  <si>
    <r>
      <rPr>
        <b/>
        <sz val="11"/>
        <color theme="1"/>
        <rFont val="Arial"/>
        <family val="2"/>
      </rPr>
      <t>PIEP:</t>
    </r>
    <r>
      <rPr>
        <sz val="11"/>
        <color theme="1"/>
        <rFont val="Arial"/>
        <family val="2"/>
      </rPr>
      <t xml:space="preserve"> Porcentaje de infraestructura eléctrica Proyectada.</t>
    </r>
  </si>
  <si>
    <t>Este indicador nos proporcionara información de la infraestructura eléctrica proyectada y ejecutada.</t>
  </si>
  <si>
    <r>
      <rPr>
        <b/>
        <sz val="11"/>
        <color theme="1"/>
        <rFont val="Arial"/>
        <family val="2"/>
      </rPr>
      <t xml:space="preserve">MÉTODO DE CÁLCULO
</t>
    </r>
    <r>
      <rPr>
        <sz val="11"/>
        <color theme="1"/>
        <rFont val="Arial"/>
        <family val="2"/>
      </rPr>
      <t xml:space="preserve">PIEP= (NPIER/NPIEP) *100
</t>
    </r>
    <r>
      <rPr>
        <b/>
        <sz val="11"/>
        <color theme="1"/>
        <rFont val="Arial"/>
        <family val="2"/>
      </rPr>
      <t>VARIABLES</t>
    </r>
    <r>
      <rPr>
        <sz val="11"/>
        <color theme="1"/>
        <rFont val="Arial"/>
        <family val="2"/>
      </rPr>
      <t xml:space="preserve">
</t>
    </r>
    <r>
      <rPr>
        <b/>
        <sz val="11"/>
        <color theme="1"/>
        <rFont val="Arial"/>
        <family val="2"/>
      </rPr>
      <t>PIEP:</t>
    </r>
    <r>
      <rPr>
        <sz val="11"/>
        <color theme="1"/>
        <rFont val="Arial"/>
        <family val="2"/>
      </rPr>
      <t xml:space="preserve"> Porcentaje de Infraestructura Eléctrica Proyectada.
</t>
    </r>
    <r>
      <rPr>
        <b/>
        <sz val="11"/>
        <color theme="1"/>
        <rFont val="Arial"/>
        <family val="2"/>
      </rPr>
      <t>NPIER :</t>
    </r>
    <r>
      <rPr>
        <sz val="11"/>
        <color theme="1"/>
        <rFont val="Arial"/>
        <family val="2"/>
      </rPr>
      <t xml:space="preserve">Número de proyección de infraestructura eléctrica Realizada. 
</t>
    </r>
    <r>
      <rPr>
        <b/>
        <sz val="11"/>
        <color theme="1"/>
        <rFont val="Arial"/>
        <family val="2"/>
      </rPr>
      <t>NPIEP:</t>
    </r>
    <r>
      <rPr>
        <sz val="11"/>
        <color theme="1"/>
        <rFont val="Arial"/>
        <family val="2"/>
      </rPr>
      <t xml:space="preserve"> Número de Proyección de infraestructura eléctrica Programada.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</si>
  <si>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Proyección de Infraestructura.</t>
    </r>
  </si>
  <si>
    <r>
      <t xml:space="preserve">Nombre del Documento: </t>
    </r>
    <r>
      <rPr>
        <sz val="11"/>
        <color theme="1"/>
        <rFont val="Arial"/>
        <family val="2"/>
      </rPr>
      <t xml:space="preserve">
Informe de  actividades realizadas Alumbrado Público 2025.
</t>
    </r>
    <r>
      <rPr>
        <b/>
        <sz val="11"/>
        <color theme="1"/>
        <rFont val="Arial"/>
        <family val="2"/>
      </rPr>
      <t xml:space="preserve">
Nombre de quien genera la información:</t>
    </r>
    <r>
      <rPr>
        <sz val="11"/>
        <color theme="1"/>
        <rFont val="Arial"/>
        <family val="2"/>
      </rPr>
      <t xml:space="preserve">
Dirección de Alumbrado Público
</t>
    </r>
    <r>
      <rPr>
        <b/>
        <sz val="11"/>
        <color theme="1"/>
        <rFont val="Arial"/>
        <family val="2"/>
      </rPr>
      <t>Periodicidad con que se genera la información:</t>
    </r>
    <r>
      <rPr>
        <sz val="11"/>
        <color theme="1"/>
        <rFont val="Arial"/>
        <family val="2"/>
      </rPr>
      <t xml:space="preserve">
Trimestral
</t>
    </r>
    <r>
      <rPr>
        <b/>
        <sz val="11"/>
        <color theme="1"/>
        <rFont val="Arial"/>
        <family val="2"/>
      </rPr>
      <t xml:space="preserve">
Liga de la página donde se localiza la información o ubicación:</t>
    </r>
    <r>
      <rPr>
        <sz val="11"/>
        <color theme="1"/>
        <rFont val="Arial"/>
        <family val="2"/>
      </rPr>
      <t xml:space="preserve">
MBJ/22/03/22C.5/2025</t>
    </r>
  </si>
  <si>
    <t>Existen las condiciones territoriales y de urbanización para las infraestructuras.</t>
  </si>
  <si>
    <t>Componente
( Dirección de Bacheo y Pipas )</t>
  </si>
  <si>
    <r>
      <t xml:space="preserve">2.2.1.1.4 </t>
    </r>
    <r>
      <rPr>
        <sz val="11"/>
        <color theme="1"/>
        <rFont val="Arial"/>
        <family val="2"/>
      </rPr>
      <t xml:space="preserve">Bacheo de vialidades y suministro de agua potable proporcionados. </t>
    </r>
  </si>
  <si>
    <r>
      <rPr>
        <b/>
        <sz val="11"/>
        <color theme="1"/>
        <rFont val="Arial Nova Cond"/>
        <family val="2"/>
      </rPr>
      <t>PM2VB</t>
    </r>
    <r>
      <rPr>
        <sz val="11"/>
        <color theme="1"/>
        <rFont val="Arial Nova Cond"/>
        <family val="2"/>
      </rPr>
      <t>: Porcentaje de m2 de vialidades bacheadas.</t>
    </r>
  </si>
  <si>
    <t>Estos indicadores permiten conocer la cobertura en bacheo de las vialidades en el municipio.</t>
  </si>
  <si>
    <r>
      <t xml:space="preserve">MÉTODO DE CÁLCULO DEL INDICADOR:
PM2VB= (M2VB/M2VPB)*100
VARIABLES: 
PM2VB: </t>
    </r>
    <r>
      <rPr>
        <sz val="11"/>
        <color theme="1"/>
        <rFont val="Arial Nova Cond"/>
        <family val="2"/>
      </rPr>
      <t>Porcentaje de m2 de vialidades bacheadas.</t>
    </r>
    <r>
      <rPr>
        <b/>
        <sz val="11"/>
        <color theme="1"/>
        <rFont val="Arial Nova Cond"/>
        <family val="2"/>
      </rPr>
      <t xml:space="preserve">
M2VB: </t>
    </r>
    <r>
      <rPr>
        <sz val="11"/>
        <color theme="1"/>
        <rFont val="Arial Nova Cond"/>
        <family val="2"/>
      </rPr>
      <t>M2 de vialidades bacheadas.</t>
    </r>
    <r>
      <rPr>
        <b/>
        <sz val="11"/>
        <color theme="1"/>
        <rFont val="Arial Nova Cond"/>
        <family val="2"/>
      </rPr>
      <t xml:space="preserve">
M2VPB: </t>
    </r>
    <r>
      <rPr>
        <sz val="11"/>
        <color theme="1"/>
        <rFont val="Arial Nova Cond"/>
        <family val="2"/>
      </rPr>
      <t>M2 de vialidades programas a bachear.</t>
    </r>
    <r>
      <rPr>
        <b/>
        <sz val="11"/>
        <color theme="1"/>
        <rFont val="Arial Nova Cond"/>
        <family val="2"/>
      </rPr>
      <t xml:space="preserve">
</t>
    </r>
  </si>
  <si>
    <r>
      <rPr>
        <b/>
        <sz val="11"/>
        <color theme="1"/>
        <rFont val="Arial Nova Cond"/>
        <family val="2"/>
      </rPr>
      <t xml:space="preserve">UNIDAD DE MEDIDA DEL  INDICADOR: </t>
    </r>
    <r>
      <rPr>
        <sz val="11"/>
        <color theme="1"/>
        <rFont val="Arial Nova Cond"/>
        <family val="2"/>
      </rPr>
      <t xml:space="preserve">
Porcentaje. 
</t>
    </r>
    <r>
      <rPr>
        <b/>
        <sz val="11"/>
        <color theme="1"/>
        <rFont val="Arial Nova Cond"/>
        <family val="2"/>
      </rPr>
      <t>UNIDAD DE MEDIDAD DE LAS VARIABLES:</t>
    </r>
    <r>
      <rPr>
        <sz val="11"/>
        <color theme="1"/>
        <rFont val="Arial Nova Cond"/>
        <family val="2"/>
      </rPr>
      <t xml:space="preserve">
M2 de vialidades. 
</t>
    </r>
  </si>
  <si>
    <r>
      <rPr>
        <b/>
        <sz val="11"/>
        <color theme="1"/>
        <rFont val="Arial Nova Cond"/>
        <family val="2"/>
      </rPr>
      <t xml:space="preserve">Nombre del Documento: </t>
    </r>
    <r>
      <rPr>
        <sz val="11"/>
        <color theme="1"/>
        <rFont val="Arial Nova Cond"/>
        <family val="2"/>
      </rPr>
      <t xml:space="preserve">
Comprobacion de mezcla 2025          
</t>
    </r>
    <r>
      <rPr>
        <b/>
        <sz val="11"/>
        <color theme="1"/>
        <rFont val="Arial Nova Cond"/>
        <family val="2"/>
      </rPr>
      <t>Nombre de quien genera la información:</t>
    </r>
    <r>
      <rPr>
        <sz val="11"/>
        <color theme="1"/>
        <rFont val="Arial Nova Cond"/>
        <family val="2"/>
      </rPr>
      <t xml:space="preserve">
Dirección de Bacheo y Pipas
</t>
    </r>
    <r>
      <rPr>
        <b/>
        <sz val="11"/>
        <color theme="1"/>
        <rFont val="Arial Nova Cond"/>
        <family val="2"/>
      </rPr>
      <t>Periodicidad con que se genera la información:</t>
    </r>
    <r>
      <rPr>
        <sz val="11"/>
        <color theme="1"/>
        <rFont val="Arial Nova Cond"/>
        <family val="2"/>
      </rPr>
      <t xml:space="preserve">
Trimestral.
</t>
    </r>
    <r>
      <rPr>
        <b/>
        <sz val="11"/>
        <color theme="1"/>
        <rFont val="Arial Nova Cond"/>
        <family val="2"/>
      </rPr>
      <t xml:space="preserve">Liga de la página donde se localiza la información o ubicación: </t>
    </r>
    <r>
      <rPr>
        <sz val="11"/>
        <color theme="1"/>
        <rFont val="Arial Nova Cond"/>
        <family val="2"/>
      </rPr>
      <t xml:space="preserve">
Almacen 
</t>
    </r>
  </si>
  <si>
    <t>Existen las condiciones meteorológicas y viales para el bacheo.</t>
  </si>
  <si>
    <r>
      <rPr>
        <b/>
        <sz val="11"/>
        <color theme="1"/>
        <rFont val="Arial Nova Cond"/>
        <family val="2"/>
      </rPr>
      <t>PLAPP</t>
    </r>
    <r>
      <rPr>
        <sz val="11"/>
        <color theme="1"/>
        <rFont val="Arial Nova Cond"/>
        <family val="2"/>
      </rPr>
      <t>: Porcentaje de Litros de Agua Potable Proporcionada.</t>
    </r>
  </si>
  <si>
    <t>El indicador permite conocer el surtido de agua potable a los habitantes del municipio.</t>
  </si>
  <si>
    <r>
      <t xml:space="preserve">MÉTODO DE CÁLCULO DEL INDICADOR:
</t>
    </r>
    <r>
      <rPr>
        <sz val="11"/>
        <color theme="1"/>
        <rFont val="Arial Nova Cond"/>
        <family val="2"/>
      </rPr>
      <t xml:space="preserve">PLAPP= (LAP/LAEP)*100  </t>
    </r>
    <r>
      <rPr>
        <b/>
        <sz val="11"/>
        <color theme="1"/>
        <rFont val="Arial Nova Cond"/>
        <family val="2"/>
      </rPr>
      <t xml:space="preserve">
VARIABLES:                                                                  
PLAPP: </t>
    </r>
    <r>
      <rPr>
        <sz val="11"/>
        <color theme="1"/>
        <rFont val="Arial Nova Cond"/>
        <family val="2"/>
      </rPr>
      <t>Porcentaje de Litros de Agua Potable Proporcionada.</t>
    </r>
    <r>
      <rPr>
        <b/>
        <sz val="11"/>
        <color theme="1"/>
        <rFont val="Arial Nova Cond"/>
        <family val="2"/>
      </rPr>
      <t xml:space="preserve">
LAP: </t>
    </r>
    <r>
      <rPr>
        <sz val="11"/>
        <color theme="1"/>
        <rFont val="Arial Nova Cond"/>
        <family val="2"/>
      </rPr>
      <t>Litros de agua proporcionada.</t>
    </r>
    <r>
      <rPr>
        <b/>
        <sz val="11"/>
        <color theme="1"/>
        <rFont val="Arial Nova Cond"/>
        <family val="2"/>
      </rPr>
      <t xml:space="preserve">
LAEP: </t>
    </r>
    <r>
      <rPr>
        <sz val="11"/>
        <color theme="1"/>
        <rFont val="Arial Nova Cond"/>
        <family val="2"/>
      </rPr>
      <t>Litros de agua estimada a proporcionar.</t>
    </r>
    <r>
      <rPr>
        <b/>
        <sz val="11"/>
        <color theme="1"/>
        <rFont val="Arial Nova Cond"/>
        <family val="2"/>
      </rPr>
      <t xml:space="preserve">
   </t>
    </r>
  </si>
  <si>
    <r>
      <t xml:space="preserve">UNIDAD DE MEDIDA DEL INDICADOR:
</t>
    </r>
    <r>
      <rPr>
        <sz val="11"/>
        <color theme="1"/>
        <rFont val="Arial Nova Cond"/>
        <family val="2"/>
      </rPr>
      <t xml:space="preserve">Porcentaje.               
</t>
    </r>
    <r>
      <rPr>
        <b/>
        <sz val="11"/>
        <color theme="1"/>
        <rFont val="Arial Nova Cond"/>
        <family val="2"/>
      </rPr>
      <t xml:space="preserve">
UNIDAD DE MEDIDAD DE LAS VARIABLES:
</t>
    </r>
    <r>
      <rPr>
        <sz val="11"/>
        <color theme="1"/>
        <rFont val="Arial Nova Cond"/>
        <family val="2"/>
      </rPr>
      <t>Litros de agua potable.</t>
    </r>
    <r>
      <rPr>
        <b/>
        <sz val="11"/>
        <color theme="1"/>
        <rFont val="Arial Nova Cond"/>
        <family val="2"/>
      </rPr>
      <t xml:space="preserve">
</t>
    </r>
  </si>
  <si>
    <r>
      <t xml:space="preserve">Nombre del Documento: 
</t>
    </r>
    <r>
      <rPr>
        <sz val="11"/>
        <rFont val="Arial"/>
        <family val="2"/>
      </rPr>
      <t xml:space="preserve">Suministro de agua potable 2025        
</t>
    </r>
    <r>
      <rPr>
        <b/>
        <sz val="11"/>
        <rFont val="Arial"/>
        <family val="2"/>
      </rPr>
      <t xml:space="preserve">
Nombre de quien genera la información:
</t>
    </r>
    <r>
      <rPr>
        <sz val="11"/>
        <rFont val="Arial"/>
        <family val="2"/>
      </rPr>
      <t>Dirección de Bacheo y Pipas</t>
    </r>
    <r>
      <rPr>
        <b/>
        <sz val="11"/>
        <rFont val="Arial"/>
        <family val="2"/>
      </rPr>
      <t xml:space="preserve">
Periodicidad con que se genera la información:
</t>
    </r>
    <r>
      <rPr>
        <sz val="11"/>
        <rFont val="Arial"/>
        <family val="2"/>
      </rPr>
      <t xml:space="preserve">Trimestral
</t>
    </r>
    <r>
      <rPr>
        <b/>
        <sz val="11"/>
        <rFont val="Arial"/>
        <family val="2"/>
      </rPr>
      <t xml:space="preserve">
Liga de la página donde se localiza la información o ubicación:
</t>
    </r>
    <r>
      <rPr>
        <sz val="11"/>
        <rFont val="Arial"/>
        <family val="2"/>
      </rPr>
      <t>Repisa B</t>
    </r>
    <r>
      <rPr>
        <b/>
        <sz val="11"/>
        <rFont val="Arial"/>
        <family val="2"/>
      </rPr>
      <t xml:space="preserve">
</t>
    </r>
  </si>
  <si>
    <t>Existen las condiciones de infraestructura para el suministro de agua potable.</t>
  </si>
  <si>
    <r>
      <t xml:space="preserve">2.2.1.1.4.1 </t>
    </r>
    <r>
      <rPr>
        <sz val="11"/>
        <color theme="1"/>
        <rFont val="Arial Nova Cond"/>
        <family val="2"/>
      </rPr>
      <t>Atención a las solicitudes de servicio recepcionados mediante llamadas telefonicas y redes sociales concluidas.</t>
    </r>
  </si>
  <si>
    <r>
      <rPr>
        <b/>
        <sz val="11"/>
        <color theme="1"/>
        <rFont val="Arial Nova Cond"/>
        <family val="2"/>
      </rPr>
      <t>PSSA</t>
    </r>
    <r>
      <rPr>
        <sz val="11"/>
        <color theme="1"/>
        <rFont val="Arial Nova Cond"/>
        <family val="2"/>
      </rPr>
      <t>: Porcentaje de solicitudes de servicio Atendidas.</t>
    </r>
  </si>
  <si>
    <t>Este indicador permiten conocer la cobertura total de las solicitudes recepcionandas mediante llamadas telefónicas y redes sociales para su atención en forma oportuna en el municipio de Benito Juárez.</t>
  </si>
  <si>
    <r>
      <t xml:space="preserve">MÉTODO DE CÁLCULO
</t>
    </r>
    <r>
      <rPr>
        <sz val="11"/>
        <color theme="1"/>
        <rFont val="Arial Nova Cond"/>
        <family val="2"/>
      </rPr>
      <t xml:space="preserve">PSSA= (NSA/TSR)*100  
</t>
    </r>
    <r>
      <rPr>
        <b/>
        <sz val="11"/>
        <color theme="1"/>
        <rFont val="Arial Nova Cond"/>
        <family val="2"/>
      </rPr>
      <t xml:space="preserve">
VARIABLES
PSSA: </t>
    </r>
    <r>
      <rPr>
        <sz val="11"/>
        <color theme="1"/>
        <rFont val="Arial Nova Cond"/>
        <family val="2"/>
      </rPr>
      <t>Porcentaje de solicitudes de servicio Atendidas.</t>
    </r>
    <r>
      <rPr>
        <b/>
        <sz val="11"/>
        <color theme="1"/>
        <rFont val="Arial Nova Cond"/>
        <family val="2"/>
      </rPr>
      <t xml:space="preserve">
NSSA: </t>
    </r>
    <r>
      <rPr>
        <sz val="11"/>
        <color theme="1"/>
        <rFont val="Arial Nova Cond"/>
        <family val="2"/>
      </rPr>
      <t>Número de solicitudesde servicio atendidas.</t>
    </r>
    <r>
      <rPr>
        <b/>
        <sz val="11"/>
        <color theme="1"/>
        <rFont val="Arial Nova Cond"/>
        <family val="2"/>
      </rPr>
      <t xml:space="preserve">
TSR: </t>
    </r>
    <r>
      <rPr>
        <sz val="11"/>
        <color theme="1"/>
        <rFont val="Arial Nova Cond"/>
        <family val="2"/>
      </rPr>
      <t xml:space="preserve">Total de solicitudes de servicio recepcionadas. </t>
    </r>
    <r>
      <rPr>
        <b/>
        <sz val="11"/>
        <color theme="1"/>
        <rFont val="Arial Nova Cond"/>
        <family val="2"/>
      </rPr>
      <t xml:space="preserve">
  </t>
    </r>
  </si>
  <si>
    <r>
      <t xml:space="preserve">UNIDAD DE MEDIDA DEL INDICADOR:
</t>
    </r>
    <r>
      <rPr>
        <sz val="11"/>
        <color theme="1"/>
        <rFont val="Arial Nova Cond"/>
        <family val="2"/>
      </rPr>
      <t xml:space="preserve">Porcentaje. 
</t>
    </r>
    <r>
      <rPr>
        <b/>
        <sz val="11"/>
        <color theme="1"/>
        <rFont val="Arial Nova Cond"/>
        <family val="2"/>
      </rPr>
      <t xml:space="preserve">
UNIDAD DE MEDIDAD DE LAS  VARIABLES: 
</t>
    </r>
    <r>
      <rPr>
        <sz val="11"/>
        <color theme="1"/>
        <rFont val="Arial Nova Cond"/>
        <family val="2"/>
      </rPr>
      <t>Solicitudes.</t>
    </r>
  </si>
  <si>
    <r>
      <t xml:space="preserve">Nombre del Documento: 
</t>
    </r>
    <r>
      <rPr>
        <sz val="11"/>
        <rFont val="Arial"/>
        <family val="2"/>
      </rPr>
      <t xml:space="preserve">Reporte de Solicitudes de Servicio 2025       </t>
    </r>
    <r>
      <rPr>
        <b/>
        <sz val="11"/>
        <rFont val="Arial"/>
        <family val="2"/>
      </rPr>
      <t xml:space="preserve">       
Nombre de quien genera la información:
</t>
    </r>
    <r>
      <rPr>
        <sz val="11"/>
        <rFont val="Arial"/>
        <family val="2"/>
      </rPr>
      <t>Dirección de Bacheo y Pipas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Repisa B</t>
    </r>
  </si>
  <si>
    <t xml:space="preserve">La ciudadanía solicita los servicios. </t>
  </si>
  <si>
    <r>
      <t xml:space="preserve">2.2.1.1.4.2  </t>
    </r>
    <r>
      <rPr>
        <sz val="11"/>
        <color theme="1"/>
        <rFont val="Arial"/>
        <family val="2"/>
      </rPr>
      <t>Recepción de obras de vialidades.</t>
    </r>
  </si>
  <si>
    <r>
      <rPr>
        <b/>
        <sz val="11"/>
        <color theme="1"/>
        <rFont val="Arial"/>
        <family val="2"/>
      </rPr>
      <t xml:space="preserve">PROV: </t>
    </r>
    <r>
      <rPr>
        <sz val="11"/>
        <color theme="1"/>
        <rFont val="Arial"/>
        <family val="2"/>
      </rPr>
      <t>Porcentaje de Recepción de Obras de vialidades.</t>
    </r>
  </si>
  <si>
    <t>Este indicador nos permite conocer si se cumple con las especificaciones de las vialidades por parte de los desarrolladores de vivienda , en la entrega recepción.</t>
  </si>
  <si>
    <r>
      <rPr>
        <b/>
        <sz val="11"/>
        <color theme="1"/>
        <rFont val="Arial"/>
        <family val="2"/>
      </rPr>
      <t xml:space="preserve">MÉTODO DE CÁLCULO
</t>
    </r>
    <r>
      <rPr>
        <sz val="11"/>
        <color theme="1"/>
        <rFont val="Arial"/>
        <family val="2"/>
      </rPr>
      <t xml:space="preserve">PROV= (NOR/TOE)*100 
</t>
    </r>
    <r>
      <rPr>
        <b/>
        <sz val="11"/>
        <color theme="1"/>
        <rFont val="Arial"/>
        <family val="2"/>
      </rPr>
      <t xml:space="preserve">VARIABLES
PROV: </t>
    </r>
    <r>
      <rPr>
        <sz val="11"/>
        <color theme="1"/>
        <rFont val="Arial"/>
        <family val="2"/>
      </rPr>
      <t xml:space="preserve">Porcentaje de Recepción de Obras de vialidades.
</t>
    </r>
    <r>
      <rPr>
        <b/>
        <sz val="11"/>
        <color theme="1"/>
        <rFont val="Arial"/>
        <family val="2"/>
      </rPr>
      <t>NOR:</t>
    </r>
    <r>
      <rPr>
        <sz val="11"/>
        <color theme="1"/>
        <rFont val="Arial"/>
        <family val="2"/>
      </rPr>
      <t xml:space="preserve"> Número de Obras Recepcionadas.
</t>
    </r>
    <r>
      <rPr>
        <b/>
        <sz val="11"/>
        <color theme="1"/>
        <rFont val="Arial"/>
        <family val="2"/>
      </rPr>
      <t xml:space="preserve">TOE: </t>
    </r>
    <r>
      <rPr>
        <sz val="11"/>
        <color theme="1"/>
        <rFont val="Arial"/>
        <family val="2"/>
      </rPr>
      <t xml:space="preserve">Total de Obras Estimadas.  
        </t>
    </r>
  </si>
  <si>
    <r>
      <t xml:space="preserve">UNIDAD DE MEDIDA DEL INDICADOR: 
</t>
    </r>
    <r>
      <rPr>
        <sz val="11"/>
        <color theme="1"/>
        <rFont val="Arial"/>
        <family val="2"/>
      </rPr>
      <t xml:space="preserve">Porcentaje. </t>
    </r>
    <r>
      <rPr>
        <b/>
        <sz val="11"/>
        <color theme="1"/>
        <rFont val="Arial"/>
        <family val="2"/>
      </rPr>
      <t xml:space="preserve">
UNIDAD DE MEDIDAD DE LAS   VARIABLES:
</t>
    </r>
    <r>
      <rPr>
        <sz val="11"/>
        <color theme="1"/>
        <rFont val="Arial"/>
        <family val="2"/>
      </rPr>
      <t>Obras.</t>
    </r>
  </si>
  <si>
    <r>
      <rPr>
        <b/>
        <sz val="11"/>
        <color theme="1"/>
        <rFont val="Arial"/>
        <family val="2"/>
      </rPr>
      <t xml:space="preserve">Nombre del Documento: </t>
    </r>
    <r>
      <rPr>
        <sz val="11"/>
        <color theme="1"/>
        <rFont val="Arial"/>
        <family val="2"/>
      </rPr>
      <t xml:space="preserve">
Reporte de Recepción de obras 2025              
</t>
    </r>
    <r>
      <rPr>
        <b/>
        <sz val="11"/>
        <color theme="1"/>
        <rFont val="Arial"/>
        <family val="2"/>
      </rPr>
      <t>Nombre de quien genera la información:</t>
    </r>
    <r>
      <rPr>
        <sz val="11"/>
        <color theme="1"/>
        <rFont val="Arial"/>
        <family val="2"/>
      </rPr>
      <t xml:space="preserve">
Dirección de Bacheo y Pipas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 B
 </t>
    </r>
  </si>
  <si>
    <t>Las condiciones meteorológicas favorables permiten realizar las actividades</t>
  </si>
  <si>
    <r>
      <rPr>
        <b/>
        <sz val="11"/>
        <color theme="1"/>
        <rFont val="Arial"/>
        <family val="2"/>
      </rPr>
      <t>2.2.1.1.4.3</t>
    </r>
    <r>
      <rPr>
        <sz val="11"/>
        <color theme="1"/>
        <rFont val="Arial"/>
        <family val="2"/>
      </rPr>
      <t xml:space="preserve"> Implementación del mantenimiento preventivo y correctivo del parque vehicular, parque de maquinaria y equipo menor.  </t>
    </r>
  </si>
  <si>
    <r>
      <rPr>
        <b/>
        <sz val="11"/>
        <color theme="1"/>
        <rFont val="Arial"/>
        <family val="2"/>
      </rPr>
      <t>PVO:</t>
    </r>
    <r>
      <rPr>
        <sz val="11"/>
        <color theme="1"/>
        <rFont val="Arial"/>
        <family val="2"/>
      </rPr>
      <t xml:space="preserve"> Porcentaje de Vehículos Operando.</t>
    </r>
  </si>
  <si>
    <t>Este indicador nos permitirá conocer el Porcentaje de vehículos operando.</t>
  </si>
  <si>
    <r>
      <rPr>
        <b/>
        <sz val="11"/>
        <color theme="1"/>
        <rFont val="Arial"/>
        <family val="2"/>
      </rPr>
      <t xml:space="preserve">MÉTODO DE CÁLCULO
</t>
    </r>
    <r>
      <rPr>
        <sz val="11"/>
        <color theme="1"/>
        <rFont val="Arial"/>
        <family val="2"/>
      </rPr>
      <t xml:space="preserve">PVO= (TPVO/TPVR)*100           
</t>
    </r>
    <r>
      <rPr>
        <b/>
        <sz val="11"/>
        <color theme="1"/>
        <rFont val="Arial"/>
        <family val="2"/>
      </rPr>
      <t xml:space="preserve">VARIABLES
PVO: </t>
    </r>
    <r>
      <rPr>
        <sz val="11"/>
        <color theme="1"/>
        <rFont val="Arial"/>
        <family val="2"/>
      </rPr>
      <t xml:space="preserve">Porcentaje de Vehículos Operando.
</t>
    </r>
    <r>
      <rPr>
        <b/>
        <sz val="11"/>
        <color theme="1"/>
        <rFont val="Arial"/>
        <family val="2"/>
      </rPr>
      <t xml:space="preserve">TPVO: </t>
    </r>
    <r>
      <rPr>
        <sz val="11"/>
        <color theme="1"/>
        <rFont val="Arial"/>
        <family val="2"/>
      </rPr>
      <t xml:space="preserve">Total de Parque Vehicular Operando.
</t>
    </r>
    <r>
      <rPr>
        <b/>
        <sz val="11"/>
        <color theme="1"/>
        <rFont val="Arial"/>
        <family val="2"/>
      </rPr>
      <t>TPVR:</t>
    </r>
    <r>
      <rPr>
        <sz val="11"/>
        <color theme="1"/>
        <rFont val="Arial"/>
        <family val="2"/>
      </rPr>
      <t xml:space="preserve"> Total del Parque Vehicular en Reparación.   
          </t>
    </r>
  </si>
  <si>
    <r>
      <rPr>
        <b/>
        <sz val="11"/>
        <color theme="1"/>
        <rFont val="Arial"/>
        <family val="2"/>
      </rPr>
      <t>UNIDAD DE MEDIDA DEL INDICADOR:</t>
    </r>
    <r>
      <rPr>
        <sz val="11"/>
        <color theme="1"/>
        <rFont val="Arial"/>
        <family val="2"/>
      </rPr>
      <t xml:space="preserve">
Porcentaje.
</t>
    </r>
    <r>
      <rPr>
        <b/>
        <sz val="11"/>
        <color theme="1"/>
        <rFont val="Arial"/>
        <family val="2"/>
      </rPr>
      <t>UNIDAD DE MEDIDAD DE LAS VARIABLES:</t>
    </r>
    <r>
      <rPr>
        <sz val="11"/>
        <color theme="1"/>
        <rFont val="Arial"/>
        <family val="2"/>
      </rPr>
      <t xml:space="preserve">
Vehículos.
</t>
    </r>
  </si>
  <si>
    <r>
      <rPr>
        <b/>
        <sz val="11"/>
        <color theme="1"/>
        <rFont val="Arial"/>
        <family val="2"/>
      </rPr>
      <t xml:space="preserve">Nombre del Documento: </t>
    </r>
    <r>
      <rPr>
        <sz val="11"/>
        <color theme="1"/>
        <rFont val="Arial"/>
        <family val="2"/>
      </rPr>
      <t xml:space="preserve">
Reporte de mantenimiento del parque vehicular 2025
</t>
    </r>
    <r>
      <rPr>
        <b/>
        <sz val="11"/>
        <color theme="1"/>
        <rFont val="Arial"/>
        <family val="2"/>
      </rPr>
      <t>Nombre de quien genera la información:</t>
    </r>
    <r>
      <rPr>
        <sz val="11"/>
        <color theme="1"/>
        <rFont val="Arial"/>
        <family val="2"/>
      </rPr>
      <t xml:space="preserve">
Dirección de Bacheo y Pipas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 B</t>
    </r>
  </si>
  <si>
    <t>Los proveedores cuentan con las refacciones y entregan los vehículos en tiempo para operar.</t>
  </si>
  <si>
    <r>
      <rPr>
        <b/>
        <sz val="11"/>
        <color theme="1"/>
        <rFont val="Arial"/>
        <family val="2"/>
      </rPr>
      <t>PPMO:</t>
    </r>
    <r>
      <rPr>
        <sz val="11"/>
        <color theme="1"/>
        <rFont val="Arial"/>
        <family val="2"/>
      </rPr>
      <t xml:space="preserve"> Porcentaje del Parque de Maquinaria Operando.</t>
    </r>
  </si>
  <si>
    <t>Este indicador nos permitirá conocer el  Porcentaje del parque de maquinaria  operando.</t>
  </si>
  <si>
    <r>
      <rPr>
        <b/>
        <sz val="11"/>
        <color theme="1"/>
        <rFont val="Arial"/>
        <family val="2"/>
      </rPr>
      <t xml:space="preserve">METODO DE CALCULO:               </t>
    </r>
    <r>
      <rPr>
        <sz val="11"/>
        <color theme="1"/>
        <rFont val="Arial"/>
        <family val="2"/>
      </rPr>
      <t xml:space="preserve">     
PPMO= (TPMO/TPMR)*100
</t>
    </r>
    <r>
      <rPr>
        <b/>
        <sz val="11"/>
        <color theme="1"/>
        <rFont val="Arial"/>
        <family val="2"/>
      </rPr>
      <t>VARIABLES:</t>
    </r>
    <r>
      <rPr>
        <sz val="11"/>
        <color theme="1"/>
        <rFont val="Arial"/>
        <family val="2"/>
      </rPr>
      <t xml:space="preserve">
</t>
    </r>
    <r>
      <rPr>
        <b/>
        <sz val="11"/>
        <color theme="1"/>
        <rFont val="Arial"/>
        <family val="2"/>
      </rPr>
      <t>PPMO:</t>
    </r>
    <r>
      <rPr>
        <sz val="11"/>
        <color theme="1"/>
        <rFont val="Arial"/>
        <family val="2"/>
      </rPr>
      <t xml:space="preserve"> Porcentaje del Parque de Maquinaria Operando.
</t>
    </r>
    <r>
      <rPr>
        <b/>
        <sz val="11"/>
        <color theme="1"/>
        <rFont val="Arial"/>
        <family val="2"/>
      </rPr>
      <t xml:space="preserve">TPMO: </t>
    </r>
    <r>
      <rPr>
        <sz val="11"/>
        <color theme="1"/>
        <rFont val="Arial"/>
        <family val="2"/>
      </rPr>
      <t xml:space="preserve">Total de Parque de Maquinaria Operando.
</t>
    </r>
    <r>
      <rPr>
        <b/>
        <sz val="11"/>
        <color theme="1"/>
        <rFont val="Arial"/>
        <family val="2"/>
      </rPr>
      <t xml:space="preserve">TPMR: </t>
    </r>
    <r>
      <rPr>
        <sz val="11"/>
        <color theme="1"/>
        <rFont val="Arial"/>
        <family val="2"/>
      </rPr>
      <t xml:space="preserve">Total del Parque de maquinaria en  Reparación.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</si>
  <si>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MEDIDAD DE LAS VARIABLES:</t>
    </r>
    <r>
      <rPr>
        <sz val="11"/>
        <color theme="1"/>
        <rFont val="Arial"/>
        <family val="2"/>
      </rPr>
      <t xml:space="preserve">
Maquinaria </t>
    </r>
  </si>
  <si>
    <r>
      <rPr>
        <b/>
        <sz val="11"/>
        <color theme="1"/>
        <rFont val="Arial"/>
        <family val="2"/>
      </rPr>
      <t xml:space="preserve">Nombre del Documento: </t>
    </r>
    <r>
      <rPr>
        <sz val="11"/>
        <color theme="1"/>
        <rFont val="Arial"/>
        <family val="2"/>
      </rPr>
      <t xml:space="preserve">
Reportes             
</t>
    </r>
    <r>
      <rPr>
        <b/>
        <sz val="11"/>
        <color theme="1"/>
        <rFont val="Arial"/>
        <family val="2"/>
      </rPr>
      <t>Nombre de quien genera la información:</t>
    </r>
    <r>
      <rPr>
        <sz val="11"/>
        <color theme="1"/>
        <rFont val="Arial"/>
        <family val="2"/>
      </rPr>
      <t xml:space="preserve">
Dirección de Bacheo y Pipas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 B</t>
    </r>
  </si>
  <si>
    <r>
      <rPr>
        <b/>
        <sz val="11"/>
        <color theme="1"/>
        <rFont val="Arial"/>
        <family val="2"/>
      </rPr>
      <t>PEMO:</t>
    </r>
    <r>
      <rPr>
        <sz val="11"/>
        <color theme="1"/>
        <rFont val="Arial"/>
        <family val="2"/>
      </rPr>
      <t xml:space="preserve"> Porcentaje de Equipo Menor Operando.</t>
    </r>
  </si>
  <si>
    <t>Este indicador nos permitirá conocer el  Porcentaje de Equipo menor operando.</t>
  </si>
  <si>
    <r>
      <rPr>
        <b/>
        <sz val="11"/>
        <color theme="1"/>
        <rFont val="Arial"/>
        <family val="2"/>
      </rPr>
      <t>MÉTODO DE CÁLCULO:</t>
    </r>
    <r>
      <rPr>
        <sz val="11"/>
        <color theme="1"/>
        <rFont val="Arial"/>
        <family val="2"/>
      </rPr>
      <t xml:space="preserve">
PEMO= (TEMO/TEMR)*100
</t>
    </r>
    <r>
      <rPr>
        <b/>
        <sz val="11"/>
        <color theme="1"/>
        <rFont val="Arial"/>
        <family val="2"/>
      </rPr>
      <t>VARIABLES:
PEMO:</t>
    </r>
    <r>
      <rPr>
        <sz val="11"/>
        <color theme="1"/>
        <rFont val="Arial"/>
        <family val="2"/>
      </rPr>
      <t xml:space="preserve"> Porcentaje de Equipo Menor Operando.
</t>
    </r>
    <r>
      <rPr>
        <b/>
        <sz val="11"/>
        <color theme="1"/>
        <rFont val="Arial"/>
        <family val="2"/>
      </rPr>
      <t xml:space="preserve">TEMO: </t>
    </r>
    <r>
      <rPr>
        <sz val="11"/>
        <color theme="1"/>
        <rFont val="Arial"/>
        <family val="2"/>
      </rPr>
      <t xml:space="preserve">Total de Equipo Menor Operando.
</t>
    </r>
    <r>
      <rPr>
        <b/>
        <sz val="11"/>
        <color theme="1"/>
        <rFont val="Arial"/>
        <family val="2"/>
      </rPr>
      <t>TEMR:</t>
    </r>
    <r>
      <rPr>
        <sz val="11"/>
        <color theme="1"/>
        <rFont val="Arial"/>
        <family val="2"/>
      </rPr>
      <t xml:space="preserve"> Total de Equipo Menor en  Reparación.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</si>
  <si>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MEDIDAD DE LAS VARIABLES:
</t>
    </r>
    <r>
      <rPr>
        <sz val="11"/>
        <color theme="1"/>
        <rFont val="Arial"/>
        <family val="2"/>
      </rPr>
      <t>Equipo menor.</t>
    </r>
  </si>
  <si>
    <r>
      <rPr>
        <b/>
        <sz val="11"/>
        <color theme="1"/>
        <rFont val="Arial"/>
        <family val="2"/>
      </rPr>
      <t xml:space="preserve">Nombre del Documento: </t>
    </r>
    <r>
      <rPr>
        <sz val="11"/>
        <color theme="1"/>
        <rFont val="Arial"/>
        <family val="2"/>
      </rPr>
      <t xml:space="preserve">
Reporte de mantenimientos de equipo menor 2025           
</t>
    </r>
    <r>
      <rPr>
        <b/>
        <sz val="11"/>
        <color theme="1"/>
        <rFont val="Arial"/>
        <family val="2"/>
      </rPr>
      <t>Nombre de quien genera la información:</t>
    </r>
    <r>
      <rPr>
        <sz val="11"/>
        <color theme="1"/>
        <rFont val="Arial"/>
        <family val="2"/>
      </rPr>
      <t xml:space="preserve">
Dirección de Bacheo y Pipas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 B</t>
    </r>
  </si>
  <si>
    <r>
      <t xml:space="preserve">2.2.1.1.4.4 </t>
    </r>
    <r>
      <rPr>
        <sz val="11"/>
        <color theme="1"/>
        <rFont val="Arial"/>
        <family val="2"/>
      </rPr>
      <t xml:space="preserve">Mantenimiento de las  instalaciones, optimizando el buen funcionamiento para el cumplimiento de las prestaciones del servicio. </t>
    </r>
  </si>
  <si>
    <t>PAMID: Porcentaje de actividades de Mantenimiento de las Instalaciones Deterioradas.</t>
  </si>
  <si>
    <t>Este indicador nos permite identificar los daños y desperfectos que se presentan en la infraestructura  de las instalaciones mediante el dictamen de levantamiento de técnico del material que se requiere para el mantenimiento.</t>
  </si>
  <si>
    <t xml:space="preserve">MÉTODO DE CÁLCULO:
PAMID= (TAMA/TMAP)*100
VARIABLES:
PAMID: Porcentaje de actividades de Mantenimiento de las Instalaciones  Deterioradas.
TAMA: Total de actividades de mantenimiento de áreas.
TMAP:Total de mantenimiento de áreas programadas.
     </t>
  </si>
  <si>
    <t>UNIDAD DE MEDIDA DEL INDICADOR: 
Porcentaje. 
UNIDAD DE MEDIDAD DE LAS VARIABLES: 
Mantenimiento.</t>
  </si>
  <si>
    <t>Nombre del Documento: 
Reporte de mantenimiento 2025          
Nombre de quien genera la información:
Dirección de Bacheo y Pipas
Periodicidad con que se genera la información:
Trimestral.
Liga de la página donde se localiza la información o ubicación:
Repisa B</t>
  </si>
  <si>
    <t>La áreas e instalaciones se encuentran en óptimas condiciones</t>
  </si>
  <si>
    <t>Componente
( Dirección de Pozos y Limpieza de Playas  )</t>
  </si>
  <si>
    <r>
      <t xml:space="preserve">2.2.1.1.5 </t>
    </r>
    <r>
      <rPr>
        <sz val="11"/>
        <color theme="1"/>
        <rFont val="Arial"/>
        <family val="2"/>
      </rPr>
      <t xml:space="preserve"> Mantenimiento de pozos pluviales y limpieza de los accesos a playas públicas realizado. </t>
    </r>
  </si>
  <si>
    <r>
      <t>PMPPR:</t>
    </r>
    <r>
      <rPr>
        <sz val="11"/>
        <color theme="1"/>
        <rFont val="Arial"/>
        <family val="2"/>
      </rPr>
      <t xml:space="preserve"> Porcentaje del mantenimiento de los pozos pluviales realizado. </t>
    </r>
  </si>
  <si>
    <t xml:space="preserve">Este indicador nos permite conocer el porcentaje del mantenimiento de los pozos pluviales realizado. </t>
  </si>
  <si>
    <t xml:space="preserve">Eficacia </t>
  </si>
  <si>
    <r>
      <t xml:space="preserve">MÉTODO DE CÁLCULO:
</t>
    </r>
    <r>
      <rPr>
        <sz val="11"/>
        <color theme="1"/>
        <rFont val="Arial"/>
        <family val="2"/>
      </rPr>
      <t xml:space="preserve">PMPPR= (TMPR/TPPM)*100 
</t>
    </r>
    <r>
      <rPr>
        <b/>
        <sz val="11"/>
        <color theme="1"/>
        <rFont val="Arial"/>
        <family val="2"/>
      </rPr>
      <t>VARIABLES:</t>
    </r>
    <r>
      <rPr>
        <sz val="11"/>
        <color theme="1"/>
        <rFont val="Arial"/>
        <family val="2"/>
      </rPr>
      <t xml:space="preserve">
</t>
    </r>
    <r>
      <rPr>
        <b/>
        <sz val="11"/>
        <color theme="1"/>
        <rFont val="Arial"/>
        <family val="2"/>
      </rPr>
      <t xml:space="preserve">PMPPR: </t>
    </r>
    <r>
      <rPr>
        <sz val="11"/>
        <color theme="1"/>
        <rFont val="Arial"/>
        <family val="2"/>
      </rPr>
      <t xml:space="preserve">Porcentaje del Mantenimiento de los Pozos  Pluviales Realizado.                                       
</t>
    </r>
    <r>
      <rPr>
        <b/>
        <sz val="11"/>
        <color theme="1"/>
        <rFont val="Arial"/>
        <family val="2"/>
      </rPr>
      <t>TMPR:</t>
    </r>
    <r>
      <rPr>
        <sz val="11"/>
        <color theme="1"/>
        <rFont val="Arial"/>
        <family val="2"/>
      </rPr>
      <t xml:space="preserve"> Total de Mantemiento de Pozos Realizado.  
</t>
    </r>
    <r>
      <rPr>
        <b/>
        <sz val="11"/>
        <color theme="1"/>
        <rFont val="Arial"/>
        <family val="2"/>
      </rPr>
      <t xml:space="preserve">TPPM: </t>
    </r>
    <r>
      <rPr>
        <sz val="11"/>
        <color theme="1"/>
        <rFont val="Arial"/>
        <family val="2"/>
      </rPr>
      <t xml:space="preserve">Total de Pozos Programados para su Mantenimiento.                                        </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</si>
  <si>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Pozos.</t>
    </r>
  </si>
  <si>
    <r>
      <t xml:space="preserve">Nombre del Documento: 
</t>
    </r>
    <r>
      <rPr>
        <sz val="11"/>
        <color theme="1"/>
        <rFont val="Arial"/>
        <family val="2"/>
      </rPr>
      <t xml:space="preserve">Reporte de actividades de coordinacción de pozos y playas 2025.
</t>
    </r>
    <r>
      <rPr>
        <b/>
        <sz val="11"/>
        <color theme="1"/>
        <rFont val="Arial"/>
        <family val="2"/>
      </rPr>
      <t>Nombre de quien genera la información</t>
    </r>
    <r>
      <rPr>
        <sz val="11"/>
        <color theme="1"/>
        <rFont val="Arial"/>
        <family val="2"/>
      </rPr>
      <t xml:space="preserve">: 
Dirección de Pozos y Limpieza de Playas
</t>
    </r>
    <r>
      <rPr>
        <b/>
        <sz val="11"/>
        <color theme="1"/>
        <rFont val="Arial"/>
        <family val="2"/>
      </rPr>
      <t xml:space="preserve">Periodicidad con que se genera la información: 
</t>
    </r>
    <r>
      <rPr>
        <sz val="11"/>
        <color theme="1"/>
        <rFont val="Arial"/>
        <family val="2"/>
      </rPr>
      <t xml:space="preserve">Trimestral 
</t>
    </r>
    <r>
      <rPr>
        <b/>
        <sz val="11"/>
        <color theme="1"/>
        <rFont val="Arial"/>
        <family val="2"/>
      </rPr>
      <t>Ubicación:</t>
    </r>
    <r>
      <rPr>
        <sz val="11"/>
        <color theme="1"/>
        <rFont val="Arial"/>
        <family val="2"/>
      </rPr>
      <t xml:space="preserve"> 
Archivero/MBJARC018054</t>
    </r>
  </si>
  <si>
    <t xml:space="preserve">Existen las condiciones climatológicas y de salud que permiten realizar los trabajos operativos. </t>
  </si>
  <si>
    <r>
      <t>PMCPLR</t>
    </r>
    <r>
      <rPr>
        <sz val="11"/>
        <color theme="1"/>
        <rFont val="Arial"/>
        <family val="2"/>
      </rPr>
      <t>: Porcentaje de metros cuadrados de playas limpias realizado.</t>
    </r>
  </si>
  <si>
    <t>Este indicador nos permite conocer los metros cuadrados de las playas limpias realizado.</t>
  </si>
  <si>
    <r>
      <t xml:space="preserve">MÉTODO DE CÁLCULO:
</t>
    </r>
    <r>
      <rPr>
        <sz val="11"/>
        <rFont val="Arial"/>
        <family val="2"/>
      </rPr>
      <t xml:space="preserve">PMCPLR= (TMCPL/TMCPLR)*100 </t>
    </r>
    <r>
      <rPr>
        <b/>
        <sz val="11"/>
        <rFont val="Arial"/>
        <family val="2"/>
      </rPr>
      <t xml:space="preserve">  </t>
    </r>
    <r>
      <rPr>
        <sz val="11"/>
        <rFont val="Arial"/>
        <family val="2"/>
      </rPr>
      <t xml:space="preserve">  
</t>
    </r>
    <r>
      <rPr>
        <b/>
        <sz val="11"/>
        <rFont val="Arial"/>
        <family val="2"/>
      </rPr>
      <t>VARIABLES:</t>
    </r>
    <r>
      <rPr>
        <sz val="11"/>
        <rFont val="Arial"/>
        <family val="2"/>
      </rPr>
      <t xml:space="preserve">
</t>
    </r>
    <r>
      <rPr>
        <b/>
        <sz val="11"/>
        <rFont val="Arial"/>
        <family val="2"/>
      </rPr>
      <t xml:space="preserve">PMCPLR: </t>
    </r>
    <r>
      <rPr>
        <sz val="11"/>
        <rFont val="Arial"/>
        <family val="2"/>
      </rPr>
      <t xml:space="preserve">Porcentaje de metros Cuadrados de Playas Limpias Realizado.                                                          
</t>
    </r>
    <r>
      <rPr>
        <b/>
        <sz val="11"/>
        <rFont val="Arial"/>
        <family val="2"/>
      </rPr>
      <t>TMCPLP:</t>
    </r>
    <r>
      <rPr>
        <sz val="11"/>
        <rFont val="Arial"/>
        <family val="2"/>
      </rPr>
      <t xml:space="preserve"> Total de Metros Cuadrados de Playas Programados.                                                                            
</t>
    </r>
    <r>
      <rPr>
        <b/>
        <sz val="11"/>
        <rFont val="Arial"/>
        <family val="2"/>
      </rPr>
      <t>TMCPLR:</t>
    </r>
    <r>
      <rPr>
        <sz val="11"/>
        <rFont val="Arial"/>
        <family val="2"/>
      </rPr>
      <t xml:space="preserve"> Total de Metros Cuadrados de Playa Limpia Realizado.                             </t>
    </r>
  </si>
  <si>
    <r>
      <t xml:space="preserve">UNIDAD DE MEDIDA DEL INDICADOR: </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
Metros cuadrados.</t>
    </r>
  </si>
  <si>
    <r>
      <t>Nombre del Documento</t>
    </r>
    <r>
      <rPr>
        <sz val="11"/>
        <color theme="1"/>
        <rFont val="Arial"/>
        <family val="2"/>
      </rPr>
      <t xml:space="preserve">:
Reporte de actividades de coordinacción 2025.
</t>
    </r>
    <r>
      <rPr>
        <b/>
        <sz val="11"/>
        <color theme="1"/>
        <rFont val="Arial"/>
        <family val="2"/>
      </rPr>
      <t>Nombre de quien genera la información</t>
    </r>
    <r>
      <rPr>
        <sz val="11"/>
        <color theme="1"/>
        <rFont val="Arial"/>
        <family val="2"/>
      </rPr>
      <t xml:space="preserve">:
Dirección de Pozos y Limpieza de Playas
</t>
    </r>
    <r>
      <rPr>
        <b/>
        <sz val="11"/>
        <color theme="1"/>
        <rFont val="Arial"/>
        <family val="2"/>
      </rPr>
      <t>Periodicidad con que se genera la información:</t>
    </r>
    <r>
      <rPr>
        <sz val="11"/>
        <color theme="1"/>
        <rFont val="Arial"/>
        <family val="2"/>
      </rPr>
      <t xml:space="preserve"> 
Trimestral 
</t>
    </r>
    <r>
      <rPr>
        <b/>
        <sz val="11"/>
        <color theme="1"/>
        <rFont val="Arial"/>
        <family val="2"/>
      </rPr>
      <t>Ubicación:</t>
    </r>
    <r>
      <rPr>
        <sz val="11"/>
        <color theme="1"/>
        <rFont val="Arial"/>
        <family val="2"/>
      </rPr>
      <t xml:space="preserve"> Archivero/MBJARC018054</t>
    </r>
  </si>
  <si>
    <r>
      <rPr>
        <b/>
        <sz val="11"/>
        <color theme="1"/>
        <rFont val="Arial"/>
        <family val="2"/>
      </rPr>
      <t>2.2.1.1.5.1</t>
    </r>
    <r>
      <rPr>
        <sz val="11"/>
        <color theme="1"/>
        <rFont val="Arial"/>
        <family val="2"/>
      </rPr>
      <t xml:space="preserve"> Restauración de  los pozos pluviales. </t>
    </r>
  </si>
  <si>
    <r>
      <rPr>
        <b/>
        <sz val="11"/>
        <color theme="1"/>
        <rFont val="Arial"/>
        <family val="2"/>
      </rPr>
      <t>PPPR:</t>
    </r>
    <r>
      <rPr>
        <sz val="11"/>
        <color theme="1"/>
        <rFont val="Arial"/>
        <family val="2"/>
      </rPr>
      <t xml:space="preserve"> Porcentaje de los pozos pluviales restaurados.</t>
    </r>
  </si>
  <si>
    <t>Este indicador nos permite identificar los pozos pluviales dañados y restaurarlos.</t>
  </si>
  <si>
    <r>
      <rPr>
        <b/>
        <sz val="11"/>
        <color theme="1"/>
        <rFont val="Arial"/>
        <family val="2"/>
      </rPr>
      <t xml:space="preserve">MÉTODO DE CÁLCULO:
</t>
    </r>
    <r>
      <rPr>
        <sz val="11"/>
        <color theme="1"/>
        <rFont val="Arial"/>
        <family val="2"/>
      </rPr>
      <t xml:space="preserve">PPPR= (NPPR/NPPD)*100
</t>
    </r>
    <r>
      <rPr>
        <b/>
        <sz val="11"/>
        <color theme="1"/>
        <rFont val="Arial"/>
        <family val="2"/>
      </rPr>
      <t>VARIABLES:</t>
    </r>
    <r>
      <rPr>
        <sz val="11"/>
        <color theme="1"/>
        <rFont val="Arial"/>
        <family val="2"/>
      </rPr>
      <t xml:space="preserve">
</t>
    </r>
    <r>
      <rPr>
        <b/>
        <sz val="11"/>
        <color theme="1"/>
        <rFont val="Arial"/>
        <family val="2"/>
      </rPr>
      <t xml:space="preserve">PPPR: </t>
    </r>
    <r>
      <rPr>
        <sz val="11"/>
        <color theme="1"/>
        <rFont val="Arial"/>
        <family val="2"/>
      </rPr>
      <t xml:space="preserve">Porcentaje de los Pozos Pluviales restaurados.                                                                                    
</t>
    </r>
    <r>
      <rPr>
        <b/>
        <sz val="11"/>
        <color theme="1"/>
        <rFont val="Arial"/>
        <family val="2"/>
      </rPr>
      <t>NPPR:</t>
    </r>
    <r>
      <rPr>
        <sz val="11"/>
        <color theme="1"/>
        <rFont val="Arial"/>
        <family val="2"/>
      </rPr>
      <t xml:space="preserve"> Número de Pozos Pluviales restaurados. 
</t>
    </r>
    <r>
      <rPr>
        <b/>
        <sz val="11"/>
        <color theme="1"/>
        <rFont val="Arial"/>
        <family val="2"/>
      </rPr>
      <t>NPPD</t>
    </r>
    <r>
      <rPr>
        <sz val="11"/>
        <color theme="1"/>
        <rFont val="Arial"/>
        <family val="2"/>
      </rPr>
      <t xml:space="preserve">: Número de Pozos Pluviales dañados.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</si>
  <si>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Pozos pluviales.</t>
    </r>
  </si>
  <si>
    <r>
      <rPr>
        <b/>
        <sz val="11"/>
        <color theme="1"/>
        <rFont val="Arial"/>
        <family val="2"/>
      </rPr>
      <t>Nombre del Documento</t>
    </r>
    <r>
      <rPr>
        <sz val="11"/>
        <color theme="1"/>
        <rFont val="Arial"/>
        <family val="2"/>
      </rPr>
      <t xml:space="preserve">:
Reporte de actividades de coordinacción 2025.
</t>
    </r>
    <r>
      <rPr>
        <b/>
        <sz val="11"/>
        <color theme="1"/>
        <rFont val="Arial"/>
        <family val="2"/>
      </rPr>
      <t xml:space="preserve">Nombre de quien genera la información: </t>
    </r>
    <r>
      <rPr>
        <sz val="11"/>
        <color theme="1"/>
        <rFont val="Arial"/>
        <family val="2"/>
      </rPr>
      <t xml:space="preserve">
Dirección de Pozos y Limpieza de Playas
</t>
    </r>
    <r>
      <rPr>
        <b/>
        <sz val="11"/>
        <color theme="1"/>
        <rFont val="Arial"/>
        <family val="2"/>
      </rPr>
      <t>Periodicidad con que se genera la información:</t>
    </r>
    <r>
      <rPr>
        <sz val="11"/>
        <color theme="1"/>
        <rFont val="Arial"/>
        <family val="2"/>
      </rPr>
      <t xml:space="preserve">
Trimestral 
</t>
    </r>
    <r>
      <rPr>
        <b/>
        <sz val="11"/>
        <color theme="1"/>
        <rFont val="Arial"/>
        <family val="2"/>
      </rPr>
      <t xml:space="preserve">Ubicación: </t>
    </r>
    <r>
      <rPr>
        <sz val="11"/>
        <color theme="1"/>
        <rFont val="Arial"/>
        <family val="2"/>
      </rPr>
      <t xml:space="preserve">
Archivero/MBJARC018054</t>
    </r>
  </si>
  <si>
    <t xml:space="preserve">Clima favorable para realizar los trabajos operativos. </t>
  </si>
  <si>
    <r>
      <rPr>
        <b/>
        <sz val="11"/>
        <color theme="1"/>
        <rFont val="Arial"/>
        <family val="2"/>
      </rPr>
      <t>2.2.1.1.5.2</t>
    </r>
    <r>
      <rPr>
        <sz val="11"/>
        <color theme="1"/>
        <rFont val="Arial"/>
        <family val="2"/>
      </rPr>
      <t xml:space="preserve"> Realización de servicio de la limpieza del sistema pluvial.</t>
    </r>
  </si>
  <si>
    <r>
      <rPr>
        <b/>
        <sz val="11"/>
        <color theme="1"/>
        <rFont val="Arial"/>
        <family val="2"/>
      </rPr>
      <t>PSLSDP:</t>
    </r>
    <r>
      <rPr>
        <sz val="11"/>
        <color theme="1"/>
        <rFont val="Arial"/>
        <family val="2"/>
      </rPr>
      <t xml:space="preserve"> Porcentaje de servicio de limpieza del sistema  pluvial. </t>
    </r>
  </si>
  <si>
    <t xml:space="preserve">Este indicador nos permite conocer el porcentaje de servicio de limpiezas del sistema pluvial. </t>
  </si>
  <si>
    <r>
      <rPr>
        <b/>
        <sz val="11"/>
        <color theme="1"/>
        <rFont val="Arial"/>
        <family val="2"/>
      </rPr>
      <t xml:space="preserve">MÉTODO DE CÁLCULO:
</t>
    </r>
    <r>
      <rPr>
        <sz val="11"/>
        <color theme="1"/>
        <rFont val="Arial"/>
        <family val="2"/>
      </rPr>
      <t xml:space="preserve">PSLSP= (NSLPR/NSLSPP)*100
</t>
    </r>
    <r>
      <rPr>
        <b/>
        <sz val="11"/>
        <color theme="1"/>
        <rFont val="Arial"/>
        <family val="2"/>
      </rPr>
      <t>VARIABLES:</t>
    </r>
    <r>
      <rPr>
        <sz val="11"/>
        <color theme="1"/>
        <rFont val="Arial"/>
        <family val="2"/>
      </rPr>
      <t xml:space="preserve">
</t>
    </r>
    <r>
      <rPr>
        <b/>
        <sz val="11"/>
        <color theme="1"/>
        <rFont val="Arial"/>
        <family val="2"/>
      </rPr>
      <t xml:space="preserve">PSLSDP: </t>
    </r>
    <r>
      <rPr>
        <sz val="11"/>
        <color theme="1"/>
        <rFont val="Arial"/>
        <family val="2"/>
      </rPr>
      <t xml:space="preserve">Porcentaje de servicio de limpieza del sistema  pluvial.                                                                            
</t>
    </r>
    <r>
      <rPr>
        <b/>
        <sz val="11"/>
        <color theme="1"/>
        <rFont val="Arial"/>
        <family val="2"/>
      </rPr>
      <t xml:space="preserve">NSSLDP: </t>
    </r>
    <r>
      <rPr>
        <sz val="11"/>
        <color theme="1"/>
        <rFont val="Arial"/>
        <family val="2"/>
      </rPr>
      <t xml:space="preserve">Número de servicios de limpieza del sistema pluvial realizados.                                                                     
</t>
    </r>
    <r>
      <rPr>
        <b/>
        <sz val="11"/>
        <color theme="1"/>
        <rFont val="Arial"/>
        <family val="2"/>
      </rPr>
      <t xml:space="preserve">NSLSDPP: </t>
    </r>
    <r>
      <rPr>
        <sz val="11"/>
        <color theme="1"/>
        <rFont val="Arial"/>
        <family val="2"/>
      </rPr>
      <t xml:space="preserve">Número de servicios de limpiezas del sistema  pluvial programados.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</si>
  <si>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t>
    </r>
    <r>
      <rPr>
        <sz val="11"/>
        <color theme="1"/>
        <rFont val="Arial"/>
        <family val="2"/>
      </rPr>
      <t xml:space="preserve">  
Servicios</t>
    </r>
  </si>
  <si>
    <r>
      <rPr>
        <b/>
        <sz val="11"/>
        <color theme="1"/>
        <rFont val="Arial"/>
        <family val="2"/>
      </rPr>
      <t>Nombre del Documento:</t>
    </r>
    <r>
      <rPr>
        <sz val="11"/>
        <color theme="1"/>
        <rFont val="Arial"/>
        <family val="2"/>
      </rPr>
      <t xml:space="preserve"> 
Reporte de actividades de coordinacción 2025.
</t>
    </r>
    <r>
      <rPr>
        <b/>
        <sz val="11"/>
        <color theme="1"/>
        <rFont val="Arial"/>
        <family val="2"/>
      </rPr>
      <t xml:space="preserve">Nombre de quien genera la información: </t>
    </r>
    <r>
      <rPr>
        <sz val="11"/>
        <color theme="1"/>
        <rFont val="Arial"/>
        <family val="2"/>
      </rPr>
      <t xml:space="preserve">
Dirección de Pozos y Limpieza de Playas
</t>
    </r>
    <r>
      <rPr>
        <b/>
        <sz val="11"/>
        <color theme="1"/>
        <rFont val="Arial"/>
        <family val="2"/>
      </rPr>
      <t>Periodicidad con que se genera la información:</t>
    </r>
    <r>
      <rPr>
        <sz val="11"/>
        <color theme="1"/>
        <rFont val="Arial"/>
        <family val="2"/>
      </rPr>
      <t xml:space="preserve">
Trimestral 
</t>
    </r>
    <r>
      <rPr>
        <b/>
        <sz val="11"/>
        <color theme="1"/>
        <rFont val="Arial"/>
        <family val="2"/>
      </rPr>
      <t xml:space="preserve">Ubicación: </t>
    </r>
    <r>
      <rPr>
        <sz val="11"/>
        <color theme="1"/>
        <rFont val="Arial"/>
        <family val="2"/>
      </rPr>
      <t xml:space="preserve">
Archivero/MBJARC018054</t>
    </r>
  </si>
  <si>
    <r>
      <t xml:space="preserve">PMMLIP: </t>
    </r>
    <r>
      <rPr>
        <sz val="11"/>
        <color theme="1"/>
        <rFont val="Arial"/>
        <family val="2"/>
      </rPr>
      <t>Porcentaje de mantenimiento de metros lineales de interconexión de pozos realizados.</t>
    </r>
  </si>
  <si>
    <t>Este indicador nos permite conocer el porcentaje del matenimiento de metros lineales de interconexión de los pozos puviales realizados.</t>
  </si>
  <si>
    <r>
      <t xml:space="preserve">MÉTODO DE CÁLCULO:
</t>
    </r>
    <r>
      <rPr>
        <sz val="11"/>
        <rFont val="Arial"/>
        <family val="2"/>
      </rPr>
      <t xml:space="preserve">PMMLIP= (TMLIPPR/TMMLIPPPM)/100
</t>
    </r>
    <r>
      <rPr>
        <b/>
        <sz val="11"/>
        <rFont val="Arial"/>
        <family val="2"/>
      </rPr>
      <t xml:space="preserve">
VARIABLES:
PMMLIP: </t>
    </r>
    <r>
      <rPr>
        <sz val="11"/>
        <rFont val="Arial"/>
        <family val="2"/>
      </rPr>
      <t xml:space="preserve">Porcentaje de Mantenimiento de Metros Lineales de Interconexión de Pozos Realizados.
</t>
    </r>
    <r>
      <rPr>
        <b/>
        <sz val="11"/>
        <rFont val="Arial"/>
        <family val="2"/>
      </rPr>
      <t xml:space="preserve">TMPR: </t>
    </r>
    <r>
      <rPr>
        <sz val="11"/>
        <rFont val="Arial"/>
        <family val="2"/>
      </rPr>
      <t>Total de Mantenimiento de Pozos Realizado.</t>
    </r>
    <r>
      <rPr>
        <b/>
        <sz val="11"/>
        <rFont val="Arial"/>
        <family val="2"/>
      </rPr>
      <t xml:space="preserve">
TMMLIPPM: </t>
    </r>
    <r>
      <rPr>
        <sz val="11"/>
        <rFont val="Arial"/>
        <family val="2"/>
      </rPr>
      <t>Total de Mantenimiento de Metros Lineales de Interconexión de Pozos Programados para su Mantenimiento.</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</si>
  <si>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Metros lineales.</t>
    </r>
  </si>
  <si>
    <r>
      <rPr>
        <b/>
        <sz val="11"/>
        <color theme="1"/>
        <rFont val="Arial"/>
        <family val="2"/>
      </rPr>
      <t>PKBRAPP:</t>
    </r>
    <r>
      <rPr>
        <sz val="11"/>
        <color theme="1"/>
        <rFont val="Arial"/>
        <family val="2"/>
      </rPr>
      <t xml:space="preserve"> Porcentaje de Kilos de basura recolectado de los accesos a las playas públicas. </t>
    </r>
  </si>
  <si>
    <t>Este indicador nos permite conocer los kilogramos de basura recolectado de los accesos a las playas públicas.</t>
  </si>
  <si>
    <r>
      <rPr>
        <b/>
        <sz val="11"/>
        <color theme="1"/>
        <rFont val="Arial"/>
        <family val="2"/>
      </rPr>
      <t xml:space="preserve">MÉTODO DE CÁLCULO
</t>
    </r>
    <r>
      <rPr>
        <sz val="11"/>
        <color theme="1"/>
        <rFont val="Arial"/>
        <family val="2"/>
      </rPr>
      <t xml:space="preserve">PKBRAPP= (TKBRAPPR/CKBRP)*100                                                                              
</t>
    </r>
    <r>
      <rPr>
        <b/>
        <sz val="11"/>
        <color theme="1"/>
        <rFont val="Arial"/>
        <family val="2"/>
      </rPr>
      <t>VARIABLES</t>
    </r>
    <r>
      <rPr>
        <sz val="11"/>
        <color theme="1"/>
        <rFont val="Arial"/>
        <family val="2"/>
      </rPr>
      <t xml:space="preserve">
</t>
    </r>
    <r>
      <rPr>
        <b/>
        <sz val="11"/>
        <color theme="1"/>
        <rFont val="Arial"/>
        <family val="2"/>
      </rPr>
      <t>PKBRAPP:</t>
    </r>
    <r>
      <rPr>
        <sz val="11"/>
        <color theme="1"/>
        <rFont val="Arial"/>
        <family val="2"/>
      </rPr>
      <t xml:space="preserve"> Porcentaje de Kilos de Basura Recolectado de los Accesos a las Playas Públicas.
</t>
    </r>
    <r>
      <rPr>
        <b/>
        <sz val="11"/>
        <color theme="1"/>
        <rFont val="Arial"/>
        <family val="2"/>
      </rPr>
      <t>TKBRAPPR:</t>
    </r>
    <r>
      <rPr>
        <sz val="11"/>
        <color theme="1"/>
        <rFont val="Arial"/>
        <family val="2"/>
      </rPr>
      <t xml:space="preserve"> Total de Kilos de Basura recolectado de los Accesos a las Playas Públicas Realizado.                                                                                                                          
</t>
    </r>
    <r>
      <rPr>
        <b/>
        <sz val="11"/>
        <color theme="1"/>
        <rFont val="Arial"/>
        <family val="2"/>
      </rPr>
      <t>TKBRE:</t>
    </r>
    <r>
      <rPr>
        <sz val="11"/>
        <color theme="1"/>
        <rFont val="Arial"/>
        <family val="2"/>
      </rPr>
      <t xml:space="preserve"> Total de kilos de Basura Recolectado Estimado.</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</si>
  <si>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Kgs de basura recolectada.</t>
    </r>
  </si>
  <si>
    <r>
      <rPr>
        <b/>
        <sz val="11"/>
        <color theme="1"/>
        <rFont val="Arial"/>
        <family val="2"/>
      </rPr>
      <t>Nombre del Documento</t>
    </r>
    <r>
      <rPr>
        <sz val="11"/>
        <color theme="1"/>
        <rFont val="Arial"/>
        <family val="2"/>
      </rPr>
      <t xml:space="preserve">: 
Reporte de actividades de coordinacción 2025.
</t>
    </r>
    <r>
      <rPr>
        <b/>
        <sz val="11"/>
        <color theme="1"/>
        <rFont val="Arial"/>
        <family val="2"/>
      </rPr>
      <t>Nombre de quien genera la información</t>
    </r>
    <r>
      <rPr>
        <sz val="11"/>
        <color theme="1"/>
        <rFont val="Arial"/>
        <family val="2"/>
      </rPr>
      <t xml:space="preserve">: 
Dirección de Pozos y Limpieza de Playas
</t>
    </r>
    <r>
      <rPr>
        <b/>
        <sz val="11"/>
        <color theme="1"/>
        <rFont val="Arial"/>
        <family val="2"/>
      </rPr>
      <t>Periodicidad con que se genera la información:</t>
    </r>
    <r>
      <rPr>
        <sz val="11"/>
        <color theme="1"/>
        <rFont val="Arial"/>
        <family val="2"/>
      </rPr>
      <t xml:space="preserve"> 
Trimestral 
</t>
    </r>
    <r>
      <rPr>
        <b/>
        <sz val="11"/>
        <color theme="1"/>
        <rFont val="Arial"/>
        <family val="2"/>
      </rPr>
      <t>Ubicación:</t>
    </r>
    <r>
      <rPr>
        <sz val="11"/>
        <color theme="1"/>
        <rFont val="Arial"/>
        <family val="2"/>
      </rPr>
      <t xml:space="preserve"> Archivero/MBJARC018054</t>
    </r>
  </si>
  <si>
    <r>
      <t xml:space="preserve">PMCSPMRAPP: </t>
    </r>
    <r>
      <rPr>
        <sz val="11"/>
        <color theme="1"/>
        <rFont val="Arial"/>
        <family val="2"/>
      </rPr>
      <t xml:space="preserve">Porcentaje de metros cubicos de sargazo y pasto marino retirado de los accesos a las playas públicas.                                      </t>
    </r>
  </si>
  <si>
    <t>Este indicador nos permite conocer los metros cubicos de sargazo y pasto marino retirado de los accesos a las playas públicas.</t>
  </si>
  <si>
    <r>
      <t xml:space="preserve">MÉTODO DE CÁLCULO
</t>
    </r>
    <r>
      <rPr>
        <sz val="11"/>
        <rFont val="Arial"/>
        <family val="2"/>
      </rPr>
      <t xml:space="preserve">PMCSPMRAPP= (TMCSPMR/TMCSPME)+100
</t>
    </r>
    <r>
      <rPr>
        <b/>
        <sz val="11"/>
        <rFont val="Arial"/>
        <family val="2"/>
      </rPr>
      <t xml:space="preserve">VARIABLES: 
PMCSPMRAPP: </t>
    </r>
    <r>
      <rPr>
        <sz val="11"/>
        <rFont val="Arial"/>
        <family val="2"/>
      </rPr>
      <t xml:space="preserve">Porcentaje de Metros Cubicos de sargazo y pasto marino retirado de los accesos a las playas públicas.
</t>
    </r>
    <r>
      <rPr>
        <b/>
        <sz val="11"/>
        <rFont val="Arial"/>
        <family val="2"/>
      </rPr>
      <t xml:space="preserve">TMCSPMR: </t>
    </r>
    <r>
      <rPr>
        <sz val="11"/>
        <rFont val="Arial"/>
        <family val="2"/>
      </rPr>
      <t xml:space="preserve">Total de metros cubicos de sargazo y pasto marino relectado de accesos a las playas públicas.
</t>
    </r>
    <r>
      <rPr>
        <b/>
        <sz val="11"/>
        <rFont val="Arial"/>
        <family val="2"/>
      </rPr>
      <t xml:space="preserve">TMCSPME: </t>
    </r>
    <r>
      <rPr>
        <sz val="11"/>
        <rFont val="Arial"/>
        <family val="2"/>
      </rPr>
      <t xml:space="preserve">Total de metros cubicos de sargazo y pasto marino.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</si>
  <si>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LAS VARIABLES</t>
    </r>
    <r>
      <rPr>
        <sz val="11"/>
        <color theme="1"/>
        <rFont val="Arial"/>
        <family val="2"/>
      </rPr>
      <t>: 
Metros cubicos de sargazo y pasto marino.</t>
    </r>
  </si>
  <si>
    <r>
      <rPr>
        <b/>
        <sz val="11"/>
        <color theme="1"/>
        <rFont val="Arial"/>
        <family val="2"/>
      </rPr>
      <t>Nombre del Documento</t>
    </r>
    <r>
      <rPr>
        <sz val="11"/>
        <color theme="1"/>
        <rFont val="Arial"/>
        <family val="2"/>
      </rPr>
      <t xml:space="preserve">: 
Reporte de actividades de coordinacción 2025.
</t>
    </r>
    <r>
      <rPr>
        <b/>
        <sz val="11"/>
        <color theme="1"/>
        <rFont val="Arial"/>
        <family val="2"/>
      </rPr>
      <t xml:space="preserve">
Nombre de quien genera la información</t>
    </r>
    <r>
      <rPr>
        <sz val="11"/>
        <color theme="1"/>
        <rFont val="Arial"/>
        <family val="2"/>
      </rPr>
      <t xml:space="preserve">: 
Dirección de Pozos y Limpieza de Playas
</t>
    </r>
    <r>
      <rPr>
        <b/>
        <sz val="11"/>
        <color theme="1"/>
        <rFont val="Arial"/>
        <family val="2"/>
      </rPr>
      <t xml:space="preserve">
Periodicidad con que se genera la información</t>
    </r>
    <r>
      <rPr>
        <sz val="11"/>
        <color theme="1"/>
        <rFont val="Arial"/>
        <family val="2"/>
      </rPr>
      <t xml:space="preserve">: 
Trimestral 
</t>
    </r>
    <r>
      <rPr>
        <b/>
        <sz val="11"/>
        <color theme="1"/>
        <rFont val="Arial"/>
        <family val="2"/>
      </rPr>
      <t xml:space="preserve">Ubicación: </t>
    </r>
    <r>
      <rPr>
        <sz val="11"/>
        <color theme="1"/>
        <rFont val="Arial"/>
        <family val="2"/>
      </rPr>
      <t>Archivero/MBJARC018054</t>
    </r>
  </si>
  <si>
    <r>
      <rPr>
        <b/>
        <sz val="11"/>
        <rFont val="Arial"/>
        <family val="2"/>
      </rPr>
      <t>PMPVEMMP</t>
    </r>
    <r>
      <rPr>
        <sz val="11"/>
        <rFont val="Arial"/>
        <family val="2"/>
      </rPr>
      <t xml:space="preserve">: Porcentaje de mantenimiento de parque vehicular, equipo menor y maquinaria pesada de la Dirección de pozos y Limpieza de playas. </t>
    </r>
  </si>
  <si>
    <t>Este indicador nos permite conocer el porcentaje de mantenimiento realizado.</t>
  </si>
  <si>
    <r>
      <rPr>
        <b/>
        <sz val="11"/>
        <color theme="1"/>
        <rFont val="Arial"/>
        <family val="2"/>
      </rPr>
      <t xml:space="preserve">MÉTODO DE CÁLCULO
</t>
    </r>
    <r>
      <rPr>
        <sz val="11"/>
        <color theme="1"/>
        <rFont val="Arial"/>
        <family val="2"/>
      </rPr>
      <t xml:space="preserve">PMPVEMMP= (NMPV+NMEM+NMMP/NMPPVEMMP) *100      
</t>
    </r>
    <r>
      <rPr>
        <b/>
        <sz val="11"/>
        <color theme="1"/>
        <rFont val="Arial"/>
        <family val="2"/>
      </rPr>
      <t xml:space="preserve">VARIABLES: 
</t>
    </r>
    <r>
      <rPr>
        <b/>
        <sz val="11"/>
        <rFont val="Arial"/>
        <family val="2"/>
      </rPr>
      <t>PMPVEMMP:</t>
    </r>
    <r>
      <rPr>
        <sz val="11"/>
        <rFont val="Arial"/>
        <family val="2"/>
      </rPr>
      <t xml:space="preserve"> Porcentaje de mantenimiento de parque vehicular, equipo menor y maquinaria pesada. </t>
    </r>
    <r>
      <rPr>
        <sz val="11"/>
        <color theme="1"/>
        <rFont val="Arial"/>
        <family val="2"/>
      </rPr>
      <t xml:space="preserve">
</t>
    </r>
    <r>
      <rPr>
        <b/>
        <sz val="11"/>
        <color theme="1"/>
        <rFont val="Arial"/>
        <family val="2"/>
      </rPr>
      <t>NMPV:</t>
    </r>
    <r>
      <rPr>
        <sz val="11"/>
        <color theme="1"/>
        <rFont val="Arial"/>
        <family val="2"/>
      </rPr>
      <t xml:space="preserve"> Número de mantenimiento de parque vehicular. 
</t>
    </r>
    <r>
      <rPr>
        <b/>
        <sz val="11"/>
        <color theme="1"/>
        <rFont val="Arial"/>
        <family val="2"/>
      </rPr>
      <t xml:space="preserve">NMEM: </t>
    </r>
    <r>
      <rPr>
        <sz val="11"/>
        <color theme="1"/>
        <rFont val="Arial"/>
        <family val="2"/>
      </rPr>
      <t xml:space="preserve">Número de mantenimiento de equipo menor.                  
</t>
    </r>
    <r>
      <rPr>
        <b/>
        <sz val="11"/>
        <color theme="1"/>
        <rFont val="Arial"/>
        <family val="2"/>
      </rPr>
      <t>NMMP:</t>
    </r>
    <r>
      <rPr>
        <sz val="11"/>
        <color theme="1"/>
        <rFont val="Arial"/>
        <family val="2"/>
      </rPr>
      <t xml:space="preserve"> Número de mantenimiento de maquinaria pesada.
</t>
    </r>
    <r>
      <rPr>
        <b/>
        <sz val="11"/>
        <color theme="1"/>
        <rFont val="Arial"/>
        <family val="2"/>
      </rPr>
      <t>NMPPVEMMP:</t>
    </r>
    <r>
      <rPr>
        <sz val="11"/>
        <color theme="1"/>
        <rFont val="Arial"/>
        <family val="2"/>
      </rPr>
      <t xml:space="preserve"> Número de mantenimientos programados de parque vehicular, equipo menor y maquinaria pesada.  
</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</si>
  <si>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Mantenimientos.</t>
    </r>
  </si>
  <si>
    <r>
      <rPr>
        <b/>
        <sz val="11"/>
        <color theme="1"/>
        <rFont val="Arial"/>
        <family val="2"/>
      </rPr>
      <t>Nombre del Documento</t>
    </r>
    <r>
      <rPr>
        <sz val="11"/>
        <color theme="1"/>
        <rFont val="Arial"/>
        <family val="2"/>
      </rPr>
      <t xml:space="preserve">: 
Oficios enviados 2025.
</t>
    </r>
    <r>
      <rPr>
        <b/>
        <sz val="11"/>
        <color theme="1"/>
        <rFont val="Arial"/>
        <family val="2"/>
      </rPr>
      <t>Nombre de quien genera la información</t>
    </r>
    <r>
      <rPr>
        <sz val="11"/>
        <color theme="1"/>
        <rFont val="Arial"/>
        <family val="2"/>
      </rPr>
      <t xml:space="preserve">: 
Dirección de Pozos y Limpieza de Playas
</t>
    </r>
    <r>
      <rPr>
        <b/>
        <sz val="11"/>
        <color theme="1"/>
        <rFont val="Arial"/>
        <family val="2"/>
      </rPr>
      <t xml:space="preserve">
Periodicidad con que se genera la información</t>
    </r>
    <r>
      <rPr>
        <sz val="11"/>
        <color theme="1"/>
        <rFont val="Arial"/>
        <family val="2"/>
      </rPr>
      <t xml:space="preserve">: 
Trimestral 
</t>
    </r>
    <r>
      <rPr>
        <b/>
        <sz val="11"/>
        <color theme="1"/>
        <rFont val="Arial"/>
        <family val="2"/>
      </rPr>
      <t>Ubicación</t>
    </r>
    <r>
      <rPr>
        <sz val="11"/>
        <color theme="1"/>
        <rFont val="Arial"/>
        <family val="2"/>
      </rPr>
      <t>: 
Archivero/MBJARC018054</t>
    </r>
  </si>
  <si>
    <t>Componente
(Dirección de Parques y Áreas Jardinadas)</t>
  </si>
  <si>
    <r>
      <t xml:space="preserve">2.2.1.1.6  </t>
    </r>
    <r>
      <rPr>
        <sz val="11"/>
        <color theme="1"/>
        <rFont val="Arial"/>
        <family val="2"/>
      </rPr>
      <t>Mantenimiento de la Infraestructura de parques y jardines del municipio de Benito Juárez atendido.</t>
    </r>
  </si>
  <si>
    <r>
      <rPr>
        <b/>
        <sz val="11"/>
        <color theme="1"/>
        <rFont val="Arial"/>
        <family val="2"/>
      </rPr>
      <t>PSMIPJR</t>
    </r>
    <r>
      <rPr>
        <sz val="11"/>
        <color theme="1"/>
        <rFont val="Arial"/>
        <family val="2"/>
      </rPr>
      <t>: Porcentaje servicios de mantenimiento a la infraestructura de parques y jardines realizados.</t>
    </r>
  </si>
  <si>
    <t xml:space="preserve">Este indicador nos permitirá conocer la cantidad de parques y jardines a los cuales se le realiza mantenimiento general a su infraestructura. </t>
  </si>
  <si>
    <r>
      <t xml:space="preserve">MÉTODO DE CÁLCULO:
</t>
    </r>
    <r>
      <rPr>
        <sz val="11"/>
        <color theme="1"/>
        <rFont val="Arial"/>
        <family val="2"/>
      </rPr>
      <t>PSMIPJR= (NSIPJA/NSIPJP)*100</t>
    </r>
    <r>
      <rPr>
        <b/>
        <sz val="11"/>
        <color theme="1"/>
        <rFont val="Arial"/>
        <family val="2"/>
      </rPr>
      <t xml:space="preserve">
VARIABLES:
PSMIPJR: </t>
    </r>
    <r>
      <rPr>
        <sz val="11"/>
        <color theme="1"/>
        <rFont val="Arial"/>
        <family val="2"/>
      </rPr>
      <t>Porcentaje servicios de mantenimiento infraestructura  de parques y jardines realizados.</t>
    </r>
    <r>
      <rPr>
        <b/>
        <sz val="11"/>
        <color theme="1"/>
        <rFont val="Arial"/>
        <family val="2"/>
      </rPr>
      <t xml:space="preserve">
NSIPJA: </t>
    </r>
    <r>
      <rPr>
        <sz val="11"/>
        <color theme="1"/>
        <rFont val="Arial"/>
        <family val="2"/>
      </rPr>
      <t>Número de Servicios de Infraestructura de parques y jardines atendidos.</t>
    </r>
    <r>
      <rPr>
        <b/>
        <sz val="11"/>
        <color theme="1"/>
        <rFont val="Arial"/>
        <family val="2"/>
      </rPr>
      <t xml:space="preserve">
NSIPJP: </t>
    </r>
    <r>
      <rPr>
        <sz val="11"/>
        <color theme="1"/>
        <rFont val="Arial"/>
        <family val="2"/>
      </rPr>
      <t>Número de Servicios de Infraestructura de parques y jardines Programada.</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</si>
  <si>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Servicios</t>
    </r>
    <r>
      <rPr>
        <b/>
        <sz val="11"/>
        <color theme="1"/>
        <rFont val="Arial"/>
        <family val="2"/>
      </rPr>
      <t xml:space="preserve">
</t>
    </r>
  </si>
  <si>
    <r>
      <t xml:space="preserve">Nombre del Documento:
</t>
    </r>
    <r>
      <rPr>
        <sz val="11"/>
        <color theme="1"/>
        <rFont val="Arial"/>
        <family val="2"/>
      </rPr>
      <t>Concentrado de Trabajos Realizados 2025</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t>
    </r>
    <r>
      <rPr>
        <sz val="11"/>
        <color theme="1"/>
        <rFont val="Arial"/>
        <family val="2"/>
      </rPr>
      <t>:</t>
    </r>
    <r>
      <rPr>
        <b/>
        <sz val="11"/>
        <color theme="1"/>
        <rFont val="Arial"/>
        <family val="2"/>
      </rPr>
      <t xml:space="preserve"> </t>
    </r>
    <r>
      <rPr>
        <sz val="11"/>
        <color theme="1"/>
        <rFont val="Arial"/>
        <family val="2"/>
      </rPr>
      <t>Leford MBJ-PM-SMOPS-DGSPM-DPAJ-002-2025, Ubicado en el archivero MBJARC008906.</t>
    </r>
  </si>
  <si>
    <t>Existen las condiciones climatológicas favorables para realizar las actividades</t>
  </si>
  <si>
    <r>
      <t xml:space="preserve">2.2.1.1.6.1 </t>
    </r>
    <r>
      <rPr>
        <sz val="11"/>
        <color theme="1"/>
        <rFont val="Arial"/>
        <family val="2"/>
      </rPr>
      <t>Realización de servicios de limpieza a espacios públicos y parques.</t>
    </r>
  </si>
  <si>
    <r>
      <rPr>
        <b/>
        <sz val="11"/>
        <color theme="1"/>
        <rFont val="Arial"/>
        <family val="2"/>
      </rPr>
      <t>PSLPEPR:</t>
    </r>
    <r>
      <rPr>
        <sz val="11"/>
        <color theme="1"/>
        <rFont val="Arial"/>
        <family val="2"/>
      </rPr>
      <t xml:space="preserve"> Porcentaje de  servicios de limpieza a parques y espacios públicos realizados.</t>
    </r>
  </si>
  <si>
    <t xml:space="preserve">Este indicador nos permitirá conocer el Porcentaje de servicios de mantenimiento en limpieza general (barrido, chapeo, poda de pasto y escobillado) de parques y espacios públicos. </t>
  </si>
  <si>
    <r>
      <t xml:space="preserve">MÉTODO DE CÁLCULO
</t>
    </r>
    <r>
      <rPr>
        <sz val="11"/>
        <color theme="1"/>
        <rFont val="Arial"/>
        <family val="2"/>
      </rPr>
      <t>PSLPEPR= (TSPEPR/TSPEPP)*100</t>
    </r>
    <r>
      <rPr>
        <b/>
        <sz val="11"/>
        <color theme="1"/>
        <rFont val="Arial"/>
        <family val="2"/>
      </rPr>
      <t xml:space="preserve">
VARIABLES
PSLPEPR: </t>
    </r>
    <r>
      <rPr>
        <sz val="11"/>
        <color theme="1"/>
        <rFont val="Arial"/>
        <family val="2"/>
      </rPr>
      <t>Porcentaje de servicios de limpieza a parques y espacios públicos realizados.</t>
    </r>
    <r>
      <rPr>
        <b/>
        <sz val="11"/>
        <color theme="1"/>
        <rFont val="Arial"/>
        <family val="2"/>
      </rPr>
      <t xml:space="preserve">
TSPEPR:  </t>
    </r>
    <r>
      <rPr>
        <sz val="11"/>
        <color theme="1"/>
        <rFont val="Arial"/>
        <family val="2"/>
      </rPr>
      <t xml:space="preserve">Total de Servicios a parques y espacios públicos realizados. </t>
    </r>
    <r>
      <rPr>
        <b/>
        <sz val="11"/>
        <color theme="1"/>
        <rFont val="Arial"/>
        <family val="2"/>
      </rPr>
      <t xml:space="preserve">
TSPEPP: </t>
    </r>
    <r>
      <rPr>
        <sz val="11"/>
        <color theme="1"/>
        <rFont val="Arial"/>
        <family val="2"/>
      </rPr>
      <t>Total de servicios a parques y espacios públicos programados.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</si>
  <si>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 VARIABLES:
</t>
    </r>
    <r>
      <rPr>
        <sz val="11"/>
        <color theme="1"/>
        <rFont val="Arial"/>
        <family val="2"/>
      </rPr>
      <t>Servicios</t>
    </r>
  </si>
  <si>
    <r>
      <t xml:space="preserve">Nombre del Documento:
</t>
    </r>
    <r>
      <rPr>
        <sz val="11"/>
        <color theme="1"/>
        <rFont val="Arial"/>
        <family val="2"/>
      </rPr>
      <t>Concentrado de Trabajos Realizados 2025_Infraestructura</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Leford MBJ-PM-SMOPS-DGSPM-DPAJ-002-2025, Ubicado en el archivero MBJARC008906.</t>
    </r>
  </si>
  <si>
    <r>
      <t xml:space="preserve">2.2.1.1.6.2  </t>
    </r>
    <r>
      <rPr>
        <sz val="11"/>
        <color theme="1"/>
        <rFont val="Arial"/>
        <family val="2"/>
      </rPr>
      <t>Realización del programa de sembrado de plantas de ornato y forestal para la infraestructura y buena imagen en parques y camellones.</t>
    </r>
  </si>
  <si>
    <r>
      <rPr>
        <b/>
        <sz val="11"/>
        <color theme="1"/>
        <rFont val="Arial"/>
        <family val="2"/>
      </rPr>
      <t xml:space="preserve">PPOS: </t>
    </r>
    <r>
      <rPr>
        <sz val="11"/>
        <color theme="1"/>
        <rFont val="Arial"/>
        <family val="2"/>
      </rPr>
      <t>Porcentaje de plantas de ornato sembradas.</t>
    </r>
  </si>
  <si>
    <t>Este indicador nos permitirá conocer el  Porcentaje de sembrado de plantas de ornato que seran utilizadas o destinadas para parques y camellones.</t>
  </si>
  <si>
    <r>
      <t xml:space="preserve">MÉTODO DE CÁLCULO
</t>
    </r>
    <r>
      <rPr>
        <sz val="11"/>
        <color theme="1"/>
        <rFont val="Arial"/>
        <family val="2"/>
      </rPr>
      <t>PPOS= (TPS/TPP)*100</t>
    </r>
    <r>
      <rPr>
        <b/>
        <sz val="11"/>
        <color theme="1"/>
        <rFont val="Arial"/>
        <family val="2"/>
      </rPr>
      <t xml:space="preserve">
VARIABLES
PPOS: </t>
    </r>
    <r>
      <rPr>
        <sz val="11"/>
        <color theme="1"/>
        <rFont val="Arial"/>
        <family val="2"/>
      </rPr>
      <t>Porcentaje de plantas de ornato sembradas.</t>
    </r>
    <r>
      <rPr>
        <b/>
        <sz val="11"/>
        <color theme="1"/>
        <rFont val="Arial"/>
        <family val="2"/>
      </rPr>
      <t xml:space="preserve">
TPS: </t>
    </r>
    <r>
      <rPr>
        <sz val="11"/>
        <color theme="1"/>
        <rFont val="Arial"/>
        <family val="2"/>
      </rPr>
      <t xml:space="preserve">Total de plantas sembradas.   </t>
    </r>
    <r>
      <rPr>
        <b/>
        <sz val="11"/>
        <color theme="1"/>
        <rFont val="Arial"/>
        <family val="2"/>
      </rPr>
      <t xml:space="preserve">  
TPP: </t>
    </r>
    <r>
      <rPr>
        <sz val="11"/>
        <color theme="1"/>
        <rFont val="Arial"/>
        <family val="2"/>
      </rPr>
      <t xml:space="preserve">Total de plantas programadas.    </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</si>
  <si>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 VARIABLES:
</t>
    </r>
    <r>
      <rPr>
        <sz val="11"/>
        <color theme="1"/>
        <rFont val="Arial"/>
        <family val="2"/>
      </rPr>
      <t>Plantas de Ornato</t>
    </r>
  </si>
  <si>
    <r>
      <t xml:space="preserve">Nombre del Documento: 
</t>
    </r>
    <r>
      <rPr>
        <sz val="11"/>
        <color theme="1"/>
        <rFont val="Arial"/>
        <family val="2"/>
      </rPr>
      <t>CONCENTRADO DE TRABAJOS REALIZADOS_2025_Plantas</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Leford MBJ-PM-SMOPS-DGSPM-DPAJ-002-2025, Ubicado en el archivero MBJARC008906.</t>
    </r>
  </si>
  <si>
    <r>
      <t xml:space="preserve">2.2.1.1.6.3 </t>
    </r>
    <r>
      <rPr>
        <sz val="11"/>
        <color theme="1"/>
        <rFont val="Arial"/>
        <family val="2"/>
      </rPr>
      <t xml:space="preserve">Realización del programa en acondicionamiento, equipamiento y pintado de fuentes y monumentos. </t>
    </r>
  </si>
  <si>
    <r>
      <rPr>
        <b/>
        <sz val="11"/>
        <color theme="1"/>
        <rFont val="Arial"/>
        <family val="2"/>
      </rPr>
      <t xml:space="preserve">PAAEPFM: </t>
    </r>
    <r>
      <rPr>
        <sz val="11"/>
        <color theme="1"/>
        <rFont val="Arial"/>
        <family val="2"/>
      </rPr>
      <t xml:space="preserve">Porcentaje de avance en acondicionamiento, equipamiento y pintado de fuentes y monumentos.  </t>
    </r>
  </si>
  <si>
    <t>Este indicador nos permitirá conocer el  Porcentaje de fuentes y monumentos a los cuales les fueron realizado trabajos en pintura general, equipamiento y acondicionamiento de cada una de ellas.</t>
  </si>
  <si>
    <r>
      <t xml:space="preserve">MÉTODO DE CÁLCULO:
</t>
    </r>
    <r>
      <rPr>
        <sz val="11"/>
        <color theme="1"/>
        <rFont val="Arial"/>
        <family val="2"/>
      </rPr>
      <t xml:space="preserve">PAAEPFM= (TFMA/TFME)*100      </t>
    </r>
    <r>
      <rPr>
        <b/>
        <sz val="11"/>
        <color theme="1"/>
        <rFont val="Arial"/>
        <family val="2"/>
      </rPr>
      <t xml:space="preserve">
VARIABLE:
PAAEPFM: </t>
    </r>
    <r>
      <rPr>
        <sz val="11"/>
        <color theme="1"/>
        <rFont val="Arial"/>
        <family val="2"/>
      </rPr>
      <t>Porcentaje de avance en acondicionamiento, equipamiento y pintado de fuentes y monumentos.</t>
    </r>
    <r>
      <rPr>
        <b/>
        <sz val="11"/>
        <color theme="1"/>
        <rFont val="Arial"/>
        <family val="2"/>
      </rPr>
      <t xml:space="preserve">
TFMA: </t>
    </r>
    <r>
      <rPr>
        <sz val="11"/>
        <color theme="1"/>
        <rFont val="Arial"/>
        <family val="2"/>
      </rPr>
      <t xml:space="preserve">Total de fuentes y monumentos atendidos. </t>
    </r>
    <r>
      <rPr>
        <b/>
        <sz val="11"/>
        <color theme="1"/>
        <rFont val="Arial"/>
        <family val="2"/>
      </rPr>
      <t xml:space="preserve">
TFME: </t>
    </r>
    <r>
      <rPr>
        <sz val="11"/>
        <color theme="1"/>
        <rFont val="Arial"/>
        <family val="2"/>
      </rPr>
      <t>Total de fuentes y monumentos existentes.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</si>
  <si>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 VARIABLES: 
</t>
    </r>
    <r>
      <rPr>
        <sz val="11"/>
        <color theme="1"/>
        <rFont val="Arial"/>
        <family val="2"/>
      </rPr>
      <t>Fuentes y Monumentos</t>
    </r>
  </si>
  <si>
    <r>
      <t xml:space="preserve">Nombre del Documento: 
CONCENTRADO DE </t>
    </r>
    <r>
      <rPr>
        <sz val="11"/>
        <color theme="1"/>
        <rFont val="Arial"/>
        <family val="2"/>
      </rPr>
      <t>TRABAJOS REALIZADOS_2025_Fuentes y Monumentos.</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Leford MBJ-PM-SMOPS-DGSPM-DPAJ-002-2025, Ubicado en el archivero MBJARC008906.</t>
    </r>
  </si>
  <si>
    <r>
      <t xml:space="preserve">2.2.1.1.6.4 </t>
    </r>
    <r>
      <rPr>
        <sz val="11"/>
        <color theme="1"/>
        <rFont val="Arial"/>
        <family val="2"/>
      </rPr>
      <t>Restauración de juegos infantiles y aparatos de ejercicio beneficiando a la población del municipio de Benito Juárez.</t>
    </r>
  </si>
  <si>
    <r>
      <rPr>
        <b/>
        <sz val="11"/>
        <color theme="1"/>
        <rFont val="Arial"/>
        <family val="2"/>
      </rPr>
      <t xml:space="preserve">PJIAER: </t>
    </r>
    <r>
      <rPr>
        <sz val="11"/>
        <color theme="1"/>
        <rFont val="Arial"/>
        <family val="2"/>
      </rPr>
      <t>Porcentaje de juegos infantiles y aparatos de ejercitadores restaurados.</t>
    </r>
  </si>
  <si>
    <t>Este indicador nos permitirá conocer el Porcentaje de juegos y aparatos ejercitadores los cuales han sido restaurados (reparación y/o pintura).</t>
  </si>
  <si>
    <r>
      <t xml:space="preserve">MÉTODO DE CÁLCULO:
</t>
    </r>
    <r>
      <rPr>
        <sz val="11"/>
        <color theme="1"/>
        <rFont val="Arial"/>
        <family val="2"/>
      </rPr>
      <t>PJIAER= (TJER/TJEP)*100</t>
    </r>
    <r>
      <rPr>
        <b/>
        <sz val="11"/>
        <color theme="1"/>
        <rFont val="Arial"/>
        <family val="2"/>
      </rPr>
      <t xml:space="preserve">
VARIABLES:                                 
PJIAER: </t>
    </r>
    <r>
      <rPr>
        <sz val="11"/>
        <color theme="1"/>
        <rFont val="Arial"/>
        <family val="2"/>
      </rPr>
      <t>Porcentaje de juegos infantiles y aparatos ejercitadores restaurados.</t>
    </r>
    <r>
      <rPr>
        <b/>
        <sz val="11"/>
        <color theme="1"/>
        <rFont val="Arial"/>
        <family val="2"/>
      </rPr>
      <t xml:space="preserve">
TJER: </t>
    </r>
    <r>
      <rPr>
        <sz val="11"/>
        <color theme="1"/>
        <rFont val="Arial"/>
        <family val="2"/>
      </rPr>
      <t>Total de juegos y ejercitadores restaurados.</t>
    </r>
    <r>
      <rPr>
        <b/>
        <sz val="11"/>
        <color theme="1"/>
        <rFont val="Arial"/>
        <family val="2"/>
      </rPr>
      <t xml:space="preserve">
TJEP: </t>
    </r>
    <r>
      <rPr>
        <sz val="11"/>
        <color theme="1"/>
        <rFont val="Arial"/>
        <family val="2"/>
      </rPr>
      <t xml:space="preserve">Total de juegos y ejercitadores programados.    </t>
    </r>
    <r>
      <rPr>
        <b/>
        <sz val="11"/>
        <color theme="1"/>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</si>
  <si>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
UNIDAD DE MEDIDA DE LA  VARIABLES: 
</t>
    </r>
    <r>
      <rPr>
        <sz val="11"/>
        <color theme="1"/>
        <rFont val="Arial"/>
        <family val="2"/>
      </rPr>
      <t>Juegos y  Ejercitadores</t>
    </r>
  </si>
  <si>
    <r>
      <t xml:space="preserve">Nombre del Documento: 
</t>
    </r>
    <r>
      <rPr>
        <sz val="11"/>
        <color theme="1"/>
        <rFont val="Arial"/>
        <family val="2"/>
      </rPr>
      <t>CONCENTRADO DE TRABAJOS REALIZADOS_2025_Juegos y Ejercitadores</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Leford MBJ-PM-SMOPS-DGSPM-DPAJ-002-2025, Ubicado en el archivero MBJARC008906.</t>
    </r>
  </si>
  <si>
    <r>
      <t xml:space="preserve">2.2.1.1.6.5 </t>
    </r>
    <r>
      <rPr>
        <sz val="11"/>
        <color theme="1"/>
        <rFont val="Arial"/>
        <family val="2"/>
      </rPr>
      <t>Realización del mantenimiento preventivo y correctivo del parque vehicular.</t>
    </r>
  </si>
  <si>
    <r>
      <rPr>
        <b/>
        <sz val="11"/>
        <color theme="1"/>
        <rFont val="Arial"/>
        <family val="2"/>
      </rPr>
      <t xml:space="preserve">PMPV: </t>
    </r>
    <r>
      <rPr>
        <sz val="11"/>
        <color theme="1"/>
        <rFont val="Arial"/>
        <family val="2"/>
      </rPr>
      <t>Porcentaje de mantenimiento del parque vehicular.</t>
    </r>
  </si>
  <si>
    <t>Este indicador nos permitirá conocer el  Porcentaje de vehículos a los cuales se les ha realizado mantenimiento preventivo y correctivo.</t>
  </si>
  <si>
    <r>
      <t xml:space="preserve">MÉTODO DE CÁLCULO:
</t>
    </r>
    <r>
      <rPr>
        <sz val="11"/>
        <color theme="1"/>
        <rFont val="Arial"/>
        <family val="2"/>
      </rPr>
      <t>PMPV= (TSMR/TSMP)*100</t>
    </r>
    <r>
      <rPr>
        <b/>
        <sz val="11"/>
        <color theme="1"/>
        <rFont val="Arial"/>
        <family val="2"/>
      </rPr>
      <t xml:space="preserve">
VARIABLES:                                     
PMPV: </t>
    </r>
    <r>
      <rPr>
        <sz val="11"/>
        <color theme="1"/>
        <rFont val="Arial"/>
        <family val="2"/>
      </rPr>
      <t>Porcentaje de mantenimiento del parque vehicular.</t>
    </r>
    <r>
      <rPr>
        <b/>
        <sz val="11"/>
        <color theme="1"/>
        <rFont val="Arial"/>
        <family val="2"/>
      </rPr>
      <t xml:space="preserve">
TSMR: </t>
    </r>
    <r>
      <rPr>
        <sz val="11"/>
        <color theme="1"/>
        <rFont val="Arial"/>
        <family val="2"/>
      </rPr>
      <t>Total de servicios de mantenimiento realizados.</t>
    </r>
    <r>
      <rPr>
        <b/>
        <sz val="11"/>
        <color theme="1"/>
        <rFont val="Arial"/>
        <family val="2"/>
      </rPr>
      <t xml:space="preserve">
TSMP: </t>
    </r>
    <r>
      <rPr>
        <sz val="11"/>
        <color theme="1"/>
        <rFont val="Arial"/>
        <family val="2"/>
      </rPr>
      <t>Total de servicios de mantenimiento programados.</t>
    </r>
  </si>
  <si>
    <r>
      <t xml:space="preserve">UNIDAD DE MEDIDA DEL INDICADOR:
</t>
    </r>
    <r>
      <rPr>
        <sz val="11"/>
        <color theme="1"/>
        <rFont val="Arial"/>
        <family val="2"/>
      </rPr>
      <t xml:space="preserve">Porcentaje </t>
    </r>
    <r>
      <rPr>
        <b/>
        <sz val="11"/>
        <color theme="1"/>
        <rFont val="Arial"/>
        <family val="2"/>
      </rPr>
      <t xml:space="preserve">
UNIDAD DE MEDIDA DE LA VARIABLES:
</t>
    </r>
    <r>
      <rPr>
        <sz val="11"/>
        <color theme="1"/>
        <rFont val="Arial"/>
        <family val="2"/>
      </rPr>
      <t xml:space="preserve">Servicios </t>
    </r>
  </si>
  <si>
    <r>
      <t xml:space="preserve">Nombre del Documento: 
</t>
    </r>
    <r>
      <rPr>
        <sz val="11"/>
        <color theme="1"/>
        <rFont val="Arial"/>
        <family val="2"/>
      </rPr>
      <t>CONCENTRADO DE TRABAJOS REALIZADOS_2025_ParqueVehicular.</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 xml:space="preserve">Leford MBJ-PM-SMOPS-DGSPM-DPAJ-002-2025, Ubicado en el archivero MBJARC008906.  </t>
    </r>
    <r>
      <rPr>
        <b/>
        <sz val="11"/>
        <color theme="1"/>
        <rFont val="Arial"/>
        <family val="2"/>
      </rPr>
      <t xml:space="preserve">                                   </t>
    </r>
  </si>
  <si>
    <t>Se cuenta con las refacciones  para  dar mantenimiento preventivo y correctivo al parque vehicular para realizar los trabajos correspondientes.</t>
  </si>
  <si>
    <r>
      <t xml:space="preserve">2.2.1.1.6.6 </t>
    </r>
    <r>
      <rPr>
        <sz val="11"/>
        <color theme="1"/>
        <rFont val="Arial"/>
        <family val="2"/>
      </rPr>
      <t>Realización del mantenimiento preventivo y correctivo de maquinaria menor.</t>
    </r>
  </si>
  <si>
    <r>
      <rPr>
        <b/>
        <sz val="11"/>
        <color theme="1"/>
        <rFont val="Arial"/>
        <family val="2"/>
      </rPr>
      <t xml:space="preserve">PMMM: </t>
    </r>
    <r>
      <rPr>
        <sz val="11"/>
        <color theme="1"/>
        <rFont val="Arial"/>
        <family val="2"/>
      </rPr>
      <t xml:space="preserve">Porcentaje de mantenimiento a maquinaria menor. </t>
    </r>
  </si>
  <si>
    <t>Este indicador nos permitirá conocer el  Porcentaje de maquinaria menor al que se le ha realizado el mantenimiento preventivo o correctivo.</t>
  </si>
  <si>
    <r>
      <t xml:space="preserve">MÉTODO DE CÁLCULO:
</t>
    </r>
    <r>
      <rPr>
        <sz val="11"/>
        <color theme="1"/>
        <rFont val="Arial"/>
        <family val="2"/>
      </rPr>
      <t xml:space="preserve">PMMM= (TSMR/TSMP)*100 </t>
    </r>
    <r>
      <rPr>
        <b/>
        <sz val="11"/>
        <color theme="1"/>
        <rFont val="Arial"/>
        <family val="2"/>
      </rPr>
      <t xml:space="preserve">
VARIABLES:
PMMM: </t>
    </r>
    <r>
      <rPr>
        <sz val="11"/>
        <color theme="1"/>
        <rFont val="Arial"/>
        <family val="2"/>
      </rPr>
      <t xml:space="preserve">Porcentaje de mantenimiento a Maquinaria Menor. </t>
    </r>
    <r>
      <rPr>
        <b/>
        <sz val="11"/>
        <color theme="1"/>
        <rFont val="Arial"/>
        <family val="2"/>
      </rPr>
      <t xml:space="preserve">
TSMR: </t>
    </r>
    <r>
      <rPr>
        <sz val="11"/>
        <color theme="1"/>
        <rFont val="Arial"/>
        <family val="2"/>
      </rPr>
      <t>Total de servicios de mantenimiento realizados.</t>
    </r>
    <r>
      <rPr>
        <b/>
        <sz val="11"/>
        <color theme="1"/>
        <rFont val="Arial"/>
        <family val="2"/>
      </rPr>
      <t xml:space="preserve">
TSMP: </t>
    </r>
    <r>
      <rPr>
        <sz val="11"/>
        <color theme="1"/>
        <rFont val="Arial"/>
        <family val="2"/>
      </rPr>
      <t xml:space="preserve">Total de servicios de mantenimiento programados.    </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</si>
  <si>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    VARIABLES:
</t>
    </r>
    <r>
      <rPr>
        <sz val="11"/>
        <color theme="1"/>
        <rFont val="Arial"/>
        <family val="2"/>
      </rPr>
      <t>Servicios</t>
    </r>
  </si>
  <si>
    <r>
      <t xml:space="preserve">Nombre del Documento: 
</t>
    </r>
    <r>
      <rPr>
        <sz val="11"/>
        <color theme="1"/>
        <rFont val="Arial"/>
        <family val="2"/>
      </rPr>
      <t>CONCENTRADO DE TRABAJOS REALIZADOS_2025_MaquinariaMenor.</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 xml:space="preserve">Leford MBJ-PM-SMOPS-DGSPM-DPAJ-002-2025, Ubicado en el archivero MBJARC008906.    </t>
    </r>
    <r>
      <rPr>
        <b/>
        <sz val="11"/>
        <color theme="1"/>
        <rFont val="Arial"/>
        <family val="2"/>
      </rPr>
      <t xml:space="preserve">                                </t>
    </r>
  </si>
  <si>
    <t>Se cuenta con las refacciones para  dar mantenimiento preventivo y correctivo a la maquinaria menor para realizar los trabajos correspondientes.</t>
  </si>
  <si>
    <r>
      <t xml:space="preserve">2.2.1.1.6.7 </t>
    </r>
    <r>
      <rPr>
        <sz val="11"/>
        <color theme="1"/>
        <rFont val="Arial"/>
        <family val="2"/>
      </rPr>
      <t>Reparación de guarniciones en áreas de espacios publicos.</t>
    </r>
  </si>
  <si>
    <r>
      <rPr>
        <b/>
        <sz val="11"/>
        <color theme="1"/>
        <rFont val="Arial"/>
        <family val="2"/>
      </rPr>
      <t>PMLRG:</t>
    </r>
    <r>
      <rPr>
        <sz val="11"/>
        <color theme="1"/>
        <rFont val="Arial"/>
        <family val="2"/>
      </rPr>
      <t xml:space="preserve"> Porcentaje de metros lineales de reparación en guarniciones.</t>
    </r>
  </si>
  <si>
    <t>Este indicador nos permite conocer el porcentaje de metros lineales en reparación de estructuras de guarniciones.</t>
  </si>
  <si>
    <r>
      <t xml:space="preserve">MÉTODO DE CÁLCULO:
</t>
    </r>
    <r>
      <rPr>
        <sz val="11"/>
        <color theme="1"/>
        <rFont val="Arial"/>
        <family val="2"/>
      </rPr>
      <t xml:space="preserve">PMLRG= (TMLGR/TMLGP)*100 </t>
    </r>
    <r>
      <rPr>
        <b/>
        <sz val="11"/>
        <color theme="1"/>
        <rFont val="Arial"/>
        <family val="2"/>
      </rPr>
      <t xml:space="preserve">
VARIABLES:
PMLRG: </t>
    </r>
    <r>
      <rPr>
        <sz val="11"/>
        <color theme="1"/>
        <rFont val="Arial"/>
        <family val="2"/>
      </rPr>
      <t>Porcentaje de metros lineales de reparación en guarniciones.</t>
    </r>
    <r>
      <rPr>
        <b/>
        <sz val="11"/>
        <color theme="1"/>
        <rFont val="Arial"/>
        <family val="2"/>
      </rPr>
      <t xml:space="preserve">
TMLGR: </t>
    </r>
    <r>
      <rPr>
        <sz val="11"/>
        <color theme="1"/>
        <rFont val="Arial"/>
        <family val="2"/>
      </rPr>
      <t>Total de mts lineales de guarniciones reparados.</t>
    </r>
    <r>
      <rPr>
        <b/>
        <sz val="11"/>
        <color theme="1"/>
        <rFont val="Arial"/>
        <family val="2"/>
      </rPr>
      <t xml:space="preserve">
TMLGP: </t>
    </r>
    <r>
      <rPr>
        <sz val="11"/>
        <color theme="1"/>
        <rFont val="Arial"/>
        <family val="2"/>
      </rPr>
      <t>Total de mts lineales de guarniciones programados.</t>
    </r>
    <r>
      <rPr>
        <b/>
        <sz val="11"/>
        <color theme="1"/>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</si>
  <si>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Metros Lineales</t>
    </r>
  </si>
  <si>
    <r>
      <t xml:space="preserve">Nombre del Documento: 
</t>
    </r>
    <r>
      <rPr>
        <sz val="11"/>
        <color theme="1"/>
        <rFont val="Arial"/>
        <family val="2"/>
      </rPr>
      <t>CONCENTRADO DE TRABAJOS REALIZADOS_2025_EstructuraML</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 xml:space="preserve">Leford MBJ-PM-SMOPS-DGSPM-DPAJ-002-2025, Ubicado en el archivero MBJARC008906.    </t>
    </r>
    <r>
      <rPr>
        <b/>
        <sz val="11"/>
        <color theme="1"/>
        <rFont val="Arial"/>
        <family val="2"/>
      </rPr>
      <t xml:space="preserve">                                 </t>
    </r>
  </si>
  <si>
    <t>Las condiciones climatológicas son favorables para realizar dichas actividades.</t>
  </si>
  <si>
    <r>
      <t xml:space="preserve">2.2.1.1.6.8 </t>
    </r>
    <r>
      <rPr>
        <sz val="11"/>
        <color theme="1"/>
        <rFont val="Arial"/>
        <family val="2"/>
      </rPr>
      <t>Reparación de estructuras de concreto en áreas de espacios publicos.</t>
    </r>
  </si>
  <si>
    <r>
      <rPr>
        <b/>
        <sz val="11"/>
        <color theme="1"/>
        <rFont val="Arial"/>
        <family val="2"/>
      </rPr>
      <t xml:space="preserve">PMCREC: </t>
    </r>
    <r>
      <rPr>
        <sz val="11"/>
        <color theme="1"/>
        <rFont val="Arial"/>
        <family val="2"/>
      </rPr>
      <t>Porcentaje de metros cuadrados de reparacion de estructuras de concreto.</t>
    </r>
  </si>
  <si>
    <t>Este indicador nos permite conocer el porcentaje de metros cuadrados de banquetas, rampas y bardas los cuales han sido reparadas.</t>
  </si>
  <si>
    <r>
      <t xml:space="preserve">MÉTODO DE CÁLCULO:
</t>
    </r>
    <r>
      <rPr>
        <sz val="11"/>
        <color theme="1"/>
        <rFont val="Arial"/>
        <family val="2"/>
      </rPr>
      <t>PMCREC= (TMECR/TMECP)*100</t>
    </r>
    <r>
      <rPr>
        <b/>
        <sz val="11"/>
        <color theme="1"/>
        <rFont val="Arial"/>
        <family val="2"/>
      </rPr>
      <t xml:space="preserve">
VARIABLES:
PMCREC: </t>
    </r>
    <r>
      <rPr>
        <sz val="11"/>
        <color theme="1"/>
        <rFont val="Arial"/>
        <family val="2"/>
      </rPr>
      <t>Porcentaje de metros cuadrados de reparación de estructuras de concreto.</t>
    </r>
    <r>
      <rPr>
        <b/>
        <sz val="11"/>
        <color theme="1"/>
        <rFont val="Arial"/>
        <family val="2"/>
      </rPr>
      <t xml:space="preserve">
TMECR: </t>
    </r>
    <r>
      <rPr>
        <sz val="11"/>
        <color theme="1"/>
        <rFont val="Arial"/>
        <family val="2"/>
      </rPr>
      <t>Total de m2 de estructuras de concreto reparadas.</t>
    </r>
    <r>
      <rPr>
        <b/>
        <sz val="11"/>
        <color theme="1"/>
        <rFont val="Arial"/>
        <family val="2"/>
      </rPr>
      <t xml:space="preserve">
TMECP:</t>
    </r>
    <r>
      <rPr>
        <sz val="11"/>
        <color theme="1"/>
        <rFont val="Arial"/>
        <family val="2"/>
      </rPr>
      <t>Total de m2 de estructuras de concreto programadas.</t>
    </r>
    <r>
      <rPr>
        <b/>
        <sz val="11"/>
        <color theme="1"/>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</si>
  <si>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Metros Cuadrados</t>
    </r>
  </si>
  <si>
    <r>
      <t xml:space="preserve">Nombre del Documento: 
</t>
    </r>
    <r>
      <rPr>
        <sz val="11"/>
        <color theme="1"/>
        <rFont val="Arial"/>
        <family val="2"/>
      </rPr>
      <t>CONCENTRADO DE TRABAJOS REALIZADOS_2025_EstructuraM2</t>
    </r>
    <r>
      <rPr>
        <b/>
        <sz val="11"/>
        <color theme="1"/>
        <rFont val="Arial"/>
        <family val="2"/>
      </rPr>
      <t xml:space="preserve">
Nombre de quien genera la información: </t>
    </r>
    <r>
      <rPr>
        <sz val="11"/>
        <color theme="1"/>
        <rFont val="Arial"/>
        <family val="2"/>
      </rPr>
      <t>Dirección de Parques y Áreas Jardinadas.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 xml:space="preserve">Leford MBJ-PM-SMOPS-DGSPM-DPAJ-002-2025, Ubicado en el archivero MBJARC008906.   </t>
    </r>
    <r>
      <rPr>
        <b/>
        <sz val="11"/>
        <color theme="1"/>
        <rFont val="Arial"/>
        <family val="2"/>
      </rPr>
      <t xml:space="preserve">                                  </t>
    </r>
  </si>
  <si>
    <t>Componente
(     Dirección de Atención a Demandas Emergentes )</t>
  </si>
  <si>
    <t>2.2.1.1.7 Demandas Emergentes Atendidas.</t>
  </si>
  <si>
    <t>PDEA: Porcentaje de demandas emergentes atendidas.</t>
  </si>
  <si>
    <t>Este indicador nos permite conocer el porcentaje de actividades realizadas por la Dirección de Atención a Demandas Emergentes:  Barrido Manual, Brigadas Emergentes, Erradicación de Basureros Clandestinos, rescate de espacios públicos, rastreo de vialidades en terracería, descacharrizacion, retiro de animales muertos, mantenimiento de parque vehicular, maquinaria pesada y equipo menor.</t>
  </si>
  <si>
    <t xml:space="preserve">MÉTODO DE CÁLCULO DEL INDICADOR:
PDEA= (NDA/NDE) *100
VARIABLES:                                                                  
PDEA: Porcentaje de Demandas emergentes atendidas.
NDA: Número de  demandas atendidas.
NDE: Número de  demandas estimadas.   </t>
  </si>
  <si>
    <t>UNIDAD DE MEDIDA DEL INDICADOR:
Porcentaje.
UNIDAD DE MEDIDA DE LAS VARIABLES:
Actividades.</t>
  </si>
  <si>
    <t>Nombre del Documento: 
Reportes de la Dirección de Atencion a Demandas Emergentes 2024.
Nombre de quien genera la información:
Dirección de Atención a Demandas Emergentes. 
Periodicidad con que se genera la información: 
Trimestral.      
Liga de la página donde se localiza la información o ubicación: 
Archivero 1 /MBJC2A019499</t>
  </si>
  <si>
    <t>Que la ciudadanía realiza reportes de demandas emergentes en su localidad.</t>
  </si>
  <si>
    <r>
      <rPr>
        <b/>
        <sz val="11"/>
        <color theme="1"/>
        <rFont val="Arial"/>
        <family val="2"/>
      </rPr>
      <t>2.2.1.1.7.1</t>
    </r>
    <r>
      <rPr>
        <sz val="11"/>
        <color theme="1"/>
        <rFont val="Arial"/>
        <family val="2"/>
      </rPr>
      <t xml:space="preserve"> Gestión de recursos administrativos de contratos y arrendamientos de la Dirección de Atención a Demandas Emergentes.</t>
    </r>
  </si>
  <si>
    <r>
      <rPr>
        <b/>
        <sz val="11"/>
        <rFont val="Arial"/>
        <family val="2"/>
      </rPr>
      <t>PRAG:</t>
    </r>
    <r>
      <rPr>
        <sz val="11"/>
        <rFont val="Arial"/>
        <family val="2"/>
      </rPr>
      <t xml:space="preserve"> Porcentaje de Recursos  Administrativos de contratos y arrendamientos Gestionados.</t>
    </r>
  </si>
  <si>
    <t>Este indicador nos permitira conocer el porcentaje de recursos administrativos de contratos y arrendamientos de la Dirección de Atención a Demandas emergentes.</t>
  </si>
  <si>
    <t xml:space="preserve">MÉTODO DE CÁLCULO DEL INDICADOR:
PRAG= (NRAG/NRAP) *100 
VARIABLES:                                                                  
PRAG: Porcentaje de Recursos Administrativos de contratos y arrendamientos Gestionados.
NRAG: Número de Recursos Administrativos Gestionados.
NRAP: Número  de Recursos Administrativos Programados.    </t>
  </si>
  <si>
    <t>UNIDAD DE MEDIDA DEL INDICADOR:
Porcentaje.
UNIDAD DE MEDIDA DE LAS VARIABLES:
Recursos Administrativos.</t>
  </si>
  <si>
    <t xml:space="preserve">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o ubicación: Archivero                1 /MBJC2A019499
</t>
  </si>
  <si>
    <r>
      <rPr>
        <b/>
        <sz val="11"/>
        <color theme="1"/>
        <rFont val="Arial"/>
        <family val="2"/>
      </rPr>
      <t xml:space="preserve">2.2.1.1.7.2 </t>
    </r>
    <r>
      <rPr>
        <sz val="11"/>
        <color theme="1"/>
        <rFont val="Arial"/>
        <family val="2"/>
      </rPr>
      <t xml:space="preserve"> Realizar el Barrido y  limpieza  de calles y avenidas de la ciudad.</t>
    </r>
  </si>
  <si>
    <r>
      <rPr>
        <b/>
        <sz val="11"/>
        <color theme="1"/>
        <rFont val="Arial"/>
        <family val="2"/>
      </rPr>
      <t>PKLCAL:</t>
    </r>
    <r>
      <rPr>
        <sz val="11"/>
        <color theme="1"/>
        <rFont val="Arial"/>
        <family val="2"/>
      </rPr>
      <t xml:space="preserve"> Porcentaje de Kilomestros Lineales de Calles y Avenidas Limpios.</t>
    </r>
  </si>
  <si>
    <t>Este indicador permitira conocer el porcentaje de avance en barrido  limpieza de calles  avenidas.</t>
  </si>
  <si>
    <t>MÉTODO DE CÁLCULO DEL INDICADOR:
PKLCAL= (NKLL/NKLPL)*100
VARIABLES:                                                                  
PKLCAL: Porcentaje  de Kilometros Lineales de Calles y Avenidas Limpios.        
NKLL: Número de Kilómetros Lineales Limpios.                             
NKLPL: Número de Kilómetros Lineales  Programadados a limpiar.</t>
  </si>
  <si>
    <t>UNIDAD DE MEDIDA DEL INDICADOR:
Porcentaje
UNIDAD DE MEDIDA DE LAS VARIABLES:
Kilómetros Lineales</t>
  </si>
  <si>
    <t>Nombre del Documento: 
Reportes de la Dirección de Atencion a Demandas Emergentes 2024  
Nombre de quien genera la información:
Dirección de Atención a Demandas Emergentes
Periodicidad con que se genera la información: 
Trimestral.       
Liga de la página donde se localiza la información o ubicación: 
Archivero 1/MBJC2A019499</t>
  </si>
  <si>
    <t>La ciudadania realiza reportes de demandas emergentes en su localidad.</t>
  </si>
  <si>
    <r>
      <rPr>
        <b/>
        <sz val="11"/>
        <color theme="1"/>
        <rFont val="Arial"/>
        <family val="2"/>
      </rPr>
      <t>2.2.1.1.7.3</t>
    </r>
    <r>
      <rPr>
        <sz val="11"/>
        <color theme="1"/>
        <rFont val="Arial"/>
        <family val="2"/>
      </rPr>
      <t xml:space="preserve"> Realizar el Chapeo, poda, deshierbe, desgajo en áreas verdes y áreas comunes.</t>
    </r>
  </si>
  <si>
    <r>
      <rPr>
        <b/>
        <sz val="11"/>
        <color theme="1"/>
        <rFont val="Arial"/>
        <family val="2"/>
      </rPr>
      <t>PMCAVACA:</t>
    </r>
    <r>
      <rPr>
        <sz val="11"/>
        <color theme="1"/>
        <rFont val="Arial"/>
        <family val="2"/>
      </rPr>
      <t xml:space="preserve"> Porcentaje de Metros Cuadrados de Áreas Verdes y Áreas Comunes Atendidos.</t>
    </r>
  </si>
  <si>
    <t>Este indicador nos permite conocer el porcentaje de metros cuadrados atendidos en áreas verdes y comunes.</t>
  </si>
  <si>
    <t xml:space="preserve">MÉTODO DE CÁLCULO DEL INDICADOR:
PMCAVACA= (NMCA/NMCP)*100      
VARIABLES:                                                                  
PMCAVACA: Porcentaje  de Metros Cuadrados de Áreas Verdes y Áreas Comunes Atendidos.
NMCA: Número de Metros Cuadrados Atendidos.     
NMCP: Número de Metros Cuadrados Programados. </t>
  </si>
  <si>
    <t>UNIDAD DE MEDIDA DEL INDICADOR:
Porcentaje.
UNIDAD DE MEDIDA DE LAS VARIABLES:
Metros Cuadrados.</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</si>
  <si>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o ubicación: 
Archivero 1/MBJC2A019499</t>
  </si>
  <si>
    <t>La ciudadania realice reportes de demandas emergentes en su localidad.</t>
  </si>
  <si>
    <r>
      <rPr>
        <b/>
        <sz val="11"/>
        <color theme="1"/>
        <rFont val="Arial"/>
        <family val="2"/>
      </rPr>
      <t>2.2.1.1.7.4</t>
    </r>
    <r>
      <rPr>
        <sz val="11"/>
        <color theme="1"/>
        <rFont val="Arial"/>
        <family val="2"/>
      </rPr>
      <t xml:space="preserve"> Retiro de los desechos sólidos y vegetales de basureros clandestinos.</t>
    </r>
  </si>
  <si>
    <r>
      <rPr>
        <b/>
        <sz val="11"/>
        <color theme="1"/>
        <rFont val="Arial"/>
        <family val="2"/>
      </rPr>
      <t>PTRDSVBC:</t>
    </r>
    <r>
      <rPr>
        <sz val="11"/>
        <color theme="1"/>
        <rFont val="Arial"/>
        <family val="2"/>
      </rPr>
      <t xml:space="preserve"> Porcentaje de Tonelaje de Retiro de Desechos Sólidos y Vegetales de Basureros Clandestinos.</t>
    </r>
  </si>
  <si>
    <t>Este indicador nos permitira conocer el porcentaje de toneladas de retiro de desechos solidos y vegetales.</t>
  </si>
  <si>
    <t xml:space="preserve">MÉTODO DE CÁLCULO DEL INDICADOR:
PTRDSVBC= (NTRDBC/NTERBC)*100    
VARIABLES:                                                                  
PTRDSVBC: Porcentaje de Tonelaje de Retiro de Desechos Sólidos y Vegetales de Basureros Clandestinos. 
NTRDBC: Número de Toneladas Retiradas de Desechos de Basureros Clandestinos.
NTERBC: Número de Toneladas Estimadas por a Retirar de Basureros Clandestinos.     </t>
  </si>
  <si>
    <t>UNIDAD DE MEDIDA DEL INDICADOR:
Porcentaje.
UNIDAD DE MEDIDA DEToneladas.</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</si>
  <si>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o ubicación: 
Archivero 1/MBJC2A019499</t>
  </si>
  <si>
    <t>La ciudadanía realice reportes de demandas emergentes en su localidad.</t>
  </si>
  <si>
    <r>
      <rPr>
        <b/>
        <sz val="11"/>
        <color theme="1"/>
        <rFont val="Arial"/>
        <family val="2"/>
      </rPr>
      <t>2.2.1.1.7.5</t>
    </r>
    <r>
      <rPr>
        <sz val="11"/>
        <color theme="1"/>
        <rFont val="Arial"/>
        <family val="2"/>
      </rPr>
      <t xml:space="preserve"> Rescate de espacios públicos.</t>
    </r>
  </si>
  <si>
    <r>
      <rPr>
        <b/>
        <sz val="11"/>
        <color theme="1"/>
        <rFont val="Arial"/>
        <family val="2"/>
      </rPr>
      <t>PEPR:</t>
    </r>
    <r>
      <rPr>
        <sz val="11"/>
        <color theme="1"/>
        <rFont val="Arial"/>
        <family val="2"/>
      </rPr>
      <t xml:space="preserve"> Porcentaje de Espacios Públicos Rescatados.</t>
    </r>
  </si>
  <si>
    <t>Este indicador nos permitira conocer el porcentaje de espacios públicos rescatados del municipio de Benito Juárez.</t>
  </si>
  <si>
    <t xml:space="preserve">MÉTODO DE CÁLCULO DEL INDICADOR:
PEPR= (NEPR/NEPER)*100    
VARIABLES:                                                                  
PEPR: Porcentaje de Espacios Públicos Rescatados. 
NEPR: Número de Espacios Públicos Rescatados.                                        
NEPER: Número de Espacios Públicos Estimados a Rescatar.     </t>
  </si>
  <si>
    <t>UNIDAD DE MEDIDA DEL INDICADOR:
Porcentaje.
UNIDAD DE MEDIDA DE LAS VARIABLES:
Espacios Públicos.</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</si>
  <si>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o ubicación: 
Archivero 1/MBJC2A019499</t>
  </si>
  <si>
    <t>La ciudadanía realice reportes de demandas emergentes en su localidad</t>
  </si>
  <si>
    <r>
      <rPr>
        <b/>
        <sz val="11"/>
        <color theme="1"/>
        <rFont val="Arial"/>
        <family val="2"/>
      </rPr>
      <t>2.2.1.1.7.6</t>
    </r>
    <r>
      <rPr>
        <sz val="11"/>
        <color theme="1"/>
        <rFont val="Arial"/>
        <family val="2"/>
      </rPr>
      <t xml:space="preserve"> Rastreo de terracerías para vialidades en zonas irregulares.</t>
    </r>
  </si>
  <si>
    <r>
      <rPr>
        <b/>
        <sz val="11"/>
        <color theme="1"/>
        <rFont val="Arial"/>
        <family val="2"/>
      </rPr>
      <t>PMCTVR:</t>
    </r>
    <r>
      <rPr>
        <sz val="11"/>
        <color theme="1"/>
        <rFont val="Arial"/>
        <family val="2"/>
      </rPr>
      <t xml:space="preserve"> Porcentaje de Metros Cuadrados deTerracerias para Vialidades Rastreados.</t>
    </r>
  </si>
  <si>
    <t>Este indicador nos permitira conocer el porcentaje de metros cuadrados de rastreo para vialidades de terraceria en zonas irregulares en el Municipio de Benito Juárez.</t>
  </si>
  <si>
    <t xml:space="preserve">MÉTODO DE CÁLCULO DEL INDICADOR:
PMCTVR= (NMCTVR/NMCTVP) *100    
VARIABLES:                                                                  
PMCTVR: Porcentaje de Metros Cuadrados de Terracerias para Vialidades Rastreados.
NMCTVR: Número de Metros Cuadrados de Terracerias para Vialidades Rastreados.                                                                        
NMCTVP: Número de Metros Cuadrados de Terracerias para Vialidades Programados.         </t>
  </si>
  <si>
    <t>UNIDAD DE MEDIDA DEL INDICADOR: 
Porcentaje.
UNIDAD DE MEDIDA DE LAS VARIABLES: 
M2 de Terraceria.</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</si>
  <si>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si es el caso o ubicación: 
Archivero 1/MBJC2A019499</t>
  </si>
  <si>
    <t>Que la ciudadanía realice reportes de demandas emergentes en su localidad.</t>
  </si>
  <si>
    <r>
      <rPr>
        <b/>
        <sz val="11"/>
        <color theme="1"/>
        <rFont val="Arial"/>
        <family val="2"/>
      </rPr>
      <t>2.2.1.1.7.7</t>
    </r>
    <r>
      <rPr>
        <sz val="11"/>
        <color theme="1"/>
        <rFont val="Arial"/>
        <family val="2"/>
      </rPr>
      <t xml:space="preserve"> Mantenimiento de parque vehicular.</t>
    </r>
  </si>
  <si>
    <r>
      <rPr>
        <b/>
        <sz val="11"/>
        <color theme="1"/>
        <rFont val="Arial"/>
        <family val="2"/>
      </rPr>
      <t>PPVA:</t>
    </r>
    <r>
      <rPr>
        <sz val="11"/>
        <color theme="1"/>
        <rFont val="Arial"/>
        <family val="2"/>
      </rPr>
      <t xml:space="preserve"> Porcentaje de Parque Vehicular Atendidos.</t>
    </r>
  </si>
  <si>
    <t>Este indicador nos permitira conocer el porcentaje de mantenimiento de vehículos.</t>
  </si>
  <si>
    <t xml:space="preserve">MÉTODO DE CÁLCULO DEL INDICADOR:
PPVA= (NVA/NVP) *100
VARIABLES:                                                                  
PPVA: Porcentaje del Parque Vehicular Atendidos.                     
NVA: Número de  Vehículos Atendidos.
NVP: Número de Vehículos Programados. </t>
  </si>
  <si>
    <t>UNIDAD DE MEDIDA DEL INDICADOR: 
Porcentaje.
UNIDAD DE MEDIDA DE LAS VARIABLES: 
Vehículos.</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</si>
  <si>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si es el caso o ubicación:
Archivero 1/MBJC2A019499</t>
  </si>
  <si>
    <t>El equipo se encuentra en optimas condiciones para operar.</t>
  </si>
  <si>
    <r>
      <rPr>
        <b/>
        <sz val="11"/>
        <color theme="1"/>
        <rFont val="Arial"/>
        <family val="2"/>
      </rPr>
      <t xml:space="preserve">2.2.1.1.7.8 </t>
    </r>
    <r>
      <rPr>
        <sz val="11"/>
        <color theme="1"/>
        <rFont val="Arial"/>
        <family val="2"/>
      </rPr>
      <t xml:space="preserve"> Mantenimiento de maquinaria pesada.</t>
    </r>
  </si>
  <si>
    <r>
      <rPr>
        <b/>
        <sz val="11"/>
        <color theme="1"/>
        <rFont val="Arial"/>
        <family val="2"/>
      </rPr>
      <t>PMPA:</t>
    </r>
    <r>
      <rPr>
        <sz val="11"/>
        <color theme="1"/>
        <rFont val="Arial"/>
        <family val="2"/>
      </rPr>
      <t xml:space="preserve"> Porcentaje de Maquinaria Pesada Atendidos.</t>
    </r>
  </si>
  <si>
    <t>Este indicador nos permitira conocer el porcentaje de mantinimiento de maquinaria pesada.</t>
  </si>
  <si>
    <t xml:space="preserve">MÉTODO DE CÁLCULO DEL INDICADOR:
PEPR= (NEPR/NEPER)*100    
VARIABLES:                                                                  
PMPA: Porcentaje de Maquinaria Pesada Atendidos.                  
NMPA: Número de Maquinaria Pesada Atendido.                   
NMPP: Número de Maquinaria Pesada Programado. 
                                                                     </t>
  </si>
  <si>
    <t>UNIDAD DE MEDIDA DEL INDICADOR: 
Porcentaje.
UNIDAD DE MEDIDA DE LAS VARIABLES: 
Maquinaria Pesada.</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</si>
  <si>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si es el caso o ubicación:    
Archivero 1/MBJC2A019499</t>
  </si>
  <si>
    <t>El equipo se encuentra en optimas condiciones para operar</t>
  </si>
  <si>
    <r>
      <rPr>
        <b/>
        <sz val="11"/>
        <color theme="1"/>
        <rFont val="Arial"/>
        <family val="2"/>
      </rPr>
      <t>2.2.1.1.7.9</t>
    </r>
    <r>
      <rPr>
        <sz val="11"/>
        <color theme="1"/>
        <rFont val="Arial"/>
        <family val="2"/>
      </rPr>
      <t xml:space="preserve"> Mantenimiento de equipo menor.</t>
    </r>
  </si>
  <si>
    <r>
      <rPr>
        <b/>
        <sz val="11"/>
        <color theme="1"/>
        <rFont val="Arial"/>
        <family val="2"/>
      </rPr>
      <t>PEMA:</t>
    </r>
    <r>
      <rPr>
        <sz val="11"/>
        <color theme="1"/>
        <rFont val="Arial"/>
        <family val="2"/>
      </rPr>
      <t xml:space="preserve"> Porcentaje de  Equipo Menor Atendido.</t>
    </r>
  </si>
  <si>
    <t>Este indicador nos permitira conocer el porcentaje de mantenimiento del equipo menor.</t>
  </si>
  <si>
    <t>MÉTODO DE CÁLCULO DEL INDICADOR:
PEMA= (NEMA/NEMP) *100  
VARIABLES:                                                                  
PEMA: Porcentaje de Equipo Menor Atendido.
NEMA: Número de Equipo Menor Atendido.
NEMP: Número de Equipo Menor Programado.</t>
  </si>
  <si>
    <t>UNIDAD DE MEDIDA DEL INDICADOR: 
Porcentaje.
UNIDAD DE MEDIDA DE LAS VARIABLES:  
Equipo Menor.</t>
  </si>
  <si>
    <t>Nombre del Documento: 
Reportes de la Dirección de Atención a Demandas Emergentes 2024                                                                                              
Nombre de quien genera la información: 
Dirección de Atención a Demandas Emergentes.              
Periodicidad con que se genera la información:
Trimestral.                                                                                                       
Liga de la página donde se localiza la información si es el caso o ubicación:
Archivero 1/MBJC2A019499</t>
  </si>
  <si>
    <t>Componente
(  Dirección de Supervisión de Sistema de Limpia    )</t>
  </si>
  <si>
    <t>2.2.1.1.8 Recolección, manejo integral y disposición final de residuos sólidos supervisados.</t>
  </si>
  <si>
    <t>PSR: Porcentaje de supervisiones realizadas.</t>
  </si>
  <si>
    <t>Este indicador  permite conocer la cobertura de la supervisión a las actividades de siresol, relacionadas con la recolección de residuos solidos.</t>
  </si>
  <si>
    <r>
      <t>MÉTODO DE CÁLCULO DEL INDICADOR:
PSR=</t>
    </r>
    <r>
      <rPr>
        <sz val="11"/>
        <rFont val="Arial"/>
        <family val="2"/>
      </rPr>
      <t xml:space="preserve">(NSR/NSP)*100     </t>
    </r>
    <r>
      <rPr>
        <b/>
        <sz val="11"/>
        <rFont val="Arial"/>
        <family val="2"/>
      </rPr>
      <t xml:space="preserve"> 
VARIABLES:                                                                  
PSR: </t>
    </r>
    <r>
      <rPr>
        <sz val="11"/>
        <rFont val="Arial"/>
        <family val="2"/>
      </rPr>
      <t>Porcentaje de supervisiones realizadas.</t>
    </r>
    <r>
      <rPr>
        <b/>
        <sz val="11"/>
        <rFont val="Arial"/>
        <family val="2"/>
      </rPr>
      <t xml:space="preserve">
NSR: </t>
    </r>
    <r>
      <rPr>
        <sz val="11"/>
        <rFont val="Arial"/>
        <family val="2"/>
      </rPr>
      <t>Número de supervisiones realizadas.</t>
    </r>
    <r>
      <rPr>
        <b/>
        <sz val="11"/>
        <rFont val="Arial"/>
        <family val="2"/>
      </rPr>
      <t xml:space="preserve">
NSP: </t>
    </r>
    <r>
      <rPr>
        <sz val="11"/>
        <rFont val="Arial"/>
        <family val="2"/>
      </rPr>
      <t xml:space="preserve">Número de supervisiones programadas. </t>
    </r>
  </si>
  <si>
    <t>UNIDAD DE MEDIDA DEL INDICADOR:
Porcentaje
UNIDAD DE MEDIDA DE LAS VARIABLES:
Supervisiones</t>
  </si>
  <si>
    <r>
      <t xml:space="preserve">Nombre del Documento: 
</t>
    </r>
    <r>
      <rPr>
        <sz val="11"/>
        <rFont val="Arial"/>
        <family val="2"/>
      </rPr>
      <t>Reportes de supervisión, fotografias, encuestas presenciales aplicadas 2025.</t>
    </r>
    <r>
      <rPr>
        <b/>
        <sz val="11"/>
        <rFont val="Arial"/>
        <family val="2"/>
      </rPr>
      <t xml:space="preserve">
Nombre de quien genera la información:
</t>
    </r>
    <r>
      <rPr>
        <sz val="11"/>
        <rFont val="Arial"/>
        <family val="2"/>
      </rPr>
      <t xml:space="preserve">Dirección de Supervisión de Sistema de Limpia
</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Archivero (MBJMDM003134)</t>
    </r>
  </si>
  <si>
    <t>Las condiciones hidrometeorológicas son favorables y nos permiten realizar las actividades de supervisión.</t>
  </si>
  <si>
    <r>
      <rPr>
        <b/>
        <sz val="11"/>
        <color theme="1"/>
        <rFont val="Arial Nova Cond"/>
        <family val="2"/>
      </rPr>
      <t xml:space="preserve">2.2.1.1.8.1 </t>
    </r>
    <r>
      <rPr>
        <sz val="11"/>
        <color theme="1"/>
        <rFont val="Arial Nova Cond"/>
        <family val="2"/>
      </rPr>
      <t xml:space="preserve"> Evaluación y seguimiento de los resultados de las encuestas aplicadas a la población para identificar los aspectos susceptibles de mejora del servicio prestado por SIRESOL y Servicios Públicos Municipales .</t>
    </r>
  </si>
  <si>
    <r>
      <rPr>
        <b/>
        <sz val="11"/>
        <color theme="1"/>
        <rFont val="Arial Nova Cond"/>
        <family val="2"/>
      </rPr>
      <t>PER:</t>
    </r>
    <r>
      <rPr>
        <sz val="11"/>
        <color theme="1"/>
        <rFont val="Arial Nova Cond"/>
        <family val="2"/>
      </rPr>
      <t xml:space="preserve"> Porcentaje de encuestas realizadas.</t>
    </r>
  </si>
  <si>
    <t>El indicador nos proporciona infomación útil para mejorar el servicio que presta SIRESOL y Servicios Publicos Municipales basado en las opiniones de la ciudadanía.</t>
  </si>
  <si>
    <r>
      <t>MÉTODO DE CÁLCULO DEL INDICADOR:
PER=</t>
    </r>
    <r>
      <rPr>
        <sz val="11"/>
        <color theme="1"/>
        <rFont val="Arial Nova Cond"/>
        <family val="2"/>
      </rPr>
      <t xml:space="preserve"> (NEA/NEP)*100 </t>
    </r>
    <r>
      <rPr>
        <b/>
        <sz val="11"/>
        <color theme="1"/>
        <rFont val="Arial Nova Cond"/>
        <family val="2"/>
      </rPr>
      <t xml:space="preserve">
VARIABLES:                                                                  
PER: </t>
    </r>
    <r>
      <rPr>
        <sz val="11"/>
        <color theme="1"/>
        <rFont val="Arial Nova Cond"/>
        <family val="2"/>
      </rPr>
      <t>Porcentaje de encuestas realizadas.</t>
    </r>
    <r>
      <rPr>
        <b/>
        <sz val="11"/>
        <color theme="1"/>
        <rFont val="Arial Nova Cond"/>
        <family val="2"/>
      </rPr>
      <t xml:space="preserve">
NEA: </t>
    </r>
    <r>
      <rPr>
        <sz val="11"/>
        <color theme="1"/>
        <rFont val="Arial Nova Cond"/>
        <family val="2"/>
      </rPr>
      <t xml:space="preserve">Número de encuestas aplicadas. </t>
    </r>
    <r>
      <rPr>
        <b/>
        <sz val="11"/>
        <color theme="1"/>
        <rFont val="Arial Nova Cond"/>
        <family val="2"/>
      </rPr>
      <t xml:space="preserve">
NEP: </t>
    </r>
    <r>
      <rPr>
        <sz val="11"/>
        <color theme="1"/>
        <rFont val="Arial Nova Cond"/>
        <family val="2"/>
      </rPr>
      <t>Número de encuestas programadas.</t>
    </r>
  </si>
  <si>
    <r>
      <t xml:space="preserve">UNIDAD DE MEDIDA DEL INDICADOR:
</t>
    </r>
    <r>
      <rPr>
        <sz val="11"/>
        <color theme="1"/>
        <rFont val="Arial Nova Cond"/>
        <family val="2"/>
      </rPr>
      <t xml:space="preserve">Porcentaje.
</t>
    </r>
    <r>
      <rPr>
        <b/>
        <sz val="11"/>
        <color theme="1"/>
        <rFont val="Arial Nova Cond"/>
        <family val="2"/>
      </rPr>
      <t xml:space="preserve">UNIDAD DE MEDIDA DE LAS VARIABLES:
</t>
    </r>
    <r>
      <rPr>
        <sz val="11"/>
        <color theme="1"/>
        <rFont val="Arial Nova Cond"/>
        <family val="2"/>
      </rPr>
      <t xml:space="preserve">Encuestas. </t>
    </r>
  </si>
  <si>
    <r>
      <t xml:space="preserve">Nombre del Documento: 
</t>
    </r>
    <r>
      <rPr>
        <sz val="11"/>
        <rFont val="Arial"/>
        <family val="2"/>
      </rPr>
      <t xml:space="preserve">Informe de encuestas presenciales aplicadas 2025. </t>
    </r>
    <r>
      <rPr>
        <b/>
        <sz val="11"/>
        <rFont val="Arial"/>
        <family val="2"/>
      </rPr>
      <t xml:space="preserve">
Nombre de quien genera la información:
</t>
    </r>
    <r>
      <rPr>
        <sz val="11"/>
        <rFont val="Arial"/>
        <family val="2"/>
      </rPr>
      <t>Dirección de Supervisión de Sistema de Limpia</t>
    </r>
    <r>
      <rPr>
        <b/>
        <sz val="11"/>
        <rFont val="Arial"/>
        <family val="2"/>
      </rPr>
      <t xml:space="preserve">
Periodicidad con que se genera la información: 
</t>
    </r>
    <r>
      <rPr>
        <sz val="11"/>
        <rFont val="Arial"/>
        <family val="2"/>
      </rPr>
      <t xml:space="preserve">Trimestral
</t>
    </r>
    <r>
      <rPr>
        <b/>
        <sz val="11"/>
        <rFont val="Arial"/>
        <family val="2"/>
      </rPr>
      <t xml:space="preserve">
Liga de la página donde se localiza la información o ubicación: 
Archivero </t>
    </r>
    <r>
      <rPr>
        <sz val="11"/>
        <rFont val="Arial"/>
        <family val="2"/>
      </rPr>
      <t>(MBJMDM003134)</t>
    </r>
  </si>
  <si>
    <t>Las condiciones de salud y climatológicas permiten realizar las actividades.</t>
  </si>
  <si>
    <r>
      <t>2.2.1.1.8.2</t>
    </r>
    <r>
      <rPr>
        <sz val="11"/>
        <color theme="1"/>
        <rFont val="Arial"/>
        <family val="2"/>
      </rPr>
      <t xml:space="preserve"> Supervisión constante y eficiente de las rutas diarias del servicio prestado por SIRESOL</t>
    </r>
    <r>
      <rPr>
        <b/>
        <sz val="11"/>
        <color theme="1"/>
        <rFont val="Arial"/>
        <family val="2"/>
      </rPr>
      <t>.</t>
    </r>
  </si>
  <si>
    <r>
      <rPr>
        <b/>
        <sz val="11"/>
        <color theme="1"/>
        <rFont val="Arial"/>
        <family val="2"/>
      </rPr>
      <t>PSRRRS</t>
    </r>
    <r>
      <rPr>
        <sz val="11"/>
        <color theme="1"/>
        <rFont val="Arial"/>
        <family val="2"/>
      </rPr>
      <t>: Porcentaje de supervisión de las rutas de recoleccion de residuos sólidos.</t>
    </r>
  </si>
  <si>
    <t>Este indicador nos permite verificar el cumplimiento de la supervisión de rutas diarias.</t>
  </si>
  <si>
    <r>
      <t xml:space="preserve">MÉTODO DE CÁLCULO DEL INDICADOR:
PSRRRS= </t>
    </r>
    <r>
      <rPr>
        <sz val="11"/>
        <color theme="1"/>
        <rFont val="Arial"/>
        <family val="2"/>
      </rPr>
      <t>(NRS/NRP)* 100</t>
    </r>
    <r>
      <rPr>
        <b/>
        <sz val="11"/>
        <color theme="1"/>
        <rFont val="Arial"/>
        <family val="2"/>
      </rPr>
      <t xml:space="preserve">    
VARIABLES:                                                                  
PSRRRS: </t>
    </r>
    <r>
      <rPr>
        <sz val="11"/>
        <color theme="1"/>
        <rFont val="Arial"/>
        <family val="2"/>
      </rPr>
      <t>Porcentaje de supervisión de las rutas de recolección de residuos sólidos.</t>
    </r>
    <r>
      <rPr>
        <b/>
        <sz val="11"/>
        <color theme="1"/>
        <rFont val="Arial"/>
        <family val="2"/>
      </rPr>
      <t xml:space="preserve">
NRS: </t>
    </r>
    <r>
      <rPr>
        <sz val="11"/>
        <color theme="1"/>
        <rFont val="Arial"/>
        <family val="2"/>
      </rPr>
      <t>Número de rutas supervisadas.</t>
    </r>
    <r>
      <rPr>
        <b/>
        <sz val="11"/>
        <color theme="1"/>
        <rFont val="Arial"/>
        <family val="2"/>
      </rPr>
      <t xml:space="preserve">
NRP:</t>
    </r>
    <r>
      <rPr>
        <sz val="11"/>
        <color theme="1"/>
        <rFont val="Arial"/>
        <family val="2"/>
      </rPr>
      <t xml:space="preserve"> Número rutas programadas.      </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</si>
  <si>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Rutas</t>
    </r>
  </si>
  <si>
    <r>
      <t xml:space="preserve">Nombre del Documento: 
</t>
    </r>
    <r>
      <rPr>
        <sz val="11"/>
        <color theme="1"/>
        <rFont val="Arial"/>
        <family val="2"/>
      </rPr>
      <t>Reportes de supervisión, fotografias 2025.</t>
    </r>
    <r>
      <rPr>
        <b/>
        <sz val="11"/>
        <color theme="1"/>
        <rFont val="Arial"/>
        <family val="2"/>
      </rPr>
      <t xml:space="preserve">
Nombre de quien genera la información:
</t>
    </r>
    <r>
      <rPr>
        <sz val="11"/>
        <color theme="1"/>
        <rFont val="Arial"/>
        <family val="2"/>
      </rPr>
      <t>Dirección de Supervisión de Sistema de Limpia</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Archivero </t>
    </r>
    <r>
      <rPr>
        <sz val="11"/>
        <color theme="1"/>
        <rFont val="Arial"/>
        <family val="2"/>
      </rPr>
      <t>(MBJMDM003134)</t>
    </r>
  </si>
  <si>
    <t>Las condiciones hidrometeorológicas favorables, permiten realizar las actividades</t>
  </si>
  <si>
    <r>
      <t xml:space="preserve">2.2.1.1.8.3  </t>
    </r>
    <r>
      <rPr>
        <sz val="11"/>
        <color theme="1"/>
        <rFont val="Arial"/>
        <family val="2"/>
      </rPr>
      <t>Supervisión de la disposición final de los residuos sólidos.</t>
    </r>
  </si>
  <si>
    <r>
      <rPr>
        <b/>
        <sz val="11"/>
        <color theme="1"/>
        <rFont val="Arial"/>
        <family val="2"/>
      </rPr>
      <t>PTRDF:</t>
    </r>
    <r>
      <rPr>
        <sz val="11"/>
        <color theme="1"/>
        <rFont val="Arial"/>
        <family val="2"/>
      </rPr>
      <t xml:space="preserve"> Porcentaje de tonelaje de residuos que recibe el sitio de disposición final</t>
    </r>
  </si>
  <si>
    <t>Este indicador nos permite conocer el tonelaje que persive el sitio de disposición final.</t>
  </si>
  <si>
    <r>
      <t>MÉTODO DE CÁLCULO DEL INDICADOR:
PTRDF=</t>
    </r>
    <r>
      <rPr>
        <sz val="11"/>
        <color theme="1"/>
        <rFont val="Arial"/>
        <family val="2"/>
      </rPr>
      <t xml:space="preserve">  (TRRS/TPRRS)*100     </t>
    </r>
    <r>
      <rPr>
        <b/>
        <sz val="11"/>
        <color theme="1"/>
        <rFont val="Arial"/>
        <family val="2"/>
      </rPr>
      <t xml:space="preserve">
VARIABLES:                                                                  
PTRDF: </t>
    </r>
    <r>
      <rPr>
        <sz val="11"/>
        <color theme="1"/>
        <rFont val="Arial"/>
        <family val="2"/>
      </rPr>
      <t xml:space="preserve">Porcentaje de tonelaje de residuos que recibe el sitio de disposición final. </t>
    </r>
    <r>
      <rPr>
        <b/>
        <sz val="11"/>
        <color theme="1"/>
        <rFont val="Arial"/>
        <family val="2"/>
      </rPr>
      <t xml:space="preserve">                
TRRS: </t>
    </r>
    <r>
      <rPr>
        <sz val="11"/>
        <color theme="1"/>
        <rFont val="Arial"/>
        <family val="2"/>
      </rPr>
      <t>Tonelaje recaudado de residuos sólidos</t>
    </r>
    <r>
      <rPr>
        <b/>
        <sz val="11"/>
        <color theme="1"/>
        <rFont val="Arial"/>
        <family val="2"/>
      </rPr>
      <t xml:space="preserve">.                            
TPRRS: </t>
    </r>
    <r>
      <rPr>
        <sz val="11"/>
        <color theme="1"/>
        <rFont val="Arial"/>
        <family val="2"/>
      </rPr>
      <t xml:space="preserve">Tonelaje programados a recaudar de residuos sólidos.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</si>
  <si>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Tonelaje. </t>
    </r>
  </si>
  <si>
    <r>
      <t xml:space="preserve">Nombre del Documento: 
</t>
    </r>
    <r>
      <rPr>
        <sz val="11"/>
        <color theme="1"/>
        <rFont val="Arial"/>
        <family val="2"/>
      </rPr>
      <t>Reportes de supervisión, reportes de siresol 2025</t>
    </r>
    <r>
      <rPr>
        <b/>
        <sz val="11"/>
        <color theme="1"/>
        <rFont val="Arial"/>
        <family val="2"/>
      </rPr>
      <t xml:space="preserve">
Nombre de quien genera la información:
</t>
    </r>
    <r>
      <rPr>
        <sz val="11"/>
        <color theme="1"/>
        <rFont val="Arial"/>
        <family val="2"/>
      </rPr>
      <t>Dirección de Supervisión de Sistema de Limpia</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Archivero </t>
    </r>
    <r>
      <rPr>
        <sz val="11"/>
        <color theme="1"/>
        <rFont val="Arial"/>
        <family val="2"/>
      </rPr>
      <t>(MBJMDM003134)</t>
    </r>
  </si>
  <si>
    <r>
      <t>2.2.1.1.8.4</t>
    </r>
    <r>
      <rPr>
        <sz val="11"/>
        <color theme="1"/>
        <rFont val="Arial"/>
        <family val="2"/>
      </rPr>
      <t xml:space="preserve"> Supervisión de basureros clandestinos, ejecutando la eliminación de manera oportuna.</t>
    </r>
  </si>
  <si>
    <r>
      <rPr>
        <b/>
        <sz val="11"/>
        <color theme="1"/>
        <rFont val="Arial"/>
        <family val="2"/>
      </rPr>
      <t xml:space="preserve">PBCSE: </t>
    </r>
    <r>
      <rPr>
        <sz val="11"/>
        <color theme="1"/>
        <rFont val="Arial"/>
        <family val="2"/>
      </rPr>
      <t>Porcentaje de basureros clandestinos supervisados y eliminados.</t>
    </r>
  </si>
  <si>
    <t>Este indicador nos permite verificar la pronta atención a las demandas recibidas de basureros clandestinos.</t>
  </si>
  <si>
    <r>
      <t>MÉTODO DE CÁLCULO DEL INDICADOR:
PBCSE=</t>
    </r>
    <r>
      <rPr>
        <sz val="11"/>
        <color theme="1"/>
        <rFont val="Arial"/>
        <family val="2"/>
      </rPr>
      <t xml:space="preserve">(  NSBCR/NSBCP)*100  </t>
    </r>
    <r>
      <rPr>
        <b/>
        <sz val="11"/>
        <color theme="1"/>
        <rFont val="Arial"/>
        <family val="2"/>
      </rPr>
      <t xml:space="preserve">
VARIABLES:                                                                  
PBCSE: </t>
    </r>
    <r>
      <rPr>
        <sz val="11"/>
        <color theme="1"/>
        <rFont val="Arial"/>
        <family val="2"/>
      </rPr>
      <t>Porcentaje de basureros clandestinos supervisados y eliminados.</t>
    </r>
    <r>
      <rPr>
        <b/>
        <sz val="11"/>
        <color theme="1"/>
        <rFont val="Arial"/>
        <family val="2"/>
      </rPr>
      <t xml:space="preserve">
NSEBCR: </t>
    </r>
    <r>
      <rPr>
        <sz val="11"/>
        <color theme="1"/>
        <rFont val="Arial"/>
        <family val="2"/>
      </rPr>
      <t>Número de supervisión y eliminación de basureros clandestinos realizados.</t>
    </r>
    <r>
      <rPr>
        <b/>
        <sz val="11"/>
        <color theme="1"/>
        <rFont val="Arial"/>
        <family val="2"/>
      </rPr>
      <t xml:space="preserve">   
NSEBCE: </t>
    </r>
    <r>
      <rPr>
        <sz val="11"/>
        <color theme="1"/>
        <rFont val="Arial"/>
        <family val="2"/>
      </rPr>
      <t>Número de supervisión y eliminación de basureos clandestinos estimados</t>
    </r>
    <r>
      <rPr>
        <b/>
        <sz val="11"/>
        <color theme="1"/>
        <rFont val="Arial"/>
        <family val="2"/>
      </rPr>
      <t>.</t>
    </r>
    <r>
      <rPr>
        <sz val="11"/>
        <color theme="1"/>
        <rFont val="Arial"/>
        <family val="2"/>
      </rPr>
      <t>.</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</si>
  <si>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Supervisiones</t>
    </r>
  </si>
  <si>
    <r>
      <t xml:space="preserve">Nombre del Documento: 
</t>
    </r>
    <r>
      <rPr>
        <sz val="11"/>
        <color theme="1"/>
        <rFont val="Arial"/>
        <family val="2"/>
      </rPr>
      <t>Reportes de supervisión, fotografias, archivos de la DSSL 2025.</t>
    </r>
    <r>
      <rPr>
        <b/>
        <sz val="11"/>
        <color theme="1"/>
        <rFont val="Arial"/>
        <family val="2"/>
      </rPr>
      <t xml:space="preserve">
Nombre de quien genera la información:
</t>
    </r>
    <r>
      <rPr>
        <sz val="11"/>
        <color theme="1"/>
        <rFont val="Arial"/>
        <family val="2"/>
      </rPr>
      <t>Dirección de Supervisión de Sistema de Limpia</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Archivero </t>
    </r>
    <r>
      <rPr>
        <sz val="11"/>
        <color theme="1"/>
        <rFont val="Arial"/>
        <family val="2"/>
      </rPr>
      <t>(MBJMDM003134)</t>
    </r>
  </si>
  <si>
    <r>
      <t xml:space="preserve">2.2.1.1.8.5 </t>
    </r>
    <r>
      <rPr>
        <sz val="11"/>
        <color theme="1"/>
        <rFont val="Arial"/>
        <family val="2"/>
      </rPr>
      <t xml:space="preserve">Mantenimiento preventivo del parque vehicular. </t>
    </r>
  </si>
  <si>
    <r>
      <rPr>
        <b/>
        <sz val="11"/>
        <color theme="1"/>
        <rFont val="Arial"/>
        <family val="2"/>
      </rPr>
      <t>PVR</t>
    </r>
    <r>
      <rPr>
        <sz val="11"/>
        <color theme="1"/>
        <rFont val="Arial"/>
        <family val="2"/>
      </rPr>
      <t>: Porcentaje de vehículos reparados.</t>
    </r>
  </si>
  <si>
    <t>Este indicador nos permitira conocer el mantenimiento que se implementa en el parque vehicular del área.</t>
  </si>
  <si>
    <r>
      <t>MÉTODO DE CÁLCULO DEL INDICADOR:
PMPVSL=</t>
    </r>
    <r>
      <rPr>
        <sz val="11"/>
        <color theme="1"/>
        <rFont val="Arial"/>
        <family val="2"/>
      </rPr>
      <t xml:space="preserve"> (NMPVR/NMPVP)*100 </t>
    </r>
    <r>
      <rPr>
        <b/>
        <sz val="11"/>
        <color theme="1"/>
        <rFont val="Arial"/>
        <family val="2"/>
      </rPr>
      <t xml:space="preserve">
VARIABLES:                                                                  
PMPVSL: </t>
    </r>
    <r>
      <rPr>
        <sz val="11"/>
        <color theme="1"/>
        <rFont val="Arial"/>
        <family val="2"/>
      </rPr>
      <t>Porcentaje de mantenimiento del parque vehicular de la Dirección de Supervisión de sistema de limpia.</t>
    </r>
    <r>
      <rPr>
        <b/>
        <sz val="11"/>
        <color theme="1"/>
        <rFont val="Arial"/>
        <family val="2"/>
      </rPr>
      <t xml:space="preserve">
NMPVR: </t>
    </r>
    <r>
      <rPr>
        <sz val="11"/>
        <color theme="1"/>
        <rFont val="Arial"/>
        <family val="2"/>
      </rPr>
      <t xml:space="preserve">Número de mantenimiento de parque vehicular realizado. </t>
    </r>
    <r>
      <rPr>
        <b/>
        <sz val="11"/>
        <color theme="1"/>
        <rFont val="Arial"/>
        <family val="2"/>
      </rPr>
      <t xml:space="preserve"> 
NMPVP: </t>
    </r>
    <r>
      <rPr>
        <sz val="11"/>
        <color theme="1"/>
        <rFont val="Arial"/>
        <family val="2"/>
      </rPr>
      <t>Número de mantenimiento de parque vehicular programado.</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</si>
  <si>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Mantenimiento</t>
    </r>
  </si>
  <si>
    <r>
      <t xml:space="preserve">Nombre del Documento: 
</t>
    </r>
    <r>
      <rPr>
        <sz val="11"/>
        <color theme="1"/>
        <rFont val="Arial"/>
        <family val="2"/>
      </rPr>
      <t>Reportes de choferes, dictamenes tecnicos 2025.</t>
    </r>
    <r>
      <rPr>
        <b/>
        <sz val="11"/>
        <color theme="1"/>
        <rFont val="Arial"/>
        <family val="2"/>
      </rPr>
      <t xml:space="preserve">
Nombre de quien genera la información:
</t>
    </r>
    <r>
      <rPr>
        <sz val="11"/>
        <color theme="1"/>
        <rFont val="Arial"/>
        <family val="2"/>
      </rPr>
      <t>Dirección de Supervision de Sistema de Limpia</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Archivero </t>
    </r>
    <r>
      <rPr>
        <sz val="11"/>
        <color theme="1"/>
        <rFont val="Arial"/>
        <family val="2"/>
      </rPr>
      <t>(MBJMDM003134)</t>
    </r>
  </si>
  <si>
    <t>Componente
( Dirección del Taller Municipal )</t>
  </si>
  <si>
    <r>
      <t xml:space="preserve">2.2.1.1.9 </t>
    </r>
    <r>
      <rPr>
        <sz val="11"/>
        <color theme="1"/>
        <rFont val="Arial"/>
        <family val="2"/>
      </rPr>
      <t>Mantenimiento a los vehículos adscritos a la Secretaría Municipal de Obras Públicas y Servicios.</t>
    </r>
  </si>
  <si>
    <t>PVR: Porcentaje de vehículos reparados.</t>
  </si>
  <si>
    <t>Este indicado nos permitira conocer el Número de vehículos reparados.</t>
  </si>
  <si>
    <r>
      <rPr>
        <b/>
        <sz val="11"/>
        <color theme="1"/>
        <rFont val="Arial Nova Cond"/>
        <family val="2"/>
      </rPr>
      <t xml:space="preserve">MÉTODO DE CÁLCULO DEL INDICADOR:
</t>
    </r>
    <r>
      <rPr>
        <sz val="11"/>
        <color theme="1"/>
        <rFont val="Arial Nova Cond"/>
        <family val="2"/>
      </rPr>
      <t>PSMP= (NSMP/NSMS)*100</t>
    </r>
    <r>
      <rPr>
        <b/>
        <sz val="11"/>
        <color theme="1"/>
        <rFont val="Arial Nova Cond"/>
        <family val="2"/>
      </rPr>
      <t xml:space="preserve">
VARIABLES:                                                                  
PSMP: </t>
    </r>
    <r>
      <rPr>
        <sz val="11"/>
        <color theme="1"/>
        <rFont val="Arial Nova Cond"/>
        <family val="2"/>
      </rPr>
      <t>Porcentaje de servicio mecánico proporcionado.</t>
    </r>
    <r>
      <rPr>
        <b/>
        <sz val="11"/>
        <color theme="1"/>
        <rFont val="Arial Nova Cond"/>
        <family val="2"/>
      </rPr>
      <t xml:space="preserve">
NSMP:</t>
    </r>
    <r>
      <rPr>
        <sz val="11"/>
        <color theme="1"/>
        <rFont val="Arial Nova Cond"/>
        <family val="2"/>
      </rPr>
      <t xml:space="preserve"> Número de servicio mecánico proporcionado.</t>
    </r>
    <r>
      <rPr>
        <b/>
        <sz val="11"/>
        <color theme="1"/>
        <rFont val="Arial Nova Cond"/>
        <family val="2"/>
      </rPr>
      <t xml:space="preserve">
NSMS:</t>
    </r>
    <r>
      <rPr>
        <sz val="11"/>
        <color theme="1"/>
        <rFont val="Arial Nova Cond"/>
        <family val="2"/>
      </rPr>
      <t xml:space="preserve"> Número de servicio mecánico solicitado</t>
    </r>
    <r>
      <rPr>
        <b/>
        <sz val="11"/>
        <color theme="1"/>
        <rFont val="Arial Nova Cond"/>
        <family val="2"/>
      </rPr>
      <t>.</t>
    </r>
  </si>
  <si>
    <r>
      <rPr>
        <b/>
        <sz val="11"/>
        <color theme="1"/>
        <rFont val="Arial Nova Cond"/>
        <family val="2"/>
      </rP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Servicios Mecánicos</t>
    </r>
  </si>
  <si>
    <r>
      <rPr>
        <b/>
        <sz val="11"/>
        <rFont val="Arial"/>
        <family val="2"/>
      </rPr>
      <t xml:space="preserve">Nombre del Documento: 
</t>
    </r>
    <r>
      <rPr>
        <sz val="11"/>
        <rFont val="Arial"/>
        <family val="2"/>
      </rPr>
      <t>Reportes de servicio y dictamen técnico 2024.</t>
    </r>
    <r>
      <rPr>
        <b/>
        <sz val="11"/>
        <rFont val="Arial"/>
        <family val="2"/>
      </rPr>
      <t xml:space="preserve">
Nombre de quien genera la información:
</t>
    </r>
    <r>
      <rPr>
        <sz val="11"/>
        <rFont val="Arial"/>
        <family val="2"/>
      </rPr>
      <t>Dirección de Taller Municipal</t>
    </r>
    <r>
      <rPr>
        <b/>
        <sz val="11"/>
        <rFont val="Arial"/>
        <family val="2"/>
      </rPr>
      <t xml:space="preserve">
Periodicidad con que se genera la información:
</t>
    </r>
    <r>
      <rPr>
        <sz val="11"/>
        <rFont val="Arial"/>
        <family val="2"/>
      </rPr>
      <t xml:space="preserve">Trimestral
</t>
    </r>
    <r>
      <rPr>
        <b/>
        <sz val="11"/>
        <rFont val="Arial"/>
        <family val="2"/>
      </rPr>
      <t xml:space="preserve">
Liga de la página donde se localiza la información si es el caso o ubicación:
</t>
    </r>
    <r>
      <rPr>
        <sz val="11"/>
        <rFont val="Arial"/>
        <family val="2"/>
      </rPr>
      <t>MBJ/SOPS/SP/DTM/006/2024, ARCHIVERO 6103, Gaveta 1</t>
    </r>
  </si>
  <si>
    <r>
      <t>2.2.1.1.9.1</t>
    </r>
    <r>
      <rPr>
        <sz val="11"/>
        <color theme="1"/>
        <rFont val="Arial Nova Cond"/>
        <family val="2"/>
      </rPr>
      <t xml:space="preserve"> Proporción del servicio mecánico del parque vehicular .</t>
    </r>
  </si>
  <si>
    <r>
      <rPr>
        <b/>
        <sz val="11"/>
        <color theme="1"/>
        <rFont val="Arial Nova Cond"/>
        <family val="2"/>
      </rPr>
      <t>PSMP</t>
    </r>
    <r>
      <rPr>
        <sz val="11"/>
        <color theme="1"/>
        <rFont val="Arial Nova Cond"/>
        <family val="2"/>
      </rPr>
      <t>: Porcentaje de servicio mecánico proporcionado.</t>
    </r>
  </si>
  <si>
    <t>Este indicador nos permite saber cuantos servicios se han proporcionado.</t>
  </si>
  <si>
    <r>
      <rPr>
        <b/>
        <sz val="11"/>
        <color theme="1"/>
        <rFont val="Arial Nova Cond"/>
        <family val="2"/>
      </rPr>
      <t>MÉTODO DE CÁLCULO DEL INDICADOR:
PSMP=</t>
    </r>
    <r>
      <rPr>
        <sz val="11"/>
        <color theme="1"/>
        <rFont val="Arial Nova Cond"/>
        <family val="2"/>
      </rPr>
      <t xml:space="preserve"> (NSMP/NSMS)*100
</t>
    </r>
    <r>
      <rPr>
        <b/>
        <sz val="11"/>
        <color theme="1"/>
        <rFont val="Arial Nova Cond"/>
        <family val="2"/>
      </rPr>
      <t xml:space="preserve">
VARIABLES:                                                                  
PSMP:</t>
    </r>
    <r>
      <rPr>
        <sz val="11"/>
        <color theme="1"/>
        <rFont val="Arial Nova Cond"/>
        <family val="2"/>
      </rPr>
      <t xml:space="preserve"> Porcentaje de servicio mecánico proporcionado.</t>
    </r>
    <r>
      <rPr>
        <b/>
        <sz val="11"/>
        <color theme="1"/>
        <rFont val="Arial Nova Cond"/>
        <family val="2"/>
      </rPr>
      <t xml:space="preserve">
NSMP: </t>
    </r>
    <r>
      <rPr>
        <sz val="11"/>
        <color theme="1"/>
        <rFont val="Arial Nova Cond"/>
        <family val="2"/>
      </rPr>
      <t>Número de servicio mecánico proporcionado.</t>
    </r>
    <r>
      <rPr>
        <b/>
        <sz val="11"/>
        <color theme="1"/>
        <rFont val="Arial Nova Cond"/>
        <family val="2"/>
      </rPr>
      <t xml:space="preserve">
NSMS:</t>
    </r>
    <r>
      <rPr>
        <sz val="11"/>
        <color theme="1"/>
        <rFont val="Arial Nova Cond"/>
        <family val="2"/>
      </rPr>
      <t xml:space="preserve"> Número de servicio mecánico solicitado.</t>
    </r>
  </si>
  <si>
    <r>
      <rPr>
        <b/>
        <sz val="11"/>
        <rFont val="Arial"/>
        <family val="2"/>
      </rPr>
      <t xml:space="preserve">Nombre del Documento: 
</t>
    </r>
    <r>
      <rPr>
        <sz val="11"/>
        <rFont val="Arial"/>
        <family val="2"/>
      </rPr>
      <t xml:space="preserve">Reportes de servicio y dictamen técnico 2024.
</t>
    </r>
    <r>
      <rPr>
        <b/>
        <sz val="11"/>
        <rFont val="Arial"/>
        <family val="2"/>
      </rPr>
      <t xml:space="preserve">
Nombre de quien genera la información: 
</t>
    </r>
    <r>
      <rPr>
        <sz val="11"/>
        <rFont val="Arial"/>
        <family val="2"/>
      </rPr>
      <t>Dirección de Taller Municipal</t>
    </r>
    <r>
      <rPr>
        <b/>
        <sz val="11"/>
        <rFont val="Arial"/>
        <family val="2"/>
      </rPr>
      <t xml:space="preserve">
Periodicidad con que se genera la información:
Trimestral
Liga de la página donde se localiza la información si es el caso o ubicación:
</t>
    </r>
    <r>
      <rPr>
        <sz val="11"/>
        <rFont val="Arial"/>
        <family val="2"/>
      </rPr>
      <t>MBJ/SOPS/SP/DTM/006/2024, ARCHIVERO 6103, Gaveta 1</t>
    </r>
  </si>
  <si>
    <r>
      <t>2.2.1.1.9.2</t>
    </r>
    <r>
      <rPr>
        <sz val="11"/>
        <color theme="1"/>
        <rFont val="Arial Nova Cond"/>
        <family val="2"/>
      </rPr>
      <t xml:space="preserve"> Reparación y mantenimiento  general al parque vehicular del  H. Ayuntamiento de Benito Juárez.</t>
    </r>
  </si>
  <si>
    <r>
      <rPr>
        <b/>
        <sz val="11"/>
        <color theme="1"/>
        <rFont val="Arial Nova Cond"/>
        <family val="2"/>
      </rPr>
      <t xml:space="preserve">PSVR: </t>
    </r>
    <r>
      <rPr>
        <sz val="11"/>
        <color theme="1"/>
        <rFont val="Arial Nova Cond"/>
        <family val="2"/>
      </rPr>
      <t>Porcentaje de servicios de vehículos realizados.</t>
    </r>
  </si>
  <si>
    <t>Este indicador nos permite conocer el  % avance de servicios realizados.</t>
  </si>
  <si>
    <r>
      <rPr>
        <b/>
        <sz val="11"/>
        <color theme="1"/>
        <rFont val="Arial Nova Cond"/>
        <family val="2"/>
      </rPr>
      <t xml:space="preserve">MÉTODO DE CÁLCULO DEL INDICADOR:
</t>
    </r>
    <r>
      <rPr>
        <sz val="11"/>
        <color theme="1"/>
        <rFont val="Arial Nova Cond"/>
        <family val="2"/>
      </rPr>
      <t xml:space="preserve">PSVR= (NOSA/NOSS)*100 </t>
    </r>
    <r>
      <rPr>
        <b/>
        <sz val="11"/>
        <color theme="1"/>
        <rFont val="Arial Nova Cond"/>
        <family val="2"/>
      </rPr>
      <t xml:space="preserve">
VARIABLES:                                                                  
PSVR:</t>
    </r>
    <r>
      <rPr>
        <sz val="11"/>
        <color theme="1"/>
        <rFont val="Arial Nova Cond"/>
        <family val="2"/>
      </rPr>
      <t xml:space="preserve"> Porcentaje de servicios de vehículos realizados.</t>
    </r>
    <r>
      <rPr>
        <b/>
        <sz val="11"/>
        <color theme="1"/>
        <rFont val="Arial Nova Cond"/>
        <family val="2"/>
      </rPr>
      <t xml:space="preserve">
NOSA:</t>
    </r>
    <r>
      <rPr>
        <sz val="11"/>
        <color theme="1"/>
        <rFont val="Arial Nova Cond"/>
        <family val="2"/>
      </rPr>
      <t xml:space="preserve"> Número de ordenes de servicio atendidas.</t>
    </r>
    <r>
      <rPr>
        <b/>
        <sz val="11"/>
        <color theme="1"/>
        <rFont val="Arial Nova Cond"/>
        <family val="2"/>
      </rPr>
      <t xml:space="preserve">
NOSS:</t>
    </r>
    <r>
      <rPr>
        <sz val="11"/>
        <color theme="1"/>
        <rFont val="Arial Nova Cond"/>
        <family val="2"/>
      </rPr>
      <t xml:space="preserve"> Número de ordenes de servicio solicitadas.</t>
    </r>
  </si>
  <si>
    <r>
      <rPr>
        <b/>
        <sz val="11"/>
        <color theme="1"/>
        <rFont val="Arial Nova Cond"/>
        <family val="2"/>
      </rP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Ordenes de Servicio</t>
    </r>
  </si>
  <si>
    <r>
      <rPr>
        <b/>
        <sz val="11"/>
        <rFont val="Arial"/>
        <family val="2"/>
      </rPr>
      <t xml:space="preserve">Nombre del Documento: 
Reportes de servicio y </t>
    </r>
    <r>
      <rPr>
        <sz val="11"/>
        <rFont val="Arial"/>
        <family val="2"/>
      </rPr>
      <t>dictamen técnico 2024.</t>
    </r>
    <r>
      <rPr>
        <b/>
        <sz val="11"/>
        <rFont val="Arial"/>
        <family val="2"/>
      </rPr>
      <t xml:space="preserve">
Nombre de quien genera la información: 
</t>
    </r>
    <r>
      <rPr>
        <sz val="11"/>
        <rFont val="Arial"/>
        <family val="2"/>
      </rPr>
      <t xml:space="preserve">Dirección de Taller Municipal
</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si es el caso o ubicación:
</t>
    </r>
    <r>
      <rPr>
        <sz val="11"/>
        <rFont val="Arial"/>
        <family val="2"/>
      </rPr>
      <t>MBJ/SOPS/SP/DTM/006/2024, ARCHIVERO 6103, Gaveta 1</t>
    </r>
  </si>
  <si>
    <r>
      <rPr>
        <b/>
        <sz val="11"/>
        <color theme="1"/>
        <rFont val="Arial"/>
        <family val="2"/>
      </rPr>
      <t xml:space="preserve">2.1.1.1.9.3  </t>
    </r>
    <r>
      <rPr>
        <sz val="11"/>
        <color theme="1"/>
        <rFont val="Arial"/>
        <family val="2"/>
      </rPr>
      <t xml:space="preserve">Mantenimiento de las  instalaciones de la Dirección del Taller Municipal para el buen funcionamiento en el cumplimiento de la prestación del servicio. </t>
    </r>
  </si>
  <si>
    <r>
      <rPr>
        <b/>
        <sz val="11"/>
        <color theme="1"/>
        <rFont val="Arial"/>
        <family val="2"/>
      </rPr>
      <t>PSMITOD</t>
    </r>
    <r>
      <rPr>
        <sz val="11"/>
        <color theme="1"/>
        <rFont val="Arial"/>
        <family val="2"/>
      </rPr>
      <t>: Porcentaje de servicios de  mantenimiento de las instalaciones del taller y oficinas deterioradas.</t>
    </r>
  </si>
  <si>
    <t>Este indicador nos permite identificar los daños y desperfectos que se presentan en la infraestructura de  bodegas, baños y oficinas administrativas mediante el dictamen de levantamiento de técnico del material que se requiere para el mantenimiento.</t>
  </si>
  <si>
    <r>
      <rPr>
        <b/>
        <sz val="11"/>
        <color theme="1"/>
        <rFont val="Arial"/>
        <family val="2"/>
      </rPr>
      <t>MÉTODO DE CÁLCULO DEL INDICADOR:
PSMITOD= (TSMITO/TSMITOR)*100
VARIABLES:                                                                  
PSMITOD:</t>
    </r>
    <r>
      <rPr>
        <sz val="11"/>
        <color theme="1"/>
        <rFont val="Arial"/>
        <family val="2"/>
      </rPr>
      <t xml:space="preserve"> Porcentaje de Servicios de Mantenimiento de las Instalaciones del Taller y Oficinas Deterioradas.  </t>
    </r>
    <r>
      <rPr>
        <b/>
        <sz val="11"/>
        <color theme="1"/>
        <rFont val="Arial"/>
        <family val="2"/>
      </rPr>
      <t xml:space="preserve">      
TSMITO: </t>
    </r>
    <r>
      <rPr>
        <sz val="11"/>
        <color theme="1"/>
        <rFont val="Arial"/>
        <family val="2"/>
      </rPr>
      <t xml:space="preserve">Total de Servicios de Mantenimiento de las Instalaciones del Taller y Oficinas Operando. </t>
    </r>
    <r>
      <rPr>
        <b/>
        <sz val="11"/>
        <color theme="1"/>
        <rFont val="Arial"/>
        <family val="2"/>
      </rPr>
      <t xml:space="preserve">                                      
TSMITOR:</t>
    </r>
    <r>
      <rPr>
        <sz val="11"/>
        <color theme="1"/>
        <rFont val="Arial"/>
        <family val="2"/>
      </rPr>
      <t xml:space="preserve"> Total de Servicios de Mantenimiento  de las Instalaciones del Taller y Oficinas en Reparación.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</si>
  <si>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Servicio de Mantenimiento.</t>
    </r>
  </si>
  <si>
    <r>
      <rPr>
        <b/>
        <sz val="11"/>
        <color theme="1"/>
        <rFont val="Arial"/>
        <family val="2"/>
      </rPr>
      <t xml:space="preserve">Nombre del Documento:
Reportes de servicio y dictamen técnico 2024.
Nombre de quien genera la información: 
</t>
    </r>
    <r>
      <rPr>
        <sz val="11"/>
        <color theme="1"/>
        <rFont val="Arial"/>
        <family val="2"/>
      </rPr>
      <t>Dirección de Taller Municipal</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si es el caso o ubicación:
</t>
    </r>
    <r>
      <rPr>
        <sz val="11"/>
        <color theme="1"/>
        <rFont val="Arial"/>
        <family val="2"/>
      </rPr>
      <t>MBJ/SOPS/SP/DTM/006/2024, ARCHIVERO 6103, Gaveta 1</t>
    </r>
    <r>
      <rPr>
        <b/>
        <sz val="11"/>
        <color theme="1"/>
        <rFont val="Arial"/>
        <family val="2"/>
      </rPr>
      <t xml:space="preserve">
</t>
    </r>
  </si>
  <si>
    <t>Los proveedores cuentan con  el material s y entregan  en tiempo para trabajar.</t>
  </si>
  <si>
    <t>Componente
(Dirección General de Obras Pública)</t>
  </si>
  <si>
    <r>
      <rPr>
        <b/>
        <sz val="11"/>
        <color theme="1"/>
        <rFont val="Arial Nova Cond"/>
        <family val="2"/>
      </rPr>
      <t xml:space="preserve">POE: </t>
    </r>
    <r>
      <rPr>
        <sz val="11"/>
        <color theme="1"/>
        <rFont val="Arial Nova Cond"/>
        <family val="2"/>
      </rPr>
      <t>Porcentaje de Obras Ejercidas</t>
    </r>
  </si>
  <si>
    <t>Este componente mide el avance de las obras ejecutadas por la Dirección General de Obras Públicas en beneficio de la ciudadania.</t>
  </si>
  <si>
    <r>
      <t>MÉTODO DE CÁLCULO 
POE=</t>
    </r>
    <r>
      <rPr>
        <sz val="11"/>
        <color theme="1"/>
        <rFont val="Arial Nova Cond"/>
        <family val="2"/>
      </rPr>
      <t>(NOE/NOA)*100</t>
    </r>
    <r>
      <rPr>
        <b/>
        <sz val="11"/>
        <color theme="1"/>
        <rFont val="Arial Nova Cond"/>
        <family val="2"/>
      </rPr>
      <t xml:space="preserve">
VARIABLES    
POE: </t>
    </r>
    <r>
      <rPr>
        <sz val="11"/>
        <color theme="1"/>
        <rFont val="Arial Nova Cond"/>
        <family val="2"/>
      </rPr>
      <t>Porcentaje de Obras Ejercidas</t>
    </r>
    <r>
      <rPr>
        <b/>
        <sz val="11"/>
        <color theme="1"/>
        <rFont val="Arial Nova Cond"/>
        <family val="2"/>
      </rPr>
      <t xml:space="preserve">
NOE: </t>
    </r>
    <r>
      <rPr>
        <sz val="11"/>
        <color theme="1"/>
        <rFont val="Arial Nova Cond"/>
        <family val="2"/>
      </rPr>
      <t>Número de Obras ejecutadas</t>
    </r>
    <r>
      <rPr>
        <b/>
        <sz val="11"/>
        <color theme="1"/>
        <rFont val="Arial Nova Cond"/>
        <family val="2"/>
      </rPr>
      <t xml:space="preserve">
NOA: </t>
    </r>
    <r>
      <rPr>
        <sz val="11"/>
        <color theme="1"/>
        <rFont val="Arial Nova Cond"/>
        <family val="2"/>
      </rPr>
      <t xml:space="preserve">Número de Obras Autorizadas  </t>
    </r>
    <r>
      <rPr>
        <b/>
        <sz val="11"/>
        <color theme="1"/>
        <rFont val="Arial Nova Cond"/>
        <family val="2"/>
      </rPr>
      <t xml:space="preserve">                                                  
</t>
    </r>
  </si>
  <si>
    <r>
      <t xml:space="preserve">UNIDAD DE MEDIDA DEL INDICADOR: 
</t>
    </r>
    <r>
      <rPr>
        <sz val="11"/>
        <color theme="1"/>
        <rFont val="Arial Nova Cond"/>
        <family val="2"/>
      </rPr>
      <t xml:space="preserve">Porcentaje
</t>
    </r>
    <r>
      <rPr>
        <b/>
        <sz val="11"/>
        <color theme="1"/>
        <rFont val="Arial Nova Cond"/>
        <family val="2"/>
      </rPr>
      <t xml:space="preserve">
UNIDAD DE MEDIDA DE LAS VARIABLES:
</t>
    </r>
    <r>
      <rPr>
        <sz val="11"/>
        <color theme="1"/>
        <rFont val="Arial Nova Cond"/>
        <family val="2"/>
      </rPr>
      <t>Obras</t>
    </r>
  </si>
  <si>
    <r>
      <rPr>
        <b/>
        <sz val="11"/>
        <rFont val="Arial"/>
        <family val="2"/>
      </rPr>
      <t>Nombre del Documento:</t>
    </r>
    <r>
      <rPr>
        <sz val="11"/>
        <rFont val="Arial"/>
        <family val="2"/>
      </rPr>
      <t xml:space="preserve">
Carpeta de Obras
</t>
    </r>
    <r>
      <rPr>
        <b/>
        <sz val="11"/>
        <rFont val="Arial"/>
        <family val="2"/>
      </rPr>
      <t>Nombre de quien genera la información:</t>
    </r>
    <r>
      <rPr>
        <sz val="11"/>
        <rFont val="Arial"/>
        <family val="2"/>
      </rPr>
      <t xml:space="preserve">
Dirección General de Obras Públicas
</t>
    </r>
    <r>
      <rPr>
        <b/>
        <sz val="11"/>
        <rFont val="Arial"/>
        <family val="2"/>
      </rPr>
      <t>Periodicidad con que se genera la información:</t>
    </r>
    <r>
      <rPr>
        <sz val="11"/>
        <rFont val="Arial"/>
        <family val="2"/>
      </rPr>
      <t xml:space="preserve">
Trimestral
</t>
    </r>
    <r>
      <rPr>
        <b/>
        <sz val="11"/>
        <rFont val="Arial"/>
        <family val="2"/>
      </rPr>
      <t>Liga de la página donde se localiza la información o ubicación:</t>
    </r>
    <r>
      <rPr>
        <sz val="11"/>
        <rFont val="Arial"/>
        <family val="2"/>
      </rPr>
      <t xml:space="preserve">
REPISA-001 MBJ-SMOPS-DGOP-OBRAS-001-2025.
</t>
    </r>
  </si>
  <si>
    <t xml:space="preserve">Se cumplirá con la proyección de la meta establecida si, las obras se aprobaran dentro del Programa de Inversion Anual del ejercicio correspondiente.
La obras ejecutadas no solo dependen del mantenimiento programado de la infraestructura existente, sino del diagnostico y foros de consulta ciudadana plasmados en el PMD del Municipio, por lo que la proyeccion de obra pública dependerá de esos factores. </t>
  </si>
  <si>
    <r>
      <rPr>
        <b/>
        <sz val="11"/>
        <color theme="1"/>
        <rFont val="Arial Nova Cond"/>
        <family val="2"/>
      </rPr>
      <t xml:space="preserve">POU: </t>
    </r>
    <r>
      <rPr>
        <sz val="11"/>
        <color theme="1"/>
        <rFont val="Arial Nova Cond"/>
        <family val="2"/>
      </rPr>
      <t xml:space="preserve">Porcentaje de Obras de Urbanización </t>
    </r>
  </si>
  <si>
    <t>Esta actividad mide la cantidad de obras de urbanización para una óptima movilidad urbana motorizada y no motorizada, con un enfoque sustentable, inclusiva y de mejoramiento de imagen urbana, para el beneficio de la ciudadanía.</t>
  </si>
  <si>
    <r>
      <t>METODO DE CALCULO
POU</t>
    </r>
    <r>
      <rPr>
        <sz val="11"/>
        <color theme="1"/>
        <rFont val="Arial Nova Cond"/>
        <family val="2"/>
      </rPr>
      <t>=(NOUE/NOUA)*100</t>
    </r>
    <r>
      <rPr>
        <b/>
        <sz val="11"/>
        <color theme="1"/>
        <rFont val="Arial Nova Cond"/>
        <family val="2"/>
      </rPr>
      <t xml:space="preserve"> 
VARIABLES 
POU: </t>
    </r>
    <r>
      <rPr>
        <sz val="11"/>
        <color theme="1"/>
        <rFont val="Arial Nova Cond"/>
        <family val="2"/>
      </rPr>
      <t>Porcentaje de Obras de Urbanización</t>
    </r>
    <r>
      <rPr>
        <b/>
        <sz val="11"/>
        <color theme="1"/>
        <rFont val="Arial Nova Cond"/>
        <family val="2"/>
      </rPr>
      <t xml:space="preserve">
NOUE: </t>
    </r>
    <r>
      <rPr>
        <sz val="11"/>
        <color theme="1"/>
        <rFont val="Arial Nova Cond"/>
        <family val="2"/>
      </rPr>
      <t>Número de Obras de Urbanización Ejecutadas</t>
    </r>
    <r>
      <rPr>
        <b/>
        <sz val="11"/>
        <color theme="1"/>
        <rFont val="Arial Nova Cond"/>
        <family val="2"/>
      </rPr>
      <t xml:space="preserve">
NOUA: </t>
    </r>
    <r>
      <rPr>
        <sz val="11"/>
        <color theme="1"/>
        <rFont val="Arial Nova Cond"/>
        <family val="2"/>
      </rPr>
      <t>Número de Obras de Urbanización Autorizadas</t>
    </r>
  </si>
  <si>
    <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Obras</t>
    </r>
  </si>
  <si>
    <r>
      <rPr>
        <b/>
        <sz val="11"/>
        <color theme="1"/>
        <rFont val="Arial Nova Cond"/>
        <family val="2"/>
      </rPr>
      <t>POSB:</t>
    </r>
    <r>
      <rPr>
        <sz val="11"/>
        <color theme="1"/>
        <rFont val="Arial Nova Cond"/>
        <family val="2"/>
      </rPr>
      <t xml:space="preserve"> Porcentaje de obras para servicios básicos.</t>
    </r>
  </si>
  <si>
    <t>Esta actividad mide la cantidad de obras para los servicios básicos en las zonas de atención prioritarias.</t>
  </si>
  <si>
    <r>
      <t>METODO DE CALCULO
POSB</t>
    </r>
    <r>
      <rPr>
        <sz val="11"/>
        <color theme="1"/>
        <rFont val="Arial Nova Cond"/>
        <family val="2"/>
      </rPr>
      <t xml:space="preserve">=(NOSBE/NOSBA)*100 </t>
    </r>
    <r>
      <rPr>
        <b/>
        <sz val="11"/>
        <color theme="1"/>
        <rFont val="Arial Nova Cond"/>
        <family val="2"/>
      </rPr>
      <t xml:space="preserve">
VARIABLES 
POSB: </t>
    </r>
    <r>
      <rPr>
        <sz val="11"/>
        <color theme="1"/>
        <rFont val="Arial Nova Cond"/>
        <family val="2"/>
      </rPr>
      <t>Porcentaje de obras para servicios básicos</t>
    </r>
    <r>
      <rPr>
        <b/>
        <sz val="11"/>
        <color theme="1"/>
        <rFont val="Arial Nova Cond"/>
        <family val="2"/>
      </rPr>
      <t xml:space="preserve">
NOSBE:</t>
    </r>
    <r>
      <rPr>
        <sz val="11"/>
        <color theme="1"/>
        <rFont val="Arial Nova Cond"/>
        <family val="2"/>
      </rPr>
      <t xml:space="preserve"> Número de Obras de Servicios Basicos Ejecutadas</t>
    </r>
    <r>
      <rPr>
        <b/>
        <sz val="11"/>
        <color theme="1"/>
        <rFont val="Arial Nova Cond"/>
        <family val="2"/>
      </rPr>
      <t xml:space="preserve">
NOSBA:</t>
    </r>
    <r>
      <rPr>
        <sz val="11"/>
        <color theme="1"/>
        <rFont val="Arial Nova Cond"/>
        <family val="2"/>
      </rPr>
      <t xml:space="preserve"> Número de Obras de Servicios Basicos Autorizadas</t>
    </r>
  </si>
  <si>
    <r>
      <rPr>
        <b/>
        <sz val="11"/>
        <color theme="1"/>
        <rFont val="Arial Nova Cond"/>
        <family val="2"/>
      </rPr>
      <t xml:space="preserve">POMIEP: </t>
    </r>
    <r>
      <rPr>
        <sz val="11"/>
        <color theme="1"/>
        <rFont val="Arial Nova Cond"/>
        <family val="2"/>
      </rPr>
      <t>Porcentaje de Obras de Mejoramiento Integral de Espacios Públicos.</t>
    </r>
  </si>
  <si>
    <t>Esta actividad mide la cantidad de obras de mejoramiento integral de espacios públicos; recreativos, obras de fomento al deporte y al entorno de la infraestructura educativa.</t>
  </si>
  <si>
    <r>
      <t>METODO DE CALCULO
POMIEP</t>
    </r>
    <r>
      <rPr>
        <sz val="11"/>
        <color theme="1"/>
        <rFont val="Arial Nova Cond"/>
        <family val="2"/>
      </rPr>
      <t>=(NOMIEPE/NOMIEPA)*100</t>
    </r>
    <r>
      <rPr>
        <b/>
        <sz val="11"/>
        <color theme="1"/>
        <rFont val="Arial Nova Cond"/>
        <family val="2"/>
      </rPr>
      <t xml:space="preserve">
VARIABLES
POMIEP:</t>
    </r>
    <r>
      <rPr>
        <sz val="11"/>
        <color theme="1"/>
        <rFont val="Arial Nova Cond"/>
        <family val="2"/>
      </rPr>
      <t xml:space="preserve"> Porcentaje de Obras de Mejoramiento Integral de Espacios Públicos</t>
    </r>
    <r>
      <rPr>
        <b/>
        <sz val="11"/>
        <color theme="1"/>
        <rFont val="Arial Nova Cond"/>
        <family val="2"/>
      </rPr>
      <t xml:space="preserve">
NOMIEPE: </t>
    </r>
    <r>
      <rPr>
        <sz val="11"/>
        <color theme="1"/>
        <rFont val="Arial Nova Cond"/>
        <family val="2"/>
      </rPr>
      <t xml:space="preserve">Número de Obras para Mejoramiento Integral de Espacios Publicos Ejecutadas  </t>
    </r>
    <r>
      <rPr>
        <b/>
        <sz val="11"/>
        <color theme="1"/>
        <rFont val="Arial Nova Cond"/>
        <family val="2"/>
      </rPr>
      <t xml:space="preserve">
NOMIEPA: </t>
    </r>
    <r>
      <rPr>
        <sz val="11"/>
        <color theme="1"/>
        <rFont val="Arial Nova Cond"/>
        <family val="2"/>
      </rPr>
      <t xml:space="preserve">Número de Obras para Mejoramiento Integral de Espacios Publicos Autorizadas </t>
    </r>
    <r>
      <rPr>
        <b/>
        <sz val="11"/>
        <color theme="1"/>
        <rFont val="Arial Nova Cond"/>
        <family val="2"/>
      </rPr>
      <t xml:space="preserve">     </t>
    </r>
  </si>
  <si>
    <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Obras</t>
    </r>
  </si>
  <si>
    <r>
      <rPr>
        <b/>
        <sz val="11"/>
        <color theme="1"/>
        <rFont val="Arial Nova Cond"/>
        <family val="2"/>
      </rPr>
      <t>POIPM:</t>
    </r>
    <r>
      <rPr>
        <sz val="11"/>
        <color theme="1"/>
        <rFont val="Arial Nova Cond"/>
        <family val="2"/>
      </rPr>
      <t xml:space="preserve"> Porcentaje de Obras en Inmuebles Públicos Municipales.</t>
    </r>
  </si>
  <si>
    <t>Esta actividad mide la cantidad obras en inmuebles públicos municipales.</t>
  </si>
  <si>
    <r>
      <t>METODO DE CALCULO
POIPM</t>
    </r>
    <r>
      <rPr>
        <sz val="11"/>
        <color theme="1"/>
        <rFont val="Arial Nova Cond"/>
        <family val="2"/>
      </rPr>
      <t>=(NOIPE/NOIPA) *100</t>
    </r>
    <r>
      <rPr>
        <b/>
        <sz val="11"/>
        <color theme="1"/>
        <rFont val="Arial Nova Cond"/>
        <family val="2"/>
      </rPr>
      <t xml:space="preserve">
VARIABLES
POIPM: </t>
    </r>
    <r>
      <rPr>
        <sz val="11"/>
        <color theme="1"/>
        <rFont val="Arial Nova Cond"/>
        <family val="2"/>
      </rPr>
      <t>Porcentaje de Obras en Inmuebles Públicos Municipales.</t>
    </r>
    <r>
      <rPr>
        <b/>
        <sz val="11"/>
        <color theme="1"/>
        <rFont val="Arial Nova Cond"/>
        <family val="2"/>
      </rPr>
      <t xml:space="preserve">
NOIPE: </t>
    </r>
    <r>
      <rPr>
        <sz val="11"/>
        <color theme="1"/>
        <rFont val="Arial Nova Cond"/>
        <family val="2"/>
      </rPr>
      <t xml:space="preserve">Número de Obras en Inmuebles Públicos Ejecutadas
</t>
    </r>
    <r>
      <rPr>
        <b/>
        <sz val="11"/>
        <color theme="1"/>
        <rFont val="Arial Nova Cond"/>
        <family val="2"/>
      </rPr>
      <t xml:space="preserve">NOIPA: </t>
    </r>
    <r>
      <rPr>
        <sz val="11"/>
        <color theme="1"/>
        <rFont val="Arial Nova Cond"/>
        <family val="2"/>
      </rPr>
      <t>Número de Obras en Inmuebles Públicos Autorizadas</t>
    </r>
  </si>
  <si>
    <r>
      <rPr>
        <b/>
        <sz val="11"/>
        <rFont val="Arial"/>
        <family val="2"/>
      </rPr>
      <t>Nombre del Documento:</t>
    </r>
    <r>
      <rPr>
        <sz val="11"/>
        <rFont val="Arial"/>
        <family val="2"/>
      </rPr>
      <t xml:space="preserve">
Carpeta de Obras
</t>
    </r>
    <r>
      <rPr>
        <b/>
        <sz val="11"/>
        <rFont val="Arial"/>
        <family val="2"/>
      </rPr>
      <t>Nombre de quien genera la información:</t>
    </r>
    <r>
      <rPr>
        <sz val="11"/>
        <rFont val="Arial"/>
        <family val="2"/>
      </rPr>
      <t xml:space="preserve">
Dirección General de Obras Públicas
</t>
    </r>
    <r>
      <rPr>
        <b/>
        <sz val="11"/>
        <rFont val="Arial"/>
        <family val="2"/>
      </rPr>
      <t>Periodicidad con que se genera la información:</t>
    </r>
    <r>
      <rPr>
        <sz val="11"/>
        <rFont val="Arial"/>
        <family val="2"/>
      </rPr>
      <t xml:space="preserve">
Trimestral
</t>
    </r>
    <r>
      <rPr>
        <b/>
        <sz val="11"/>
        <rFont val="Arial"/>
        <family val="2"/>
      </rPr>
      <t>Liga de la página donde se localiza la información o ubicación</t>
    </r>
    <r>
      <rPr>
        <sz val="11"/>
        <rFont val="Arial"/>
        <family val="2"/>
      </rPr>
      <t xml:space="preserve">:
REPISA-001 MBJ-SMOPS-DGOP-OBRAS-001-2025.
</t>
    </r>
  </si>
  <si>
    <r>
      <rPr>
        <b/>
        <sz val="11"/>
        <color theme="1"/>
        <rFont val="Arial Nova Cond"/>
        <family val="2"/>
      </rPr>
      <t>PSOVP</t>
    </r>
    <r>
      <rPr>
        <sz val="11"/>
        <color theme="1"/>
        <rFont val="Arial Nova Cond"/>
        <family val="2"/>
      </rPr>
      <t>: Porcentaje de supervición de obra en la via pública</t>
    </r>
  </si>
  <si>
    <t xml:space="preserve">Esta actividad mide la cantidad de supervición asignada para verificar el cumplimiento de las especificaciones tecnicas estipuladas en los permisos otorgados.  </t>
  </si>
  <si>
    <r>
      <t>METODO DE CALCULO
PSOVP</t>
    </r>
    <r>
      <rPr>
        <sz val="11"/>
        <color theme="1"/>
        <rFont val="Arial Nova Cond"/>
        <family val="2"/>
      </rPr>
      <t xml:space="preserve">=(NOIPE/NOIPA) *100
</t>
    </r>
    <r>
      <rPr>
        <b/>
        <sz val="11"/>
        <color theme="1"/>
        <rFont val="Arial Nova Cond"/>
        <family val="2"/>
      </rPr>
      <t xml:space="preserve">
VARIABLES
PSOVP: </t>
    </r>
    <r>
      <rPr>
        <sz val="11"/>
        <color theme="1"/>
        <rFont val="Arial Nova Cond"/>
        <family val="2"/>
      </rPr>
      <t>Porcentaje de superviciones de obra en la via pública</t>
    </r>
    <r>
      <rPr>
        <b/>
        <sz val="11"/>
        <color theme="1"/>
        <rFont val="Arial Nova Cond"/>
        <family val="2"/>
      </rPr>
      <t xml:space="preserve">
NOE: </t>
    </r>
    <r>
      <rPr>
        <sz val="11"/>
        <color theme="1"/>
        <rFont val="Arial Nova Cond"/>
        <family val="2"/>
      </rPr>
      <t>Número de Superviciones Efectuadas</t>
    </r>
    <r>
      <rPr>
        <b/>
        <sz val="11"/>
        <color theme="1"/>
        <rFont val="Arial Nova Cond"/>
        <family val="2"/>
      </rPr>
      <t xml:space="preserve">
NOA: </t>
    </r>
    <r>
      <rPr>
        <sz val="11"/>
        <color theme="1"/>
        <rFont val="Arial Nova Cond"/>
        <family val="2"/>
      </rPr>
      <t>Número de superviciones Autorizadas</t>
    </r>
  </si>
  <si>
    <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Superviciones</t>
    </r>
  </si>
  <si>
    <t>Se cumplirá con la proyección de la meta establecida si, se otorgan permisos a particulares y a la ciudadania para realizar obra en la via pública.
La supervicion en la via pública depende de los permisos otorgados.</t>
  </si>
  <si>
    <t>Componente
(Dirección de Proyectos)</t>
  </si>
  <si>
    <r>
      <rPr>
        <b/>
        <sz val="11"/>
        <color theme="1"/>
        <rFont val="Arial"/>
        <family val="2"/>
      </rPr>
      <t>PETO:</t>
    </r>
    <r>
      <rPr>
        <sz val="11"/>
        <color theme="1"/>
        <rFont val="Arial"/>
        <family val="2"/>
      </rPr>
      <t xml:space="preserve"> Porcentaje de Expedientes Técnicos de Obra.</t>
    </r>
  </si>
  <si>
    <t>Esta actividad mide el nùmero de Expedientes Tecnicos integrados para la validación ante la Direccion General de Planeación Municipal  en beneficio de los benitojuarences</t>
  </si>
  <si>
    <r>
      <t>METODO DE CALCULO
PETO=</t>
    </r>
    <r>
      <rPr>
        <sz val="11"/>
        <color theme="1"/>
        <rFont val="Arial"/>
        <family val="2"/>
      </rPr>
      <t>(NETOI/NETOV)*100</t>
    </r>
    <r>
      <rPr>
        <b/>
        <sz val="11"/>
        <color theme="1"/>
        <rFont val="Arial"/>
        <family val="2"/>
      </rPr>
      <t xml:space="preserve">
VARIABLES          
PETO: </t>
    </r>
    <r>
      <rPr>
        <sz val="11"/>
        <color theme="1"/>
        <rFont val="Arial"/>
        <family val="2"/>
      </rPr>
      <t>Porcentaje de Expedientes Técnicos de Obra.</t>
    </r>
    <r>
      <rPr>
        <b/>
        <sz val="11"/>
        <color theme="1"/>
        <rFont val="Arial"/>
        <family val="2"/>
      </rPr>
      <t xml:space="preserve">
NETOI: </t>
    </r>
    <r>
      <rPr>
        <sz val="11"/>
        <color theme="1"/>
        <rFont val="Arial"/>
        <family val="2"/>
      </rPr>
      <t>Numero de  Expedientes Ténicos de Obra integrados</t>
    </r>
    <r>
      <rPr>
        <b/>
        <sz val="11"/>
        <color theme="1"/>
        <rFont val="Arial"/>
        <family val="2"/>
      </rPr>
      <t xml:space="preserve">
NETOV: </t>
    </r>
    <r>
      <rPr>
        <sz val="11"/>
        <color theme="1"/>
        <rFont val="Arial"/>
        <family val="2"/>
      </rPr>
      <t>Numero de  Expedientes Técnicos  de Obra Validados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</si>
  <si>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Experientes Técnicos de Obra </t>
    </r>
  </si>
  <si>
    <r>
      <rPr>
        <b/>
        <sz val="11"/>
        <color theme="1"/>
        <rFont val="Arial"/>
        <family val="2"/>
      </rPr>
      <t xml:space="preserve">Nombre del Documento: </t>
    </r>
    <r>
      <rPr>
        <sz val="11"/>
        <color theme="1"/>
        <rFont val="Arial"/>
        <family val="2"/>
      </rPr>
      <t xml:space="preserve">
Carpeta de  Gestión de Expedientes Tecnicos, Licencias y Tramites de Obra
</t>
    </r>
    <r>
      <rPr>
        <b/>
        <sz val="11"/>
        <color theme="1"/>
        <rFont val="Arial"/>
        <family val="2"/>
      </rPr>
      <t>Nombre de quien genera la información:</t>
    </r>
    <r>
      <rPr>
        <sz val="11"/>
        <color theme="1"/>
        <rFont val="Arial"/>
        <family val="2"/>
      </rPr>
      <t xml:space="preserve">
Dirección de Proyectos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MBJ-SMOPS-DGOP-MIR-DP-001-2025.
</t>
    </r>
  </si>
  <si>
    <t>La integración del Expediente Técnico deberá Cumplir con la normatividad vigente en materia de obra pública y con las reglas de operación aplicables de los fondos existentes para ser validadas por la Dirección General de Planeación Municipal.
La validación de los expedientes técnicos dependerá del otorgamiento de la suficiencia presupuestal emitido por la Tesoreria Municipal.</t>
  </si>
  <si>
    <r>
      <rPr>
        <b/>
        <sz val="11"/>
        <color theme="1"/>
        <rFont val="Arial"/>
        <family val="2"/>
      </rPr>
      <t>PGTMIA:</t>
    </r>
    <r>
      <rPr>
        <sz val="11"/>
        <color theme="1"/>
        <rFont val="Arial"/>
        <family val="2"/>
      </rPr>
      <t xml:space="preserve"> Porcentaje Gestion de Tramites en Materia de Impacto Ambiental para los Expedientes Técnicos Elaborados.</t>
    </r>
  </si>
  <si>
    <t>Esta actividad mide el nùmero de gestiones de los Tramites en Materia de Impacto Ambiental de los Expedientes Tecnicos Elaborados</t>
  </si>
  <si>
    <r>
      <t>METODO DE CALCULO
PGTMIA=</t>
    </r>
    <r>
      <rPr>
        <sz val="11"/>
        <color theme="1"/>
        <rFont val="Arial"/>
        <family val="2"/>
      </rPr>
      <t xml:space="preserve"> (NTMIAET / NETOE)*100
</t>
    </r>
    <r>
      <rPr>
        <b/>
        <sz val="11"/>
        <color theme="1"/>
        <rFont val="Arial"/>
        <family val="2"/>
      </rPr>
      <t xml:space="preserve">
VARIABLES
PGTMIA: </t>
    </r>
    <r>
      <rPr>
        <sz val="11"/>
        <color theme="1"/>
        <rFont val="Arial"/>
        <family val="2"/>
      </rPr>
      <t xml:space="preserve">Porcentaje Gestión de Trámites en Materia de Impacto Ambiental para los Expedientes Técnicos Elaborados.
</t>
    </r>
    <r>
      <rPr>
        <b/>
        <sz val="11"/>
        <color theme="1"/>
        <rFont val="Arial"/>
        <family val="2"/>
      </rPr>
      <t xml:space="preserve">NTMIAET: </t>
    </r>
    <r>
      <rPr>
        <sz val="11"/>
        <color theme="1"/>
        <rFont val="Arial"/>
        <family val="2"/>
      </rPr>
      <t>Número de Trámites en Materia de Impacto Ambiental para los Expedientes Técnicos</t>
    </r>
    <r>
      <rPr>
        <b/>
        <sz val="11"/>
        <color theme="1"/>
        <rFont val="Arial"/>
        <family val="2"/>
      </rPr>
      <t xml:space="preserve">
NETOE:</t>
    </r>
    <r>
      <rPr>
        <sz val="11"/>
        <color theme="1"/>
        <rFont val="Arial"/>
        <family val="2"/>
      </rPr>
      <t xml:space="preserve"> Número de Expedientes Técnicos de Obra Estimados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</si>
  <si>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Tramites en Materia de Impacto Ambienta</t>
    </r>
    <r>
      <rPr>
        <b/>
        <sz val="11"/>
        <color theme="1"/>
        <rFont val="Arial"/>
        <family val="2"/>
      </rPr>
      <t>l</t>
    </r>
  </si>
  <si>
    <r>
      <rPr>
        <b/>
        <sz val="11"/>
        <color theme="1"/>
        <rFont val="Arial"/>
        <family val="2"/>
      </rPr>
      <t xml:space="preserve">Nombre del Documento: </t>
    </r>
    <r>
      <rPr>
        <sz val="11"/>
        <color theme="1"/>
        <rFont val="Arial"/>
        <family val="2"/>
      </rPr>
      <t xml:space="preserve">
Carpeta de  Gestion de Expedientes Tecnicos, Licencias y Tramites de Obra
</t>
    </r>
    <r>
      <rPr>
        <b/>
        <sz val="11"/>
        <color theme="1"/>
        <rFont val="Arial"/>
        <family val="2"/>
      </rPr>
      <t>Nombre de quien genera la información:</t>
    </r>
    <r>
      <rPr>
        <sz val="11"/>
        <color theme="1"/>
        <rFont val="Arial"/>
        <family val="2"/>
      </rPr>
      <t xml:space="preserve">
Direccion de Proyectos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MBJ-SMOPS-DGOP-MIR-DP-001-2025.
</t>
    </r>
  </si>
  <si>
    <t xml:space="preserve">Los Expedientes Técnicos cumplen con los Lineamientos de la Dirección General de Desarrollo Urbano para la obtención de la Licencia de Construcción. 
Se hace la puntualización de que la obras no solo dependen del Histrorico, sino tambien de las Necesidas de la ciudadania y del Municipio, por lo que la proyección de Obra pública dependerá de esos factores. </t>
  </si>
  <si>
    <r>
      <rPr>
        <b/>
        <sz val="11"/>
        <color theme="1"/>
        <rFont val="Arial"/>
        <family val="2"/>
      </rPr>
      <t>PGTFS:</t>
    </r>
    <r>
      <rPr>
        <sz val="11"/>
        <color theme="1"/>
        <rFont val="Arial"/>
        <family val="2"/>
      </rPr>
      <t xml:space="preserve"> Porcentaje Gestion de Tramites de Factibilidad de Servicios para los Expedientes Técnicos Elaborados.</t>
    </r>
  </si>
  <si>
    <t>Esta actividad mide el nùmero de gestiones de los Tramites de Factibilidad de Servicios de los Expedientes Tecnicos Elaborados</t>
  </si>
  <si>
    <r>
      <t xml:space="preserve">METODO DE CALCULO
PGTFS= </t>
    </r>
    <r>
      <rPr>
        <sz val="11"/>
        <color theme="1"/>
        <rFont val="Arial"/>
        <family val="2"/>
      </rPr>
      <t>(NTFSET / NETOE)*100</t>
    </r>
    <r>
      <rPr>
        <b/>
        <sz val="11"/>
        <color theme="1"/>
        <rFont val="Arial"/>
        <family val="2"/>
      </rPr>
      <t xml:space="preserve">
VARIABLES
PGTFS: </t>
    </r>
    <r>
      <rPr>
        <sz val="11"/>
        <color theme="1"/>
        <rFont val="Arial"/>
        <family val="2"/>
      </rPr>
      <t>Porcentaje Gestion de Tramites de Factibilidad de Servicios para los Expedientes Técnicos Elaborados.</t>
    </r>
    <r>
      <rPr>
        <b/>
        <sz val="11"/>
        <color theme="1"/>
        <rFont val="Arial"/>
        <family val="2"/>
      </rPr>
      <t xml:space="preserve">
NTFST: </t>
    </r>
    <r>
      <rPr>
        <sz val="11"/>
        <color theme="1"/>
        <rFont val="Arial"/>
        <family val="2"/>
      </rPr>
      <t xml:space="preserve">Numero de Tramites en de Factibilidad de Servicios para los Expedientes Tecnicos
</t>
    </r>
    <r>
      <rPr>
        <b/>
        <sz val="11"/>
        <color theme="1"/>
        <rFont val="Arial"/>
        <family val="2"/>
      </rPr>
      <t>NETOE:</t>
    </r>
    <r>
      <rPr>
        <sz val="11"/>
        <color theme="1"/>
        <rFont val="Arial"/>
        <family val="2"/>
      </rPr>
      <t xml:space="preserve"> Numero de Expedientes Tecnicos de Obra Estimados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</si>
  <si>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Tramites de Factibilidad de Servicios</t>
    </r>
  </si>
  <si>
    <t xml:space="preserve">Los Expedientes Tecnicos cumplen con los Lineamientos de la Direccion General de Desarrollo Urbano para la obtencion de la Licencia de Construccion.
Se hace la puntualizacion de que la obras no solo dependen del Histrorico, sino tambien de las Necesidas de la ciudadania y del Municipio, por lo que la proyeccion de Obra publica dependera de esos factores. </t>
  </si>
  <si>
    <r>
      <rPr>
        <b/>
        <sz val="11"/>
        <color theme="1"/>
        <rFont val="Arial"/>
        <family val="2"/>
      </rPr>
      <t xml:space="preserve">PGLC: </t>
    </r>
    <r>
      <rPr>
        <sz val="11"/>
        <color theme="1"/>
        <rFont val="Arial"/>
        <family val="2"/>
      </rPr>
      <t>Porcentaje Gestión de Licencias de Construccion para los Expedientes Técnicos Elaborados.</t>
    </r>
  </si>
  <si>
    <t>Esta actividad mide el nùmero de gestiones de las Licencias de Construccion ante la Direccion General de Desarrollo Urbano de  los Expedientes Tecnicos Elaborados</t>
  </si>
  <si>
    <r>
      <t>METODO DE CALCULO
PGLC=</t>
    </r>
    <r>
      <rPr>
        <sz val="11"/>
        <color theme="1"/>
        <rFont val="Arial"/>
        <family val="2"/>
      </rPr>
      <t xml:space="preserve"> (NGLCET / NETOE)*100
</t>
    </r>
    <r>
      <rPr>
        <b/>
        <sz val="11"/>
        <color theme="1"/>
        <rFont val="Arial"/>
        <family val="2"/>
      </rPr>
      <t xml:space="preserve">
VARIABLES
PGLC: </t>
    </r>
    <r>
      <rPr>
        <sz val="11"/>
        <color theme="1"/>
        <rFont val="Arial"/>
        <family val="2"/>
      </rPr>
      <t>Porcentaje Gestion de Licencias de Construccion de Obra para los Expedientes Técnicos Elaborados.</t>
    </r>
    <r>
      <rPr>
        <b/>
        <sz val="11"/>
        <color theme="1"/>
        <rFont val="Arial"/>
        <family val="2"/>
      </rPr>
      <t xml:space="preserve">
NGLCET: </t>
    </r>
    <r>
      <rPr>
        <sz val="11"/>
        <color theme="1"/>
        <rFont val="Arial"/>
        <family val="2"/>
      </rPr>
      <t>Numero de Gestiones de Licencias de Construccion para los Expedientes Tecnicos.</t>
    </r>
    <r>
      <rPr>
        <b/>
        <sz val="11"/>
        <color theme="1"/>
        <rFont val="Arial"/>
        <family val="2"/>
      </rPr>
      <t xml:space="preserve">
NETOE: </t>
    </r>
    <r>
      <rPr>
        <sz val="11"/>
        <color theme="1"/>
        <rFont val="Arial"/>
        <family val="2"/>
      </rPr>
      <t>Numero de Expedientes Tecnicos de Obra Estimados.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</si>
  <si>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Gestiones de Licencias de Construccion</t>
    </r>
  </si>
  <si>
    <t xml:space="preserve">Los Expedientes Tecnicos cumplen con los Lineamientos de la Direccion General de Desarrollo Urbano para la obtencion de la Licencia de Construccion. 
Se hace la puntualizacion de que la obras no solo dependen del Histrorico, sino tambien de las Necesidas de la ciudadania y del Municipio, por lo que la proyeccion de Obra publica dependera de esos factores. </t>
  </si>
  <si>
    <r>
      <rPr>
        <b/>
        <sz val="11"/>
        <color theme="1"/>
        <rFont val="Arial"/>
        <family val="2"/>
      </rPr>
      <t>PPE:</t>
    </r>
    <r>
      <rPr>
        <sz val="11"/>
        <color theme="1"/>
        <rFont val="Arial"/>
        <family val="2"/>
      </rPr>
      <t xml:space="preserve"> Porcentaje proyectos elaborados.</t>
    </r>
  </si>
  <si>
    <t>Esta actividad mide el nùmero de proyectos para obra pública o servicios relacionados con la misma elaborados</t>
  </si>
  <si>
    <r>
      <t xml:space="preserve">METODO DE CALCULO
PPE= </t>
    </r>
    <r>
      <rPr>
        <sz val="11"/>
        <color theme="1"/>
        <rFont val="Arial"/>
        <family val="2"/>
      </rPr>
      <t>(NPS / NPA)*100</t>
    </r>
    <r>
      <rPr>
        <b/>
        <sz val="11"/>
        <color theme="1"/>
        <rFont val="Arial"/>
        <family val="2"/>
      </rPr>
      <t xml:space="preserve">
VARIABLES
PPE: </t>
    </r>
    <r>
      <rPr>
        <sz val="11"/>
        <color theme="1"/>
        <rFont val="Arial"/>
        <family val="2"/>
      </rPr>
      <t>Porcentaje Proyectos Elaborados</t>
    </r>
    <r>
      <rPr>
        <b/>
        <sz val="11"/>
        <color theme="1"/>
        <rFont val="Arial"/>
        <family val="2"/>
      </rPr>
      <t xml:space="preserve">.
NPS: </t>
    </r>
    <r>
      <rPr>
        <sz val="11"/>
        <color theme="1"/>
        <rFont val="Arial"/>
        <family val="2"/>
      </rPr>
      <t>Número de Proyectos Solicitados.</t>
    </r>
    <r>
      <rPr>
        <b/>
        <sz val="11"/>
        <color theme="1"/>
        <rFont val="Arial"/>
        <family val="2"/>
      </rPr>
      <t xml:space="preserve">
NPA: </t>
    </r>
    <r>
      <rPr>
        <sz val="11"/>
        <color theme="1"/>
        <rFont val="Arial"/>
        <family val="2"/>
      </rPr>
      <t>Número de Proyectos Aprobados .</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</si>
  <si>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Proyectos</t>
    </r>
  </si>
  <si>
    <r>
      <rPr>
        <b/>
        <sz val="11"/>
        <color theme="1"/>
        <rFont val="Arial"/>
        <family val="2"/>
      </rPr>
      <t xml:space="preserve">Nombre del Documento: </t>
    </r>
    <r>
      <rPr>
        <sz val="11"/>
        <color theme="1"/>
        <rFont val="Arial"/>
        <family val="2"/>
      </rPr>
      <t xml:space="preserve">
Carpeta de  Banco de Proyectos
</t>
    </r>
    <r>
      <rPr>
        <b/>
        <sz val="11"/>
        <color theme="1"/>
        <rFont val="Arial"/>
        <family val="2"/>
      </rPr>
      <t>Nombre de quien genera la información:</t>
    </r>
    <r>
      <rPr>
        <sz val="11"/>
        <color theme="1"/>
        <rFont val="Arial"/>
        <family val="2"/>
      </rPr>
      <t xml:space="preserve">
Direccion de Proyectos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MBJ-SMOPS-DGOP-MIR-DP-001-2025.
</t>
    </r>
  </si>
  <si>
    <t>Los Proyectos se realizarán con apego a la normatividad aplicable; cumplen con los Lineamientos para llevar a cabo la obra. 
La integración del Expediente Técnico deberá Cumplir con la normatividad vigente en materia de obra pública y con las reglas de operación aplicables de los fondos existentes para ser validadas por la Dirección General de Planeación Municipal.
La validación de los expedientes técnicos dependerá del otorgamiento de la suficiencia presupuestal emitido por la Tesoreria Municipal.</t>
  </si>
  <si>
    <t>Componente
(Dirección de Licitaciones y Contratos)</t>
  </si>
  <si>
    <r>
      <rPr>
        <b/>
        <sz val="11"/>
        <color theme="1"/>
        <rFont val="Arial"/>
        <family val="2"/>
      </rPr>
      <t>PCA:</t>
    </r>
    <r>
      <rPr>
        <sz val="11"/>
        <color theme="1"/>
        <rFont val="Arial"/>
        <family val="2"/>
      </rPr>
      <t xml:space="preserve">  Porcentaje de contratos de obra publica adjudicados</t>
    </r>
  </si>
  <si>
    <r>
      <t>METODO DE CALCULO
PCA</t>
    </r>
    <r>
      <rPr>
        <sz val="11"/>
        <color theme="1"/>
        <rFont val="Arial"/>
        <family val="2"/>
      </rPr>
      <t>=(NPAPIA/NPA)*100</t>
    </r>
    <r>
      <rPr>
        <b/>
        <sz val="11"/>
        <color theme="1"/>
        <rFont val="Arial"/>
        <family val="2"/>
      </rPr>
      <t xml:space="preserve">
VARIABLES    
PCA:  </t>
    </r>
    <r>
      <rPr>
        <sz val="11"/>
        <color theme="1"/>
        <rFont val="Arial"/>
        <family val="2"/>
      </rPr>
      <t>Porcentaje de Contratos Adjudicados</t>
    </r>
    <r>
      <rPr>
        <b/>
        <sz val="11"/>
        <color theme="1"/>
        <rFont val="Arial"/>
        <family val="2"/>
      </rPr>
      <t xml:space="preserve">
NLAC: </t>
    </r>
    <r>
      <rPr>
        <sz val="11"/>
        <color theme="1"/>
        <rFont val="Arial"/>
        <family val="2"/>
      </rPr>
      <t xml:space="preserve">Número de Licitaciones con Adjudicación de Contrato
</t>
    </r>
    <r>
      <rPr>
        <b/>
        <sz val="11"/>
        <color theme="1"/>
        <rFont val="Arial"/>
        <family val="2"/>
      </rPr>
      <t xml:space="preserve">NPL: </t>
    </r>
    <r>
      <rPr>
        <sz val="11"/>
        <color theme="1"/>
        <rFont val="Arial"/>
        <family val="2"/>
      </rPr>
      <t>Número de Licitaciones Programas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</si>
  <si>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Contratos de Obra Publica</t>
    </r>
  </si>
  <si>
    <r>
      <rPr>
        <b/>
        <sz val="11"/>
        <color theme="1"/>
        <rFont val="Arial"/>
        <family val="2"/>
      </rPr>
      <t xml:space="preserve">Nombre del Documento: </t>
    </r>
    <r>
      <rPr>
        <sz val="11"/>
        <color theme="1"/>
        <rFont val="Arial"/>
        <family val="2"/>
      </rPr>
      <t xml:space="preserve">
Carpeta  Contratos y Procedimientos de Adjudicacion de Obra Publica
</t>
    </r>
    <r>
      <rPr>
        <b/>
        <sz val="11"/>
        <color theme="1"/>
        <rFont val="Arial"/>
        <family val="2"/>
      </rPr>
      <t>Nombre de quien genera la información:</t>
    </r>
    <r>
      <rPr>
        <sz val="11"/>
        <color theme="1"/>
        <rFont val="Arial"/>
        <family val="2"/>
      </rPr>
      <t xml:space="preserve">
Direccion de Licitaciones y Contratos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MBJ-SMOPS-DGOP-MIR-DLYC-001-2025.</t>
    </r>
  </si>
  <si>
    <t>Las propuestas Técnica y Financiera deberán cumplir con el proceso de la Licitación de conformidad con la Ley de Obras Publicas y Servicios Relacionadas con las Mismas y su Reglamento, y con la Ley de Obras Publicas y Servicios Relacionadas con las Mismas del Estado de Quintana Roo y su Reglamento, para poder signar el contrato</t>
  </si>
  <si>
    <r>
      <rPr>
        <b/>
        <sz val="11"/>
        <color theme="1"/>
        <rFont val="Arial"/>
        <family val="2"/>
      </rPr>
      <t xml:space="preserve">PPCLP: </t>
    </r>
    <r>
      <rPr>
        <sz val="11"/>
        <color theme="1"/>
        <rFont val="Arial"/>
        <family val="2"/>
      </rPr>
      <t>Porcentaje  de los Procedimientos de Convocatoria para la licitación de Obra Publica en beneficio de los benitojuarences</t>
    </r>
  </si>
  <si>
    <r>
      <t>METODO DE CALCULO
PPCLP:=</t>
    </r>
    <r>
      <rPr>
        <sz val="11"/>
        <color theme="1"/>
        <rFont val="Arial"/>
        <family val="2"/>
      </rPr>
      <t xml:space="preserve">(NCP/NCE)*100 </t>
    </r>
    <r>
      <rPr>
        <b/>
        <sz val="11"/>
        <color theme="1"/>
        <rFont val="Arial"/>
        <family val="2"/>
      </rPr>
      <t xml:space="preserve"> 
VARIABLES
PPCLP: </t>
    </r>
    <r>
      <rPr>
        <sz val="11"/>
        <color theme="1"/>
        <rFont val="Arial"/>
        <family val="2"/>
      </rPr>
      <t xml:space="preserve">Porcentaje  de los Procedimientos de Convocatoria para la Licitación de Obra Pública </t>
    </r>
    <r>
      <rPr>
        <b/>
        <sz val="11"/>
        <color theme="1"/>
        <rFont val="Arial"/>
        <family val="2"/>
      </rPr>
      <t xml:space="preserve">
NCE: </t>
    </r>
    <r>
      <rPr>
        <sz val="11"/>
        <color theme="1"/>
        <rFont val="Arial"/>
        <family val="2"/>
      </rPr>
      <t>Número de Convocatorias Efectuadas</t>
    </r>
    <r>
      <rPr>
        <b/>
        <sz val="11"/>
        <color theme="1"/>
        <rFont val="Arial"/>
        <family val="2"/>
      </rPr>
      <t xml:space="preserve">
NCP: </t>
    </r>
    <r>
      <rPr>
        <sz val="11"/>
        <color theme="1"/>
        <rFont val="Arial"/>
        <family val="2"/>
      </rPr>
      <t>Número de Convocatorias Programadas</t>
    </r>
  </si>
  <si>
    <r>
      <t xml:space="preserve">UNIDAD DE MEDIDA DEL INDICADOR:
</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 Procedimientos de Convocatoria para la Licitación de Obra Pública </t>
    </r>
  </si>
  <si>
    <r>
      <rPr>
        <b/>
        <sz val="11"/>
        <color theme="1"/>
        <rFont val="Arial"/>
        <family val="2"/>
      </rPr>
      <t xml:space="preserve">Nombre del Documento: </t>
    </r>
    <r>
      <rPr>
        <sz val="11"/>
        <color theme="1"/>
        <rFont val="Arial"/>
        <family val="2"/>
      </rPr>
      <t xml:space="preserve">
Carpeta  Contratos y Procedimientos de Adjudicacion de Obra Publica
</t>
    </r>
    <r>
      <rPr>
        <b/>
        <sz val="11"/>
        <color theme="1"/>
        <rFont val="Arial"/>
        <family val="2"/>
      </rPr>
      <t>Nombre de quien genera la información:</t>
    </r>
    <r>
      <rPr>
        <sz val="11"/>
        <color theme="1"/>
        <rFont val="Arial"/>
        <family val="2"/>
      </rPr>
      <t xml:space="preserve">
Direccion de Licitaciones y Contratos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MBJ-SMOPS-DGOP-MIR-DLYC-001-2024</t>
    </r>
  </si>
  <si>
    <t>Las propuestas Técnica y Financiera deberán cumplir con el proceso de la Licitación de conformidad con la Ley de Obras Publicas y Servicios Relacionadas con las Mismas y su Reglamento, y con la Ley de Obras Publicas y Servicios Relacionadas con las Mismas del Estado de Quintana Roo y su Reglamento, para poder signar el contrato.</t>
  </si>
  <si>
    <t>Componente
(Dirección de Construcción)</t>
  </si>
  <si>
    <r>
      <rPr>
        <b/>
        <sz val="11"/>
        <color theme="1"/>
        <rFont val="Arial"/>
        <family val="2"/>
      </rPr>
      <t xml:space="preserve">POPE: </t>
    </r>
    <r>
      <rPr>
        <sz val="11"/>
        <color theme="1"/>
        <rFont val="Arial"/>
        <family val="2"/>
      </rPr>
      <t xml:space="preserve">Porcentaje de obras públicas en ejecución </t>
    </r>
  </si>
  <si>
    <t xml:space="preserve">Este componente mide el número de obras públicas en ejecución </t>
  </si>
  <si>
    <r>
      <t>METODO DE CALCULO
POPE:</t>
    </r>
    <r>
      <rPr>
        <sz val="11"/>
        <color theme="1"/>
        <rFont val="Arial"/>
        <family val="2"/>
      </rPr>
      <t xml:space="preserve"> (NC / NCV)*100</t>
    </r>
    <r>
      <rPr>
        <b/>
        <sz val="11"/>
        <color theme="1"/>
        <rFont val="Arial"/>
        <family val="2"/>
      </rPr>
      <t xml:space="preserve">
VARIABLES       
POPE: </t>
    </r>
    <r>
      <rPr>
        <sz val="11"/>
        <color theme="1"/>
        <rFont val="Arial"/>
        <family val="2"/>
      </rPr>
      <t xml:space="preserve">Porcentaje de obras públicas en ejecución </t>
    </r>
    <r>
      <rPr>
        <b/>
        <sz val="11"/>
        <color theme="1"/>
        <rFont val="Arial"/>
        <family val="2"/>
      </rPr>
      <t xml:space="preserve">
NC: </t>
    </r>
    <r>
      <rPr>
        <sz val="11"/>
        <color theme="1"/>
        <rFont val="Arial"/>
        <family val="2"/>
      </rPr>
      <t>Número de Contratos</t>
    </r>
    <r>
      <rPr>
        <b/>
        <sz val="11"/>
        <color theme="1"/>
        <rFont val="Arial"/>
        <family val="2"/>
      </rPr>
      <t xml:space="preserve">
NCV: </t>
    </r>
    <r>
      <rPr>
        <sz val="11"/>
        <color theme="1"/>
        <rFont val="Arial"/>
        <family val="2"/>
      </rPr>
      <t>Numero de Cedulas Validadas</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</si>
  <si>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obras en ejecución</t>
    </r>
  </si>
  <si>
    <r>
      <rPr>
        <b/>
        <sz val="11"/>
        <color theme="1"/>
        <rFont val="Arial"/>
        <family val="2"/>
      </rPr>
      <t xml:space="preserve">Nombre del Documento: </t>
    </r>
    <r>
      <rPr>
        <sz val="11"/>
        <color theme="1"/>
        <rFont val="Arial"/>
        <family val="2"/>
      </rPr>
      <t xml:space="preserve">
Carpeta de Supervision de Obra Publica en ejecución 
</t>
    </r>
    <r>
      <rPr>
        <b/>
        <sz val="11"/>
        <color theme="1"/>
        <rFont val="Arial"/>
        <family val="2"/>
      </rPr>
      <t>Nombre de quien genera la información:</t>
    </r>
    <r>
      <rPr>
        <sz val="11"/>
        <color theme="1"/>
        <rFont val="Arial"/>
        <family val="2"/>
      </rPr>
      <t xml:space="preserve">
Direccion de Construcción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MBJ-SMOPS-DGOP-MIR-DC-001-2025.
</t>
    </r>
  </si>
  <si>
    <t>La supervicion de la obra pública garantizará que los trabajos se realicen de acuerdo a lo establecido en los planos y espcificaciones constructivas y  con apego a la Ley de Obras Publicas y Servicios Relacionadas con las Mismas y su Reglamento, y con la Ley de Obras Publicas y Servicios Relacionadas con las Mismas del Estado de Quintana Roo y su Reglamento</t>
  </si>
  <si>
    <r>
      <rPr>
        <b/>
        <sz val="11"/>
        <color theme="1"/>
        <rFont val="Arial"/>
        <family val="2"/>
      </rPr>
      <t>PISAF:</t>
    </r>
    <r>
      <rPr>
        <sz val="11"/>
        <color theme="1"/>
        <rFont val="Arial"/>
        <family val="2"/>
      </rPr>
      <t xml:space="preserve"> Porcentaje de informes de supervisión de avance físico de las obras publicas en ejecucion</t>
    </r>
  </si>
  <si>
    <t>Esta actividad mide el numero de informes de avance fisico de la obra pública por parte de los residentes desiganados por el area tecnica responsables.</t>
  </si>
  <si>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Informes de avance fisico de obra.</t>
    </r>
  </si>
  <si>
    <r>
      <rPr>
        <b/>
        <sz val="11"/>
        <color theme="1"/>
        <rFont val="Arial"/>
        <family val="2"/>
      </rPr>
      <t xml:space="preserve">Nombre del Documento: </t>
    </r>
    <r>
      <rPr>
        <sz val="11"/>
        <color theme="1"/>
        <rFont val="Arial"/>
        <family val="2"/>
      </rPr>
      <t xml:space="preserve">
Carpeta Informes de avance fisico de Obra Publica
</t>
    </r>
    <r>
      <rPr>
        <b/>
        <sz val="11"/>
        <color theme="1"/>
        <rFont val="Arial"/>
        <family val="2"/>
      </rPr>
      <t>Nombre de quien genera la información:</t>
    </r>
    <r>
      <rPr>
        <sz val="11"/>
        <color theme="1"/>
        <rFont val="Arial"/>
        <family val="2"/>
      </rPr>
      <t xml:space="preserve">
Direccion de Construcción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MBJ-SMOPS-DGOP-MIR-DC-001-2025.
</t>
    </r>
  </si>
  <si>
    <t>Componente
(Dirección de Control y Seguimiento de Obra)</t>
  </si>
  <si>
    <r>
      <rPr>
        <b/>
        <sz val="11"/>
        <color theme="1"/>
        <rFont val="Arial"/>
        <family val="2"/>
      </rPr>
      <t xml:space="preserve">PDOPC: </t>
    </r>
    <r>
      <rPr>
        <sz val="11"/>
        <color theme="1"/>
        <rFont val="Arial"/>
        <family val="2"/>
      </rPr>
      <t>Porcentaje de devengos de la obra pública comprometida.</t>
    </r>
  </si>
  <si>
    <t>Este componente mide el avance financiero por medio del comprometido y el devengo de la obra pública</t>
  </si>
  <si>
    <r>
      <t>METODO DE CALCULO
PDOPC</t>
    </r>
    <r>
      <rPr>
        <sz val="11"/>
        <color theme="1"/>
        <rFont val="Arial"/>
        <family val="2"/>
      </rPr>
      <t>=(NOC/NOD)*100</t>
    </r>
    <r>
      <rPr>
        <b/>
        <sz val="11"/>
        <color theme="1"/>
        <rFont val="Arial"/>
        <family val="2"/>
      </rPr>
      <t xml:space="preserve">
VARIABLES     
PDOPC: </t>
    </r>
    <r>
      <rPr>
        <sz val="11"/>
        <color theme="1"/>
        <rFont val="Arial"/>
        <family val="2"/>
      </rPr>
      <t xml:space="preserve">Procentaje de devengos de la obra pública comprometida.
</t>
    </r>
    <r>
      <rPr>
        <b/>
        <sz val="11"/>
        <color theme="1"/>
        <rFont val="Arial"/>
        <family val="2"/>
      </rPr>
      <t xml:space="preserve">NOC: </t>
    </r>
    <r>
      <rPr>
        <sz val="11"/>
        <color theme="1"/>
        <rFont val="Arial"/>
        <family val="2"/>
      </rPr>
      <t>Numero de  Obras comprometidas</t>
    </r>
    <r>
      <rPr>
        <b/>
        <sz val="11"/>
        <color theme="1"/>
        <rFont val="Arial"/>
        <family val="2"/>
      </rPr>
      <t xml:space="preserve">
NOD: </t>
    </r>
    <r>
      <rPr>
        <sz val="11"/>
        <color theme="1"/>
        <rFont val="Arial"/>
        <family val="2"/>
      </rPr>
      <t xml:space="preserve">Numero de  Obras devengadas  </t>
    </r>
    <r>
      <rPr>
        <b/>
        <sz val="11"/>
        <color theme="1"/>
        <rFont val="Arial"/>
        <family val="2"/>
      </rPr>
      <t xml:space="preserve">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</si>
  <si>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Devengos de la obra pública comprometida.</t>
    </r>
  </si>
  <si>
    <r>
      <rPr>
        <b/>
        <sz val="11"/>
        <color theme="1"/>
        <rFont val="Arial"/>
        <family val="2"/>
      </rPr>
      <t xml:space="preserve">Nombre del Documento: </t>
    </r>
    <r>
      <rPr>
        <sz val="11"/>
        <color theme="1"/>
        <rFont val="Arial"/>
        <family val="2"/>
      </rPr>
      <t xml:space="preserve">
Carpeta de gestión de Tramites de Pago de obra publica
</t>
    </r>
    <r>
      <rPr>
        <b/>
        <sz val="11"/>
        <color theme="1"/>
        <rFont val="Arial"/>
        <family val="2"/>
      </rPr>
      <t>Nombre de quien genera la información:</t>
    </r>
    <r>
      <rPr>
        <sz val="11"/>
        <color theme="1"/>
        <rFont val="Arial"/>
        <family val="2"/>
      </rPr>
      <t xml:space="preserve">
Direccion de Control y Seguimiento de Obra
</t>
    </r>
    <r>
      <rPr>
        <b/>
        <sz val="11"/>
        <color theme="1"/>
        <rFont val="Arial"/>
        <family val="2"/>
      </rPr>
      <t>Periodicidad con que se genera la información:</t>
    </r>
    <r>
      <rPr>
        <sz val="11"/>
        <color theme="1"/>
        <rFont val="Arial"/>
        <family val="2"/>
      </rPr>
      <t xml:space="preserve">
Trimestral
</t>
    </r>
    <r>
      <rPr>
        <b/>
        <sz val="11"/>
        <color theme="1"/>
        <rFont val="Arial"/>
        <family val="2"/>
      </rPr>
      <t>Liga de la página donde se localiza la información o ubicación:</t>
    </r>
    <r>
      <rPr>
        <sz val="11"/>
        <color theme="1"/>
        <rFont val="Arial"/>
        <family val="2"/>
      </rPr>
      <t xml:space="preserve">
REPISA-001 MBJ-SMOPS-DGOP-MIR-DCSO-001-2025.
</t>
    </r>
  </si>
  <si>
    <t xml:space="preserve">El ejercicio del gasto público se realiza con apego a la normatividad aplicable; Ley de Obras Publicas y Servicios Relacionadas con las Mismas y su Reglamento, y con la Ley de Obras Publicas y Servicios Relacionadas con las Mismas del Estado de Quintana Roo y su Reglamento; Ley General de Contabilidad Gubernamental y Ley de Disciplina Financiera de las Entidades Federativas y los Municipios.
</t>
  </si>
  <si>
    <r>
      <rPr>
        <b/>
        <sz val="11"/>
        <color theme="1"/>
        <rFont val="Arial"/>
        <family val="2"/>
      </rPr>
      <t>PPOPD</t>
    </r>
    <r>
      <rPr>
        <sz val="11"/>
        <color theme="1"/>
        <rFont val="Arial"/>
        <family val="2"/>
      </rPr>
      <t>: Porcentaje del pagado de la obra pública devengada.</t>
    </r>
  </si>
  <si>
    <t xml:space="preserve">Esta actividad mide el avance financiero por medio del devengo y el pagado en las estimaciones de obra pública. </t>
  </si>
  <si>
    <r>
      <t>METODO DE CALCULO
PPOPD</t>
    </r>
    <r>
      <rPr>
        <sz val="11"/>
        <color theme="1"/>
        <rFont val="Arial"/>
        <family val="2"/>
      </rPr>
      <t>=(NOD / NOP)*100</t>
    </r>
    <r>
      <rPr>
        <b/>
        <sz val="11"/>
        <color theme="1"/>
        <rFont val="Arial"/>
        <family val="2"/>
      </rPr>
      <t xml:space="preserve">
VARIABLES  
PPOPD: </t>
    </r>
    <r>
      <rPr>
        <sz val="11"/>
        <color theme="1"/>
        <rFont val="Arial"/>
        <family val="2"/>
      </rPr>
      <t>Porcentaje del pagado de la obra pública devengada</t>
    </r>
    <r>
      <rPr>
        <b/>
        <sz val="11"/>
        <color theme="1"/>
        <rFont val="Arial"/>
        <family val="2"/>
      </rPr>
      <t xml:space="preserve">.
NOD: </t>
    </r>
    <r>
      <rPr>
        <sz val="11"/>
        <color theme="1"/>
        <rFont val="Arial"/>
        <family val="2"/>
      </rPr>
      <t>Número de obra devengada</t>
    </r>
    <r>
      <rPr>
        <b/>
        <sz val="11"/>
        <color theme="1"/>
        <rFont val="Arial"/>
        <family val="2"/>
      </rPr>
      <t xml:space="preserve">
NOP: </t>
    </r>
    <r>
      <rPr>
        <sz val="11"/>
        <color theme="1"/>
        <rFont val="Arial"/>
        <family val="2"/>
      </rPr>
      <t>Número de obras pagadas</t>
    </r>
    <r>
      <rPr>
        <b/>
        <sz val="11"/>
        <color theme="1"/>
        <rFont val="Arial"/>
        <family val="2"/>
      </rPr>
      <t xml:space="preserve">
</t>
    </r>
  </si>
  <si>
    <r>
      <t xml:space="preserve">UNIDAD DE MEDIDA DEL INDICADOR:
</t>
    </r>
    <r>
      <rPr>
        <sz val="11"/>
        <color theme="1"/>
        <rFont val="Arial"/>
        <family val="2"/>
      </rPr>
      <t xml:space="preserve"> Porcentaje</t>
    </r>
    <r>
      <rPr>
        <b/>
        <sz val="11"/>
        <color theme="1"/>
        <rFont val="Arial"/>
        <family val="2"/>
      </rPr>
      <t xml:space="preserve">
UNIDAD DE MEDIDA DE LAS VARIABLES: 
</t>
    </r>
    <r>
      <rPr>
        <sz val="11"/>
        <color theme="1"/>
        <rFont val="Arial"/>
        <family val="2"/>
      </rPr>
      <t>Pagado de la obra pública</t>
    </r>
  </si>
  <si>
    <t>Elaboró</t>
  </si>
  <si>
    <t>Revisó</t>
  </si>
  <si>
    <t>Autorizó</t>
  </si>
  <si>
    <t>Lic. Claudia Isabel Martinez Fabro</t>
  </si>
  <si>
    <t>Dr. Enrique Eduardo Encalada Sánchez</t>
  </si>
  <si>
    <t>M.A.P. Samantha Hernández Cardeña</t>
  </si>
  <si>
    <t>Coordinación Administrativa de la Secretaría Municipal de Obras Públicas y Servicios</t>
  </si>
  <si>
    <t>Director de Planeación de la DGPM</t>
  </si>
  <si>
    <t>Secretaría Municipal de Obras Públicas y Servicios</t>
  </si>
  <si>
    <t>: La meta de Enero de 2025 a Diciembre de 2025</t>
  </si>
  <si>
    <t>fecha</t>
  </si>
  <si>
    <t>clave</t>
  </si>
  <si>
    <t>POPR</t>
  </si>
  <si>
    <t>es de</t>
  </si>
  <si>
    <t>monto</t>
  </si>
  <si>
    <t>obras</t>
  </si>
  <si>
    <t>VARIACIÓN DE LA META EN RELACIÓN A LA LÍNEA BASE</t>
  </si>
  <si>
    <t xml:space="preserve">meta absoluta: </t>
  </si>
  <si>
    <t xml:space="preserve">meta relativa: </t>
  </si>
  <si>
    <r>
      <t xml:space="preserve">Nombre del Documento: 
</t>
    </r>
    <r>
      <rPr>
        <sz val="11"/>
        <rFont val="Arial"/>
        <family val="2"/>
      </rPr>
      <t>Supervisiones de entrega de Obra Pública relizada 2025.</t>
    </r>
    <r>
      <rPr>
        <b/>
        <sz val="11"/>
        <rFont val="Arial"/>
        <family val="2"/>
      </rPr>
      <t xml:space="preserve">
Nombre de quien genera la información:
</t>
    </r>
    <r>
      <rPr>
        <sz val="11"/>
        <rFont val="Arial"/>
        <family val="2"/>
      </rPr>
      <t>Secretaría Municipal de Obras Públicas y Servicios.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Archivero-MBJARCH001387</t>
    </r>
  </si>
  <si>
    <r>
      <t xml:space="preserve">Nombre del Documento: 
</t>
    </r>
    <r>
      <rPr>
        <sz val="11"/>
        <rFont val="Arial"/>
        <family val="2"/>
      </rPr>
      <t>Reportes de avance de actividades de los Programas de 2025.</t>
    </r>
    <r>
      <rPr>
        <b/>
        <sz val="11"/>
        <rFont val="Arial"/>
        <family val="2"/>
      </rPr>
      <t xml:space="preserve">
Nombre de quien genera la información:
</t>
    </r>
    <r>
      <rPr>
        <sz val="11"/>
        <rFont val="Arial"/>
        <family val="2"/>
      </rPr>
      <t>Secretaría Municipal de Obras Públicas y Servicios.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Archivero-MBJARCH001387</t>
    </r>
  </si>
  <si>
    <r>
      <t xml:space="preserve">Nombre del Documento: 
</t>
    </r>
    <r>
      <rPr>
        <sz val="11"/>
        <rFont val="Arial"/>
        <family val="2"/>
      </rPr>
      <t>Obra y  Servicios Públicos supervisadas 2025.</t>
    </r>
    <r>
      <rPr>
        <b/>
        <sz val="11"/>
        <rFont val="Arial"/>
        <family val="2"/>
      </rPr>
      <t xml:space="preserve">
Nombre de quien genera la información:
</t>
    </r>
    <r>
      <rPr>
        <sz val="11"/>
        <rFont val="Arial"/>
        <family val="2"/>
      </rPr>
      <t>Secretaría Municipal de Obras Públicas y Servicios.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Archivero-MBJARCH001387</t>
    </r>
  </si>
  <si>
    <r>
      <t xml:space="preserve">Nombre del Documento: 
</t>
    </r>
    <r>
      <rPr>
        <sz val="11"/>
        <color theme="1"/>
        <rFont val="Arial"/>
        <family val="2"/>
      </rPr>
      <t xml:space="preserve">Avance de actividades administrativas y operativas 2025.
</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o ubicación:
</t>
    </r>
    <r>
      <rPr>
        <sz val="11"/>
        <color theme="1"/>
        <rFont val="Arial"/>
        <family val="2"/>
      </rPr>
      <t>Archivo-MBJARC001387</t>
    </r>
    <r>
      <rPr>
        <b/>
        <sz val="11"/>
        <color theme="1"/>
        <rFont val="Arial"/>
        <family val="2"/>
      </rPr>
      <t xml:space="preserve">
</t>
    </r>
  </si>
  <si>
    <r>
      <t xml:space="preserve">Nombre del Documento: 
</t>
    </r>
    <r>
      <rPr>
        <sz val="11"/>
        <color theme="1"/>
        <rFont val="Arial"/>
        <family val="2"/>
      </rPr>
      <t>Acta entrega de obra publica concluida 2025.</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t>
    </r>
    <r>
      <rPr>
        <sz val="11"/>
        <color theme="1"/>
        <rFont val="Arial"/>
        <family val="2"/>
      </rPr>
      <t xml:space="preserve"> 
Archivero-MBJARC001387
</t>
    </r>
  </si>
  <si>
    <r>
      <t xml:space="preserve">Nombre del Documento: 
</t>
    </r>
    <r>
      <rPr>
        <sz val="11"/>
        <color theme="1"/>
        <rFont val="Arial"/>
        <family val="2"/>
      </rPr>
      <t>Invitaciones a eventosy juntas de actualización de obra pública 2025.</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Archivero-MBJARC001387</t>
    </r>
    <r>
      <rPr>
        <b/>
        <sz val="11"/>
        <color theme="1"/>
        <rFont val="Arial"/>
        <family val="2"/>
      </rPr>
      <t xml:space="preserve">
</t>
    </r>
  </si>
  <si>
    <r>
      <t xml:space="preserve">Nombre del Documento: 
</t>
    </r>
    <r>
      <rPr>
        <sz val="11"/>
        <rFont val="Arial"/>
        <family val="2"/>
      </rPr>
      <t xml:space="preserve">Solicitudes Ciudadanas Atendidas 2025.
</t>
    </r>
    <r>
      <rPr>
        <b/>
        <sz val="11"/>
        <rFont val="Arial"/>
        <family val="2"/>
      </rPr>
      <t xml:space="preserve">
Nombre de quien genera la información:
</t>
    </r>
    <r>
      <rPr>
        <sz val="11"/>
        <rFont val="Arial"/>
        <family val="2"/>
      </rPr>
      <t>Secretaría Municipal de Obras Públicas y Servicios.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Archivero/MBJARC001387</t>
    </r>
    <r>
      <rPr>
        <b/>
        <sz val="11"/>
        <rFont val="Arial"/>
        <family val="2"/>
      </rPr>
      <t xml:space="preserve">
</t>
    </r>
  </si>
  <si>
    <r>
      <t xml:space="preserve">Nombre del Documento: 
</t>
    </r>
    <r>
      <rPr>
        <sz val="11"/>
        <rFont val="Arial"/>
        <family val="2"/>
      </rPr>
      <t>Solicitudes Ciudadanas Canalizadas 2025.</t>
    </r>
    <r>
      <rPr>
        <b/>
        <sz val="11"/>
        <rFont val="Arial"/>
        <family val="2"/>
      </rPr>
      <t xml:space="preserve">
Nombre de quien genera la información:
</t>
    </r>
    <r>
      <rPr>
        <sz val="11"/>
        <rFont val="Arial"/>
        <family val="2"/>
      </rPr>
      <t>Secretaría Municipal de Obras Públicas y Servicios.</t>
    </r>
    <r>
      <rPr>
        <b/>
        <sz val="11"/>
        <rFont val="Arial"/>
        <family val="2"/>
      </rPr>
      <t xml:space="preserve">
Periodicidad con que se genera la información:
</t>
    </r>
    <r>
      <rPr>
        <sz val="11"/>
        <rFont val="Arial"/>
        <family val="2"/>
      </rPr>
      <t>Trimestral</t>
    </r>
    <r>
      <rPr>
        <b/>
        <sz val="11"/>
        <rFont val="Arial"/>
        <family val="2"/>
      </rPr>
      <t xml:space="preserve">
Liga de la página donde se localiza la información o ubicación:
</t>
    </r>
    <r>
      <rPr>
        <sz val="11"/>
        <rFont val="Arial"/>
        <family val="2"/>
      </rPr>
      <t>Archivo-MBJARC001387</t>
    </r>
    <r>
      <rPr>
        <b/>
        <sz val="11"/>
        <rFont val="Arial"/>
        <family val="2"/>
      </rPr>
      <t xml:space="preserve">
</t>
    </r>
  </si>
  <si>
    <r>
      <t xml:space="preserve">Nombre del Documento: 
</t>
    </r>
    <r>
      <rPr>
        <sz val="11"/>
        <color theme="1"/>
        <rFont val="Arial"/>
        <family val="2"/>
      </rPr>
      <t>Relación de solicitudes y autorizaciones 2025.</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Archivero/MBJARC001387</t>
    </r>
    <r>
      <rPr>
        <b/>
        <sz val="11"/>
        <color theme="1"/>
        <rFont val="Arial"/>
        <family val="2"/>
      </rPr>
      <t xml:space="preserve">
</t>
    </r>
  </si>
  <si>
    <r>
      <rPr>
        <b/>
        <sz val="11"/>
        <color rgb="FF000000"/>
        <rFont val="Arial"/>
        <family val="2"/>
      </rPr>
      <t>PEI:</t>
    </r>
    <r>
      <rPr>
        <sz val="11"/>
        <color indexed="8"/>
        <rFont val="Arial"/>
        <family val="2"/>
      </rPr>
      <t xml:space="preserve"> Porcentaje de expedientes Integrados</t>
    </r>
  </si>
  <si>
    <t xml:space="preserve">Este indicador permite cuantificar los expedientes Integrados de procesos juridico-administrativos de la Secretaría Municipal de Obras Públicas y Servicios. </t>
  </si>
  <si>
    <r>
      <rPr>
        <b/>
        <sz val="11"/>
        <color theme="1"/>
        <rFont val="Arial"/>
        <family val="2"/>
      </rPr>
      <t>MÉTODO DE CÁLCULO</t>
    </r>
    <r>
      <rPr>
        <sz val="11"/>
        <color theme="1"/>
        <rFont val="Arial"/>
        <family val="2"/>
      </rPr>
      <t xml:space="preserve">
PEI= (NER/NEI)*100     
</t>
    </r>
    <r>
      <rPr>
        <b/>
        <sz val="11"/>
        <color theme="1"/>
        <rFont val="Arial"/>
        <family val="2"/>
      </rPr>
      <t>VARIABLES:</t>
    </r>
    <r>
      <rPr>
        <sz val="11"/>
        <color theme="1"/>
        <rFont val="Arial"/>
        <family val="2"/>
      </rPr>
      <t xml:space="preserve">
</t>
    </r>
    <r>
      <rPr>
        <b/>
        <sz val="11"/>
        <color theme="1"/>
        <rFont val="Arial"/>
        <family val="2"/>
      </rPr>
      <t xml:space="preserve">PEI: </t>
    </r>
    <r>
      <rPr>
        <sz val="11"/>
        <color theme="1"/>
        <rFont val="Arial"/>
        <family val="2"/>
      </rPr>
      <t xml:space="preserve">Porcentaje de expedientes Integrados            
</t>
    </r>
    <r>
      <rPr>
        <b/>
        <sz val="11"/>
        <color theme="1"/>
        <rFont val="Arial"/>
        <family val="2"/>
      </rPr>
      <t>NEI:</t>
    </r>
    <r>
      <rPr>
        <sz val="11"/>
        <color theme="1"/>
        <rFont val="Arial"/>
        <family val="2"/>
      </rPr>
      <t xml:space="preserve"> Numero de Expedientes Integrados
</t>
    </r>
    <r>
      <rPr>
        <b/>
        <sz val="11"/>
        <color theme="1"/>
        <rFont val="Arial"/>
        <family val="2"/>
      </rPr>
      <t>NER:</t>
    </r>
    <r>
      <rPr>
        <sz val="11"/>
        <color theme="1"/>
        <rFont val="Arial"/>
        <family val="2"/>
      </rPr>
      <t xml:space="preserve"> Numero de Expedientes Recepcionados
     </t>
    </r>
  </si>
  <si>
    <r>
      <t xml:space="preserve">Nombre del Documento: 
</t>
    </r>
    <r>
      <rPr>
        <sz val="11"/>
        <color theme="1"/>
        <rFont val="Arial"/>
        <family val="2"/>
      </rPr>
      <t>Procesos administrativos 2025.</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Archivero/MBJARC001387</t>
    </r>
    <r>
      <rPr>
        <b/>
        <sz val="11"/>
        <color theme="1"/>
        <rFont val="Arial"/>
        <family val="2"/>
      </rPr>
      <t xml:space="preserve">
</t>
    </r>
  </si>
  <si>
    <r>
      <t>Nombre del Documento:</t>
    </r>
    <r>
      <rPr>
        <sz val="11"/>
        <color theme="1"/>
        <rFont val="Arial"/>
        <family val="2"/>
      </rPr>
      <t xml:space="preserve"> 
Actividades Difundidas de Obras y Servicios Publicos 2025.</t>
    </r>
    <r>
      <rPr>
        <b/>
        <sz val="11"/>
        <color theme="1"/>
        <rFont val="Arial"/>
        <family val="2"/>
      </rPr>
      <t xml:space="preserve">
Nombre de quien genera la información: 
</t>
    </r>
    <r>
      <rPr>
        <sz val="11"/>
        <color theme="1"/>
        <rFont val="Arial"/>
        <family val="2"/>
      </rPr>
      <t>Secretaría Municipal de Obras Públicas y Servicios.</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Pagina web: https://www.facebook.com/SMOPySCANCUN, https://www.instagram.com/obraspublicasyservicios/</t>
    </r>
  </si>
  <si>
    <r>
      <rPr>
        <b/>
        <sz val="11"/>
        <color theme="1"/>
        <rFont val="Arial"/>
        <family val="2"/>
      </rPr>
      <t>2.2.1.1.5.3</t>
    </r>
    <r>
      <rPr>
        <sz val="11"/>
        <color theme="1"/>
        <rFont val="Arial"/>
        <family val="2"/>
      </rPr>
      <t xml:space="preserve"> Realización de servicio de limpieza de los accesos a playas públicas. </t>
    </r>
  </si>
  <si>
    <r>
      <rPr>
        <b/>
        <sz val="11"/>
        <rFont val="Arial"/>
        <family val="2"/>
      </rPr>
      <t>2.2.1.1.5.4</t>
    </r>
    <r>
      <rPr>
        <sz val="11"/>
        <rFont val="Arial"/>
        <family val="2"/>
      </rPr>
      <t xml:space="preserve"> Implementación del mantenimiento de parque vehicular, equipo menor y maquinaria pesada.</t>
    </r>
  </si>
  <si>
    <r>
      <rPr>
        <b/>
        <sz val="11"/>
        <rFont val="Arial"/>
        <family val="2"/>
      </rPr>
      <t xml:space="preserve">2.1.1.1.10 </t>
    </r>
    <r>
      <rPr>
        <sz val="11"/>
        <color theme="1"/>
        <rFont val="Arial"/>
        <family val="2"/>
      </rPr>
      <t>Programa de infraestructura básica urbana, mejoramiento de imagen y obras públicas, sustentables e inclusivas ejercidos por la Direccion General de Obras Públicas.</t>
    </r>
  </si>
  <si>
    <r>
      <t xml:space="preserve">2.1.1.1.10.1  </t>
    </r>
    <r>
      <rPr>
        <sz val="11"/>
        <color theme="1"/>
        <rFont val="Arial Nova Cond"/>
        <family val="2"/>
      </rPr>
      <t>Obras de urbanización para una óptima movilidad urbana motorizada y no motorizada, con un enfoque sustentable, inclusiva y de mejoramiento de imagen urbana.</t>
    </r>
  </si>
  <si>
    <r>
      <t xml:space="preserve">2.1.1.1.10.2  </t>
    </r>
    <r>
      <rPr>
        <sz val="11"/>
        <color theme="1"/>
        <rFont val="Arial Nova Cond"/>
        <family val="2"/>
      </rPr>
      <t>Obras para servicios básicos, inclusivos y sustentables en zonas de atención prioritarias del Municipio .</t>
    </r>
  </si>
  <si>
    <r>
      <t xml:space="preserve">2.1.1.1.10.3 </t>
    </r>
    <r>
      <rPr>
        <sz val="11"/>
        <color theme="1"/>
        <rFont val="Arial Nova Cond"/>
        <family val="2"/>
      </rPr>
      <t>Obras para mejoramiento integral de espacios públicos; recreativos, obras de fomento al deporte y al entorno de la infraestructura educativa para impulsar el desarrollo integral de la juventud en el Municipio de Benito Juárez.</t>
    </r>
  </si>
  <si>
    <r>
      <t xml:space="preserve">2.1.1.1.10.4 </t>
    </r>
    <r>
      <rPr>
        <sz val="11"/>
        <color theme="1"/>
        <rFont val="Arial Nova Cond"/>
        <family val="2"/>
      </rPr>
      <t xml:space="preserve">Obras en inmuebles públicos municipales que contribuyen a la mejora continua de la atención a la ciudadanía del Municipio de Benito Juarez. </t>
    </r>
  </si>
  <si>
    <r>
      <t xml:space="preserve">2.1.1.1.10.5 </t>
    </r>
    <r>
      <rPr>
        <sz val="11"/>
        <color theme="1"/>
        <rFont val="Arial Nova Cond"/>
        <family val="2"/>
      </rPr>
      <t xml:space="preserve"> Gestion de Reparaciones y Mantenimiento del Parque Vehicular.</t>
    </r>
  </si>
  <si>
    <r>
      <rPr>
        <b/>
        <sz val="11"/>
        <color theme="1"/>
        <rFont val="Arial Nova Cond"/>
        <family val="2"/>
      </rPr>
      <t>PRMPV:</t>
    </r>
    <r>
      <rPr>
        <sz val="11"/>
        <color theme="1"/>
        <rFont val="Arial Nova Cond"/>
        <family val="2"/>
      </rPr>
      <t xml:space="preserve"> Porcentaje de Reparación y Mantenimiento al parque vehicular</t>
    </r>
  </si>
  <si>
    <t>Esta actividad mide la cantidad de vehículos reparados y a los que se le da mantenimiento para su mejor rendimiento</t>
  </si>
  <si>
    <r>
      <t xml:space="preserve">METODO DE CALCULO
PRMPV=(NRMVR/NRMVP)*100 
VARIABLES 
PRMPV: </t>
    </r>
    <r>
      <rPr>
        <sz val="11"/>
        <color theme="1"/>
        <rFont val="Arial Nova Cond"/>
        <family val="2"/>
      </rPr>
      <t>Porcentaje de reparación al parque vehicular</t>
    </r>
    <r>
      <rPr>
        <b/>
        <sz val="11"/>
        <color theme="1"/>
        <rFont val="Arial Nova Cond"/>
        <family val="2"/>
      </rPr>
      <t xml:space="preserve">
NRMVR: </t>
    </r>
    <r>
      <rPr>
        <sz val="11"/>
        <color theme="1"/>
        <rFont val="Arial Nova Cond"/>
        <family val="2"/>
      </rPr>
      <t>Número de Reparaciones y Mantenimientos de Vehículos Realizados</t>
    </r>
    <r>
      <rPr>
        <b/>
        <sz val="11"/>
        <color theme="1"/>
        <rFont val="Arial Nova Cond"/>
        <family val="2"/>
      </rPr>
      <t xml:space="preserve">
NRMVP: </t>
    </r>
    <r>
      <rPr>
        <sz val="11"/>
        <color theme="1"/>
        <rFont val="Arial Nova Cond"/>
        <family val="2"/>
      </rPr>
      <t xml:space="preserve">Número de Reparaciones y Mantenimientos de Vehículos Proyectadas  </t>
    </r>
    <r>
      <rPr>
        <b/>
        <sz val="11"/>
        <color theme="1"/>
        <rFont val="Arial Nova Cond"/>
        <family val="2"/>
      </rPr>
      <t xml:space="preserve">       </t>
    </r>
  </si>
  <si>
    <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Dictamenes</t>
    </r>
  </si>
  <si>
    <r>
      <rPr>
        <b/>
        <sz val="11"/>
        <rFont val="Arial"/>
        <family val="2"/>
      </rPr>
      <t>Nombre del Documento:</t>
    </r>
    <r>
      <rPr>
        <sz val="11"/>
        <rFont val="Arial"/>
        <family val="2"/>
      </rPr>
      <t xml:space="preserve">
Carpeta de equipamientos, arrendamientos de oficinas y mantenimiento vehicular
</t>
    </r>
    <r>
      <rPr>
        <b/>
        <sz val="11"/>
        <rFont val="Arial"/>
        <family val="2"/>
      </rPr>
      <t>Nombre de quien genera la información:</t>
    </r>
    <r>
      <rPr>
        <sz val="11"/>
        <rFont val="Arial"/>
        <family val="2"/>
      </rPr>
      <t xml:space="preserve">
Jefatura del Departamento Administrativo
</t>
    </r>
    <r>
      <rPr>
        <b/>
        <sz val="11"/>
        <rFont val="Arial"/>
        <family val="2"/>
      </rPr>
      <t>Periodicidad con que se genera la información:</t>
    </r>
    <r>
      <rPr>
        <sz val="11"/>
        <rFont val="Arial"/>
        <family val="2"/>
      </rPr>
      <t xml:space="preserve">
Trimestral
</t>
    </r>
    <r>
      <rPr>
        <b/>
        <sz val="11"/>
        <rFont val="Arial"/>
        <family val="2"/>
      </rPr>
      <t>Liga de la página donde se localiza la información o ubicación:</t>
    </r>
    <r>
      <rPr>
        <sz val="11"/>
        <rFont val="Arial"/>
        <family val="2"/>
      </rPr>
      <t xml:space="preserve">
REPISA-001  MBJ-SMOPS-DGOP-JDA-2024
</t>
    </r>
  </si>
  <si>
    <t xml:space="preserve">Se cumplirá con la proyección de la meta establecida si,  se da la Aprobacion de la Solicitud Generada por parte de Direccion General de Obras Publicas, en conjunto con la Secretaria Municipal de Obras Publicas y Servicios.
Ligado a que la Tesoreria Municipal cuente con la suficiencia presupuestal.
Por su parte el taller mecánico realice las reparaciones y cuente con las refacciones necesarias. </t>
  </si>
  <si>
    <r>
      <t xml:space="preserve">2.1.1.1.10.6 </t>
    </r>
    <r>
      <rPr>
        <sz val="11"/>
        <color theme="1"/>
        <rFont val="Arial Nova Cond"/>
        <family val="2"/>
      </rPr>
      <t>Gestion para el pago de arrendamiento de las Oficinas Laborales que ocupan la Dirección General y  las Direcciones de Area</t>
    </r>
  </si>
  <si>
    <r>
      <rPr>
        <b/>
        <sz val="11"/>
        <color theme="1"/>
        <rFont val="Arial Nova Cond"/>
        <family val="2"/>
      </rPr>
      <t>PGPA</t>
    </r>
    <r>
      <rPr>
        <sz val="11"/>
        <color theme="1"/>
        <rFont val="Arial Nova Cond"/>
        <family val="2"/>
      </rPr>
      <t>: Porcentaje de Gestión del pago del Arrendamiento de Oficinas Laborables</t>
    </r>
  </si>
  <si>
    <t>Esta actividad mide la cantidad Gestiones para pago de arrendamientos de las oficinas requeridas por la Direccion General de Obras Publicas provemientes del indirectos del FAISMUN</t>
  </si>
  <si>
    <r>
      <t xml:space="preserve">METODO DE CALCULO
PGPA: =(NGAOR/NGAOP)*100
VARIABLES
PGPA:  </t>
    </r>
    <r>
      <rPr>
        <sz val="11"/>
        <color theme="1"/>
        <rFont val="Arial Nova Cond"/>
        <family val="2"/>
      </rPr>
      <t>Porcentaje de Gestión del pago del Arrendamiento de Oficinas Laborables</t>
    </r>
    <r>
      <rPr>
        <b/>
        <sz val="11"/>
        <color theme="1"/>
        <rFont val="Arial Nova Cond"/>
        <family val="2"/>
      </rPr>
      <t xml:space="preserve">
NGAOR: </t>
    </r>
    <r>
      <rPr>
        <sz val="11"/>
        <color theme="1"/>
        <rFont val="Arial Nova Cond"/>
        <family val="2"/>
      </rPr>
      <t xml:space="preserve">Número de Gestión del pago del Arrendamientos de Oficinas realizadas
</t>
    </r>
    <r>
      <rPr>
        <b/>
        <sz val="11"/>
        <color theme="1"/>
        <rFont val="Arial Nova Cond"/>
        <family val="2"/>
      </rPr>
      <t xml:space="preserve">NGAOP: </t>
    </r>
    <r>
      <rPr>
        <sz val="11"/>
        <color theme="1"/>
        <rFont val="Arial Nova Cond"/>
        <family val="2"/>
      </rPr>
      <t xml:space="preserve">Número de Gestión del pago del Arrendamientos de Oficinas Proyectadas  </t>
    </r>
    <r>
      <rPr>
        <b/>
        <sz val="11"/>
        <color theme="1"/>
        <rFont val="Arial Nova Cond"/>
        <family val="2"/>
      </rPr>
      <t xml:space="preserve">       </t>
    </r>
  </si>
  <si>
    <r>
      <t xml:space="preserve">UNIDAD DE MEDIDA DEL INDICADOR: 
</t>
    </r>
    <r>
      <rPr>
        <sz val="11"/>
        <color theme="1"/>
        <rFont val="Arial Nova Cond"/>
        <family val="2"/>
      </rPr>
      <t>Porcentaje</t>
    </r>
    <r>
      <rPr>
        <b/>
        <sz val="11"/>
        <color theme="1"/>
        <rFont val="Arial Nova Cond"/>
        <family val="2"/>
      </rPr>
      <t xml:space="preserve">
UNIDAD DE MEDIDA DE LAS VARIABLES: 
</t>
    </r>
    <r>
      <rPr>
        <sz val="11"/>
        <color theme="1"/>
        <rFont val="Arial Nova Cond"/>
        <family val="2"/>
      </rPr>
      <t>gestion</t>
    </r>
  </si>
  <si>
    <r>
      <rPr>
        <b/>
        <sz val="11"/>
        <rFont val="Arial"/>
        <family val="2"/>
      </rPr>
      <t>Nombre del Documento:</t>
    </r>
    <r>
      <rPr>
        <sz val="11"/>
        <rFont val="Arial"/>
        <family val="2"/>
      </rPr>
      <t xml:space="preserve">
Carpeta de equipamientos, arrendamientos de oficinas y mantenimiento vehicular
</t>
    </r>
    <r>
      <rPr>
        <b/>
        <sz val="11"/>
        <rFont val="Arial"/>
        <family val="2"/>
      </rPr>
      <t>Nombre de quien genera la información:</t>
    </r>
    <r>
      <rPr>
        <sz val="11"/>
        <rFont val="Arial"/>
        <family val="2"/>
      </rPr>
      <t xml:space="preserve">
Enlace Administrativo
</t>
    </r>
    <r>
      <rPr>
        <b/>
        <sz val="11"/>
        <rFont val="Arial"/>
        <family val="2"/>
      </rPr>
      <t>Periodicidad con que se genera la información:</t>
    </r>
    <r>
      <rPr>
        <sz val="11"/>
        <rFont val="Arial"/>
        <family val="2"/>
      </rPr>
      <t xml:space="preserve">
Trimestral
</t>
    </r>
    <r>
      <rPr>
        <b/>
        <sz val="11"/>
        <rFont val="Arial"/>
        <family val="2"/>
      </rPr>
      <t>Liga de la página donde se localiza la información o ubicación:</t>
    </r>
    <r>
      <rPr>
        <sz val="11"/>
        <rFont val="Arial"/>
        <family val="2"/>
      </rPr>
      <t xml:space="preserve">
REPISA-001  MBJ-SMOPS-DGOP-JDA-2024
</t>
    </r>
  </si>
  <si>
    <t>Se cumplirá con la proyección de la meta establecida si,  se da la Aprobacion de la Solicitud Generada por parte de Direccion General de Obras Publicas, en conjunto con la Secretaria Municipal de Obras Publicas y Servicios.
Ligado a que la Tesoreria Municipal cuente con la suficiencia presupuestal.
Que los contratos de arrendamientos se mantenagan vigentes en el edificio donde se encuentran ahora las oficinas de la Direccion General de Obras Publicas</t>
  </si>
  <si>
    <r>
      <t xml:space="preserve">2.1.1.1.10.7 </t>
    </r>
    <r>
      <rPr>
        <sz val="11"/>
        <color theme="1"/>
        <rFont val="Arial Nova Cond"/>
        <family val="2"/>
      </rPr>
      <t>Supervisión de obra en la via pública para verificar cumplimiento de los permisos otorgados a particulares y la ciudadania del Municipio de Benito Juárez</t>
    </r>
  </si>
  <si>
    <r>
      <rPr>
        <b/>
        <sz val="11"/>
        <rFont val="Arial"/>
        <family val="2"/>
      </rPr>
      <t>Nombre del Documento:</t>
    </r>
    <r>
      <rPr>
        <sz val="11"/>
        <rFont val="Arial"/>
        <family val="2"/>
      </rPr>
      <t xml:space="preserve">
Carpeta de Obras en la Via Pública
</t>
    </r>
    <r>
      <rPr>
        <b/>
        <sz val="11"/>
        <rFont val="Arial"/>
        <family val="2"/>
      </rPr>
      <t>Nombre de quien genera la información:</t>
    </r>
    <r>
      <rPr>
        <sz val="11"/>
        <rFont val="Arial"/>
        <family val="2"/>
      </rPr>
      <t xml:space="preserve">
Enlace Administrativo
</t>
    </r>
    <r>
      <rPr>
        <b/>
        <sz val="11"/>
        <rFont val="Arial"/>
        <family val="2"/>
      </rPr>
      <t>Periodicidad con que se genera la información:</t>
    </r>
    <r>
      <rPr>
        <sz val="11"/>
        <rFont val="Arial"/>
        <family val="2"/>
      </rPr>
      <t xml:space="preserve">
Trimestral
</t>
    </r>
    <r>
      <rPr>
        <b/>
        <sz val="11"/>
        <rFont val="Arial"/>
        <family val="2"/>
      </rPr>
      <t>Liga de la página donde se localiza la información o ubicación:</t>
    </r>
    <r>
      <rPr>
        <sz val="11"/>
        <rFont val="Arial"/>
        <family val="2"/>
      </rPr>
      <t xml:space="preserve">
REPISA-001 MBJ-SMOPS-DGOP-SOVP-001-2025.
</t>
    </r>
  </si>
  <si>
    <r>
      <t xml:space="preserve">2.1.1.1.11  </t>
    </r>
    <r>
      <rPr>
        <sz val="11"/>
        <color theme="1"/>
        <rFont val="Arial"/>
        <family val="2"/>
      </rPr>
      <t>Expedientes técnicos que se  integran a la gestión de los recursos públicos en materia de obra pública.</t>
    </r>
  </si>
  <si>
    <r>
      <t xml:space="preserve">2.1.1.1.11.1 </t>
    </r>
    <r>
      <rPr>
        <sz val="11"/>
        <color theme="1"/>
        <rFont val="Arial"/>
        <family val="2"/>
      </rPr>
      <t>Gestión de Tramites en Materia de Impacto Ambiental ante la Secretaria Municipal de Ecologia y Desarrollo Urbano, Secretaria de Medio Ambiente del Estado de Quintana Roo y la Secretaría de Medio Ambiente y Recursos Naturales, de las Obras proyectadas.</t>
    </r>
  </si>
  <si>
    <r>
      <rPr>
        <b/>
        <sz val="11"/>
        <color theme="1"/>
        <rFont val="Arial"/>
        <family val="2"/>
      </rPr>
      <t>2.1.1.1.11.2</t>
    </r>
    <r>
      <rPr>
        <sz val="11"/>
        <color theme="1"/>
        <rFont val="Arial"/>
        <family val="2"/>
      </rPr>
      <t xml:space="preserve"> Gestion de Tramites de Factibilidad de Servicios ante la Comision de Agua Potable y Alcantarillado del Estado de Quintana Roo, Aguakan, la Comision Nacional del Agua y la Comision Federal de Electricidad,  de las Obras proyectadas.</t>
    </r>
  </si>
  <si>
    <r>
      <t xml:space="preserve">2.1.1.1.11.3 </t>
    </r>
    <r>
      <rPr>
        <sz val="11"/>
        <color theme="1"/>
        <rFont val="Arial"/>
        <family val="2"/>
      </rPr>
      <t>Gestion de Licencias de Construcción ante la Dirección General de Desarrollo Urbano de las Obras proyectadas.</t>
    </r>
  </si>
  <si>
    <r>
      <rPr>
        <b/>
        <sz val="11"/>
        <color theme="1"/>
        <rFont val="Arial"/>
        <family val="2"/>
      </rPr>
      <t>2.1.1.1.11.4</t>
    </r>
    <r>
      <rPr>
        <sz val="11"/>
        <color theme="1"/>
        <rFont val="Arial"/>
        <family val="2"/>
      </rPr>
      <t xml:space="preserve"> Proyectos para obra pública o servicios relacionados con la misma</t>
    </r>
  </si>
  <si>
    <r>
      <t xml:space="preserve">2.1.1.1.12 </t>
    </r>
    <r>
      <rPr>
        <sz val="11"/>
        <color theme="1"/>
        <rFont val="Arial"/>
        <family val="2"/>
      </rPr>
      <t>Contratos de obra pública o servicios relacionados con las mismas</t>
    </r>
  </si>
  <si>
    <t>Este componente mide la cantidad de contratos adjudicados para la obra pública en el Municipio de Benito Juarez</t>
  </si>
  <si>
    <r>
      <t xml:space="preserve">2.1.1.1.12.1 </t>
    </r>
    <r>
      <rPr>
        <sz val="11"/>
        <color theme="1"/>
        <rFont val="Arial"/>
        <family val="2"/>
      </rPr>
      <t>Procedimientos de Convocatoria para la licitación de Obra Publica en beneficio de los benitojuarences</t>
    </r>
  </si>
  <si>
    <t xml:space="preserve">Esta actividad mide el número de Procedimientos de convocatoria para la licitación de obra pública </t>
  </si>
  <si>
    <r>
      <t xml:space="preserve">2.1.1.1.13  </t>
    </r>
    <r>
      <rPr>
        <sz val="11"/>
        <color theme="1"/>
        <rFont val="Arial"/>
        <family val="2"/>
      </rPr>
      <t>Supervición y verifcacion de los alcances técnicos estipulados en los contratos de obra pública.</t>
    </r>
  </si>
  <si>
    <r>
      <t xml:space="preserve">2.1.1.1.13.1 </t>
    </r>
    <r>
      <rPr>
        <sz val="11"/>
        <color theme="1"/>
        <rFont val="Arial"/>
        <family val="2"/>
      </rPr>
      <t xml:space="preserve">Supervisión  de la ejecución de la obra pública de acuerdo al programa de  avance fisico de la obra. </t>
    </r>
  </si>
  <si>
    <r>
      <t>METODO DE CALCULO
PISAF</t>
    </r>
    <r>
      <rPr>
        <sz val="11"/>
        <color theme="1"/>
        <rFont val="Arial"/>
        <family val="2"/>
      </rPr>
      <t>=(IAFOPE /IAFOPP)*100</t>
    </r>
    <r>
      <rPr>
        <b/>
        <sz val="11"/>
        <color theme="1"/>
        <rFont val="Arial"/>
        <family val="2"/>
      </rPr>
      <t xml:space="preserve">
VARIABLES 
PISAF: </t>
    </r>
    <r>
      <rPr>
        <sz val="11"/>
        <color theme="1"/>
        <rFont val="Arial"/>
        <family val="2"/>
      </rPr>
      <t>Porcentaje de Informes de Supervisión de Avance Físico de las Obras Publicas en Ejecucion</t>
    </r>
    <r>
      <rPr>
        <b/>
        <sz val="11"/>
        <color theme="1"/>
        <rFont val="Arial"/>
        <family val="2"/>
      </rPr>
      <t xml:space="preserve">
IAFOPE: </t>
    </r>
    <r>
      <rPr>
        <sz val="11"/>
        <color theme="1"/>
        <rFont val="Arial"/>
        <family val="2"/>
      </rPr>
      <t xml:space="preserve">Informes de avance fisico de obra pública ejecutada
</t>
    </r>
    <r>
      <rPr>
        <b/>
        <sz val="11"/>
        <color theme="1"/>
        <rFont val="Arial"/>
        <family val="2"/>
      </rPr>
      <t>IAFOPP:</t>
    </r>
    <r>
      <rPr>
        <sz val="11"/>
        <color theme="1"/>
        <rFont val="Arial"/>
        <family val="2"/>
      </rPr>
      <t xml:space="preserve"> Informes de avance fisico de obra pública programada  </t>
    </r>
    <r>
      <rPr>
        <b/>
        <sz val="11"/>
        <color theme="1"/>
        <rFont val="Arial"/>
        <family val="2"/>
      </rPr>
      <t xml:space="preserve">
</t>
    </r>
  </si>
  <si>
    <r>
      <t xml:space="preserve">2.1.1.1.14 </t>
    </r>
    <r>
      <rPr>
        <sz val="11"/>
        <color theme="1"/>
        <rFont val="Arial"/>
        <family val="2"/>
      </rPr>
      <t xml:space="preserve"> Obras públicas comprometidas, devengadas y pagadas. </t>
    </r>
  </si>
  <si>
    <r>
      <t xml:space="preserve">2.1.1.14.1 </t>
    </r>
    <r>
      <rPr>
        <sz val="11"/>
        <color theme="1"/>
        <rFont val="Arial"/>
        <family val="2"/>
      </rPr>
      <t xml:space="preserve">Gestión del avance financiero de las obras publicas 
</t>
    </r>
    <r>
      <rPr>
        <b/>
        <sz val="11"/>
        <color theme="1"/>
        <rFont val="Arial"/>
        <family val="2"/>
      </rPr>
      <t xml:space="preserve">
 </t>
    </r>
  </si>
  <si>
    <t>meta 2025</t>
  </si>
  <si>
    <t>meta 2022</t>
  </si>
  <si>
    <t>superior a la línea base</t>
  </si>
  <si>
    <t xml:space="preserve">
</t>
  </si>
  <si>
    <t xml:space="preserve">
</t>
  </si>
  <si>
    <t>programas implementados</t>
  </si>
  <si>
    <t>prisa</t>
  </si>
  <si>
    <t>GOBIERNO</t>
  </si>
  <si>
    <t xml:space="preserve">801 SECRETARÍA MUNICIPAL DE OBRAS PÚBLICAS Y SERVICIOS </t>
  </si>
  <si>
    <t>80101 OFICINA DEL SECRETARIO(A) MUNICIPAL DE OBRAS PÚBLICAS Y SERVICIOS</t>
  </si>
  <si>
    <t>POPR: La meta de Enero a Diciembre de 2025 es de 52 obras 
VARIACIÓN DE LA META EN RELACIÓN A LA LÍNEA BASE 
meta absoluta:  4 obras 
meta relativa: 8.33% superior a la línea base</t>
  </si>
  <si>
    <t>PPI: La meta de Enero a Diciembre de 2025 es de 30 programas implementados 
VARIACIÓN DE LA META EN RELACIÓN A LA LÍNEA BASE 
meta absoluta:  13 programas implementados 
meta relativa: 76.47% superior a la línea base</t>
  </si>
  <si>
    <t>POSPS: La meta de Enero a Diciembre de 2025 es de 30 supervisiones 
VARIACIÓN DE LA META EN RELACIÓN A LA LÍNEA BASE 
meta absoluta:  7 supervisiones 
meta relativa: 30.34% superior a la línea base</t>
  </si>
  <si>
    <t>PAAO: La meta de Enero a Diciembre de 2025 es de 40 actividades 
VARIACIÓN DE LA META EN RELACIÓN A LA LÍNEA BASE 
meta absoluta:  7 actividades 
meta relativa: 21.21% superior a la línea base</t>
  </si>
  <si>
    <t>POPE: La meta de Enero a Diciembre de 2025 es de 15 obras publicas integradas 
VARIACIÓN DE LA META EN RELACIÓN A LA LÍNEA BASE 
meta absoluta:  -2 obras publicas integradas 
meta relativa: -11.76% inferior a la línea base</t>
  </si>
  <si>
    <t>PAAP: La meta de Enero a Diciembre de 2025 es de 5 actividades 
VARIACIÓN DE LA META EN RELACIÓN A LA LÍNEA BASE 
meta absoluta:  3 actividades 
meta relativa: 150% superior a la línea base</t>
  </si>
  <si>
    <t>PSCA: La meta de Enero a Diciembre de 2025 es de 200 solicitudes 
VARIACIÓN DE LA META EN RELACIÓN A LA LÍNEA BASE 
meta absoluta:  132 solicitudes 
meta relativa: 194.12% superior a la línea base</t>
  </si>
  <si>
    <t>PSCC: La meta de Enero a Diciembre de 2025 es de 200 solicitudes 
VARIACIÓN DE LA META EN RELACIÓN A LA LÍNEA BASE 
meta absoluta:  132 solicitudes 
meta relativa: 194.12% superior a la línea base</t>
  </si>
  <si>
    <t>PPOPA: La meta de Enero a Diciembre de 2025 es de 220 obra privada autorizada 
VARIACIÓN DE LA META EN RELACIÓN A LA LÍNEA BASE 
meta absoluta:  22 obra privada autorizada 
meta relativa: 11.11% superior a la línea base</t>
  </si>
  <si>
    <t>PEI: La meta de Enero a Diciembre de 2025 es de 20 expedientes 
VARIACIÓN DE LA META EN RELACIÓN A LA LÍNEA BASE 
meta absoluta:  20 expedientes 
meta relativa: 100% superior a la línea base</t>
  </si>
  <si>
    <t>PSMR: La meta de Enero a Diciembre de 2025 es de 30 solicitudes de mantenimiento 
VARIACIÓN DE LA META EN RELACIÓN A LA LÍNEA BASE 
meta absoluta:  19 solicitudes de mantenimiento 
meta relativa: 172.73% superior a la línea base</t>
  </si>
  <si>
    <t>PASOPD: La meta de Enero a Diciembre de 2025 es de 1500 actividades de servicios y obra pública difundida 
VARIACIÓN DE LA META EN RELACIÓN A LA LÍNEA BASE 
meta absoluta:  1500 actividades de servicios y obra pública difundida 
meta relativa: 100% superior a la línea base</t>
  </si>
  <si>
    <t>PASRP: La meta de Enero a Diciembre de 2025 es de 26 programas de servicios públicos 
VARIACIÓN DE LA META EN RELACIÓN A LA LÍNEA BASE 
meta absoluta:  11 programas de servicios públicos 
meta relativa: 73.33% superior a la línea base</t>
  </si>
  <si>
    <t>PARSP: La meta de Enero a Diciembre de 2025 es de 110 actividades 
VARIACIÓN DE LA META EN RELACIÓN A LA LÍNEA BASE 
meta absoluta:  85 actividades 
meta relativa: 340% superior a la línea base</t>
  </si>
  <si>
    <t>PTRN: La meta de Enero a Diciembre de 2025 es de 66 trámites 
VARIACIÓN DE LA META EN RELACIÓN A LA LÍNEA BASE 
meta absoluta:  46 trámites 
meta relativa: 230% superior a la línea base</t>
  </si>
  <si>
    <t>PSCA: La meta de Enero a Diciembre de 2025 es de 4387 solicitudes ciudadanas atendidas 
VARIACIÓN DE LA META EN RELACIÓN A LA LÍNEA BASE 
meta absoluta:  387 solicitudes ciudadanas atendidas 
meta relativa: 9.67% superior a la línea base</t>
  </si>
  <si>
    <t>PEI: La meta de Enero a Diciembre de 2025 es de 660 establecimientos supervisados 
VARIACIÓN DE LA META EN RELACIÓN A LA LÍNEA BASE 
meta absoluta:  210 establecimientos supervisados 
meta relativa: 46.67% superior a la línea base</t>
  </si>
  <si>
    <t>PAPM: La meta de Enero a Diciembre de 2025 es de 9960 luminarias mejoradas 
VARIACIÓN DE LA META EN RELACIÓN A LA LÍNEA BASE 
meta absoluta:  -1762 luminarias mejoradas 
meta relativa: -15.03% inferior a la línea base</t>
  </si>
  <si>
    <t>PSAPR: La meta de Enero a Diciembre de 2025 es de 9096 supervisiones de alumbrado público 
VARIACIÓN DE LA META EN RELACIÓN A LA LÍNEA BASE 
meta absoluta:  465 supervisiones de alumbrado público 
meta relativa: 5.39% superior a la línea base</t>
  </si>
  <si>
    <t>PRCA: La meta de Enero a Diciembre de 2025 es de 9366 reportes atendidos 
VARIACIÓN DE LA META EN RELACIÓN A LA LÍNEA BASE 
meta absoluta:  1466 reportes atendidos 
meta relativa: 18.56% superior a la línea base</t>
  </si>
  <si>
    <t>PCSAR: La meta de Enero a Diciembre de 2025 es de 72088 censos realizados 
VARIACIÓN DE LA META EN RELACIÓN A LA LÍNEA BASE 
meta absoluta:  6987 censos realizados 
meta relativa: 10.73% superior a la línea base</t>
  </si>
  <si>
    <t>PLR: La meta de Enero a Diciembre de 2025 es de 384 supervisiones de alumbrado público 
VARIACIÓN DE LA META EN RELACIÓN A LA LÍNEA BASE 
meta absoluta:  -12616 supervisiones de alumbrado público 
meta relativa: -97.05% inferior a la línea base</t>
  </si>
  <si>
    <t>PPR: La meta de Enero a Diciembre de 2025 es de 200 reportes atendidos 
VARIACIÓN DE LA META EN RELACIÓN A LA LÍNEA BASE 
meta absoluta:  -1430 reportes atendidos 
meta relativa: -87.73% inferior a la línea base</t>
  </si>
  <si>
    <t>PAPEF: La meta de Enero a Diciembre de 2025 es de 104 entregas de  alumbrado público 
VARIACIÓN DE LA META EN RELACIÓN A LA LÍNEA BASE 
meta absoluta:  -27 entregas de  alumbrado público 
meta relativa: -20.61% inferior a la línea base</t>
  </si>
  <si>
    <t>PIEP: La meta de Enero a Diciembre de 2025 es de 40 proyecciones 
VARIACIÓN DE LA META EN RELACIÓN A LA LÍNEA BASE 
meta absoluta:  8 proyecciones 
meta relativa: 25% superior a la línea base</t>
  </si>
  <si>
    <t>PM2VB: La meta de Enero a Diciembre de 2025 es de 180091.55 m2 de bacheo de vialidades 
VARIACIÓN DE LA META EN RELACIÓN A LA LÍNEA BASE 
meta absoluta:  60257.55 m2 de bacheo de vialidades 
meta relativa: 50.28% superior a la línea base</t>
  </si>
  <si>
    <t>PLAPP: La meta de Enero a Diciembre de 2025 es de 5001150 litros 
VARIACIÓN DE LA META EN RELACIÓN A LA LÍNEA BASE 
meta absoluta:  -12288850 litros 
meta relativa: -71.07% inferior a la línea base</t>
  </si>
  <si>
    <t>PSSA: La meta de Enero a Diciembre de 2025 es de 620 solicitudes 
VARIACIÓN DE LA META EN RELACIÓN A LA LÍNEA BASE 
meta absoluta:  296 solicitudes 
meta relativa: 91.36% superior a la línea base</t>
  </si>
  <si>
    <t>PROV: La meta de Enero a Diciembre de 2025 es de 4 obras recepcionadas 
VARIACIÓN DE LA META EN RELACIÓN A LA LÍNEA BASE 
meta absoluta:  2 obras recepcionadas 
meta relativa: 100% superior a la línea base</t>
  </si>
  <si>
    <t>PVO: La meta de Enero a Diciembre de 2025 es de 6 mantenimientos 
VARIACIÓN DE LA META EN RELACIÓN A LA LÍNEA BASE 
meta absoluta:  0 mantenimientos 
meta relativa: 0% inferior a la línea base</t>
  </si>
  <si>
    <t>PPMO: La meta de Enero a Diciembre de 2025 es de 4 mantenimientos 
VARIACIÓN DE LA META EN RELACIÓN A LA LÍNEA BASE 
meta absoluta:  1 mantenimientos 
meta relativa: 33.33% superior a la línea base</t>
  </si>
  <si>
    <t>PEMO: La meta de Enero a Diciembre de 2025 es de 9 mantenimientos 
VARIACIÓN DE LA META EN RELACIÓN A LA LÍNEA BASE 
meta absoluta:  5 mantenimientos 
meta relativa: 125% superior a la línea base</t>
  </si>
  <si>
    <t>PAMID: La meta de Enero a Diciembre de 2025 es de 4 actividades de mantenimiento 
VARIACIÓN DE LA META EN RELACIÓN A LA LÍNEA BASE 
meta absoluta:  1 actividades de mantenimiento 
meta relativa: 33.33% superior a la línea base</t>
  </si>
  <si>
    <t>PMPPR: La meta de Enero a Diciembre de 2025 es de 2650 pozos 
VARIACIÓN DE LA META EN RELACIÓN A LA LÍNEA BASE 
meta absoluta:  11 pozos 
meta relativa: 0.42% superior a la línea base</t>
  </si>
  <si>
    <t>PMCPLR: La meta de Enero a Diciembre de 2025 es de 18000000 mts2 
VARIACIÓN DE LA META EN RELACIÓN A LA LÍNEA BASE 
meta absoluta:  -165333 mts2 
meta relativa: -0.91% inferior a la línea base</t>
  </si>
  <si>
    <t>PPPR: La meta de Enero a Diciembre de 2025 es de 125 restauraciones 
VARIACIÓN DE LA META EN RELACIÓN A LA LÍNEA BASE 
meta absoluta:  31 restauraciones 
meta relativa: 32.98% superior a la línea base</t>
  </si>
  <si>
    <t>PSLSDP: La meta de Enero a Diciembre de 2025 es de 18000 servicios de limpieza 
VARIACIÓN DE LA META EN RELACIÓN A LA LÍNEA BASE 
meta absoluta:  1984 servicios de limpieza 
meta relativa: 12.39% superior a la línea base</t>
  </si>
  <si>
    <t>PMMLIP: La meta de Enero a Diciembre de 2025 es de 4610  metros lineales de mantenimiento 
VARIACIÓN DE LA META EN RELACIÓN A LA LÍNEA BASE 
meta absoluta:  827  metros lineales de mantenimiento 
meta relativa: 21.86% superior a la línea base</t>
  </si>
  <si>
    <t>PKBRAPP: La meta de Enero a Diciembre de 2025 es de 481000 kg 
VARIACIÓN DE LA META EN RELACIÓN A LA LÍNEA BASE 
meta absoluta:  -12240 kg 
meta relativa: -2.48% inferior a la línea base</t>
  </si>
  <si>
    <t>PMCSPMRAPP: La meta de Enero a Diciembre de 2025 es de 12800 m3 de sargazo y pasto marino recolectados 
VARIACIÓN DE LA META EN RELACIÓN A LA LÍNEA BASE 
meta absoluta:  -850 m3 de sargazo y pasto marino recolectados 
meta relativa: -6.23% inferior a la línea base</t>
  </si>
  <si>
    <t>PMPVEMMP: La meta de Enero a Diciembre de 2025 es de 35 mantenimientos de vehículos, maquinaria menor y pesada  
VARIACIÓN DE LA META EN RELACIÓN A LA LÍNEA BASE 
meta absoluta:  10 mantenimientos de vehículos, maquinaria menor y pesada  
meta relativa: 40% superior a la línea base</t>
  </si>
  <si>
    <t>PDEA: La meta de Enero a Diciembre de 2025 es de 1749 demandas 
VARIACIÓN DE LA META EN RELACIÓN A LA LÍNEA BASE 
meta absoluta:  159 demandas 
meta relativa: 10% superior a la línea base</t>
  </si>
  <si>
    <t>PRAG: La meta de Enero a Diciembre de 2025 es de 84 gestiones 
VARIACIÓN DE LA META EN RELACIÓN A LA LÍNEA BASE 
meta absoluta:  15 gestiones 
meta relativa: 21.74% superior a la línea base</t>
  </si>
  <si>
    <t>PKLCAL: La meta de Enero a Diciembre de 2025 es de 13800 lineales 
VARIACIÓN DE LA META EN RELACIÓN A LA LÍNEA BASE 
meta absoluta:  1106 lineales 
meta relativa: 8.71% superior a la línea base</t>
  </si>
  <si>
    <t>PMCAVACA: La meta de Enero a Diciembre de 2025 es de 5900000 m2 de áreas verdes y comunes 
VARIACIÓN DE LA META EN RELACIÓN A LA LÍNEA BASE 
meta absoluta:  18057 m2 de áreas verdes y comunes 
meta relativa: 0.31% superior a la línea base</t>
  </si>
  <si>
    <t>PTRDSVBC: La meta de Enero a Diciembre de 2025 es de 9400 toneladas de desechos 
VARIACIÓN DE LA META EN RELACIÓN A LA LÍNEA BASE 
meta absoluta:  65 toneladas de desechos 
meta relativa: 0.7% superior a la línea base</t>
  </si>
  <si>
    <t>PEPR: La meta de Enero a Diciembre de 2025 es de 300 espacios públicos rescatados 
VARIACIÓN DE LA META EN RELACIÓN A LA LÍNEA BASE 
meta absoluta:  -14 espacios públicos rescatados 
meta relativa: -4.46% inferior a la línea base</t>
  </si>
  <si>
    <t>PMCTVR: La meta de Enero a Diciembre de 2025 es de 340000 mtrs2 de terraceria 
VARIACIÓN DE LA META EN RELACIÓN A LA LÍNEA BASE 
meta absoluta:  330665 mtrs2 de terraceria 
meta relativa: 3542.21% superior a la línea base</t>
  </si>
  <si>
    <t>PPVA: La meta de Enero a Diciembre de 2025 es de 66 vehículos atendidos  
VARIACIÓN DE LA META EN RELACIÓN A LA LÍNEA BASE 
meta absoluta:  5 vehículos atendidos  
meta relativa: 8.2% superior a la línea base</t>
  </si>
  <si>
    <t>PMPA: La meta de Enero a Diciembre de 2025 es de 28.6 maquinaria pesada 
VARIACIÓN DE LA META EN RELACIÓN A LA LÍNEA BASE 
meta absoluta:  5.6 maquinaria pesada 
meta relativa: 24.35% superior a la línea base</t>
  </si>
  <si>
    <t>PEMA: La meta de Enero a Diciembre de 2025 es de 198 equipos menores 
VARIACIÓN DE LA META EN RELACIÓN A LA LÍNEA BASE 
meta absoluta:  -162 equipos menores 
meta relativa: -45% inferior a la línea base</t>
  </si>
  <si>
    <t>PSR: La meta de Enero a Diciembre de 2025 es de 5000 supervisiones 
VARIACIÓN DE LA META EN RELACIÓN A LA LÍNEA BASE 
meta absoluta:  760 supervisiones 
meta relativa: 17.92% superior a la línea base</t>
  </si>
  <si>
    <t>PER: La meta de Enero a Diciembre de 2025 es de 18240 encuestas 
VARIACIÓN DE LA META EN RELACIÓN A LA LÍNEA BASE 
meta absoluta:  543 encuestas 
meta relativa: 3.07% superior a la línea base</t>
  </si>
  <si>
    <t>PSRRRS: La meta de Enero a Diciembre de 2025 es de 4200 supervisiones 
VARIACIÓN DE LA META EN RELACIÓN A LA LÍNEA BASE 
meta absoluta:  366 supervisiones 
meta relativa: 9.55% superior a la línea base</t>
  </si>
  <si>
    <t>PTRDF: La meta de Enero a Diciembre de 2025 es de 363825 toneladas de residuos solidos 
VARIACIÓN DE LA META EN RELACIÓN A LA LÍNEA BASE 
meta absoluta:  10880 toneladas de residuos solidos 
meta relativa: 3.08% superior a la línea base</t>
  </si>
  <si>
    <t>PBCSE: La meta de Enero a Diciembre de 2025 es de 140 basureros clandestinos eliminados 
VARIACIÓN DE LA META EN RELACIÓN A LA LÍNEA BASE 
meta absoluta:  9 basureros clandestinos eliminados 
meta relativa: 6.87% superior a la línea base</t>
  </si>
  <si>
    <t>PVR: La meta de Enero a Diciembre de 2025 es de 20 servicios de mantenimiento vehicular 
VARIACIÓN DE LA META EN RELACIÓN A LA LÍNEA BASE 
meta absoluta:  10 servicios de mantenimiento vehicular 
meta relativa: 100% superior a la línea base</t>
  </si>
  <si>
    <t>PVR: La meta de Enero a Diciembre de 2025 es de 1100 vehículos reparados 
VARIACIÓN DE LA META EN RELACIÓN A LA LÍNEA BASE 
meta absoluta:  153 vehículos reparados 
meta relativa: 16.16% superior a la línea base</t>
  </si>
  <si>
    <t>PSMP: La meta de Enero a Diciembre de 2025 es de 1320 servicios mecánicos proporcionados 
VARIACIÓN DE LA META EN RELACIÓN A LA LÍNEA BASE 
meta absoluta:  373 servicios mecánicos proporcionados 
meta relativa: 39.39% superior a la línea base</t>
  </si>
  <si>
    <t>PSVR: La meta de Enero a Diciembre de 2025 es de 792 dictamenes realizados 
VARIACIÓN DE LA META EN RELACIÓN A LA LÍNEA BASE 
meta absoluta:  91 dictamenes realizados 
meta relativa: 12.98% superior a la línea base</t>
  </si>
  <si>
    <t>PSMITOD: La meta de Enero a Diciembre de 2025 es de 132 servicios de mantenimiento 
VARIACIÓN DE LA META EN RELACIÓN A LA LÍNEA BASE 
meta absoluta:  118 servicios de mantenimiento 
meta relativa: 842.86% superior a la línea base</t>
  </si>
  <si>
    <t>POE: La meta de Enero a Diciembre de 2025 es de 52 obras 
VARIACIÓN DE LA META EN RELACIÓN A LA LÍNEA BASE 
meta absoluta:  4 obras 
meta relativa: 8.33% superior a la línea base</t>
  </si>
  <si>
    <t>POU: La meta de Enero a Diciembre de 2025 es de 27 obras 
VARIACIÓN DE LA META EN RELACIÓN A LA LÍNEA BASE 
meta absoluta:  5 obras 
meta relativa: 22.73% superior a la línea base</t>
  </si>
  <si>
    <t>POSB: La meta de Enero a Diciembre de 2025 es de 19 obras 
VARIACIÓN DE LA META EN RELACIÓN A LA LÍNEA BASE 
meta absoluta:  8 obras 
meta relativa: 72.73% superior a la línea base</t>
  </si>
  <si>
    <t>POMIEP: La meta de Enero a Diciembre de 2025 es de 4 obras 
VARIACIÓN DE LA META EN RELACIÓN A LA LÍNEA BASE 
meta absoluta:  -6 obras 
meta relativa: -60% inferior a la línea base</t>
  </si>
  <si>
    <t>POIPM: La meta de Enero a Diciembre de 2025 es de 2 obras 
VARIACIÓN DE LA META EN RELACIÓN A LA LÍNEA BASE 
meta absoluta:  -3 obras 
meta relativa: -60% inferior a la línea base</t>
  </si>
  <si>
    <t>PRMPV: La meta de Enero a Diciembre de 2025 es de 61 mantenimientos de vehiculos 
VARIACIÓN DE LA META EN RELACIÓN A LA LÍNEA BASE 
meta absoluta:  21 mantenimientos de vehiculos 
meta relativa: 52.5% superior a la línea base</t>
  </si>
  <si>
    <t>PGPA: La meta de Enero a Diciembre de 2025 es de 84 gestiones 
VARIACIÓN DE LA META EN RELACIÓN A LA LÍNEA BASE 
meta absoluta:  77 gestiones 
meta relativa: 1100% superior a la línea base</t>
  </si>
  <si>
    <t>PSOVP: La meta de Enero a Diciembre de 2025 es de 40 superviciones  
VARIACIÓN DE LA META EN RELACIÓN A LA LÍNEA BASE 
meta absoluta:  4 superviciones  
meta relativa: 11.11% superior a la línea base</t>
  </si>
  <si>
    <t>PETO: La meta de Enero a Diciembre de 2025 es de 52 Expedientes Técnicos 
VARIACIÓN DE LA META EN RELACIÓN A LA LÍNEA BASE 
meta absoluta:  3 Expedientes Técnicos 
meta relativa: 6.12% superior a la línea base</t>
  </si>
  <si>
    <t>PGTMIA: La meta de Enero a Diciembre de 2025 es de 35 gestiones de trámites 
VARIACIÓN DE LA META EN RELACIÓN A LA LÍNEA BASE 
meta absoluta:  3 gestiones de trámites 
meta relativa: 9.38% superior a la línea base</t>
  </si>
  <si>
    <t>PGTFS: La meta de Enero a Diciembre de 2025 es de 17 gestiones de tramites 
VARIACIÓN DE LA META EN RELACIÓN A LA LÍNEA BASE 
meta absoluta:  6 gestiones de tramites 
meta relativa: 54.55% superior a la línea base</t>
  </si>
  <si>
    <t>PGLC: La meta de Enero a Diciembre de 2025 es de 52 gestiones de licencias 
VARIACIÓN DE LA META EN RELACIÓN A LA LÍNEA BASE 
meta absoluta:  3 gestiones de licencias 
meta relativa: 6.12% superior a la línea base</t>
  </si>
  <si>
    <t>PPE: La meta de Enero a Diciembre de 2025 es de 65 Proyectos 
VARIACIÓN DE LA META EN RELACIÓN A LA LÍNEA BASE 
meta absoluta:  6 Proyectos 
meta relativa: 10.17% superior a la línea base</t>
  </si>
  <si>
    <t>PCA: La meta de Enero a Diciembre de 2025 es de 52 contratos 
VARIACIÓN DE LA META EN RELACIÓN A LA LÍNEA BASE 
meta absoluta:  15 contratos 
meta relativa: 40.54% superior a la línea base</t>
  </si>
  <si>
    <t>PPCLP: La meta de Enero a Diciembre de 2025 es de 38 convocatorias 
VARIACIÓN DE LA META EN RELACIÓN A LA LÍNEA BASE 
meta absoluta:  2 convocatorias 
meta relativa: 5.56% superior a la línea base</t>
  </si>
  <si>
    <t>POPE: La meta de Enero a Diciembre de 2025 es de 52 obras 
VARIACIÓN DE LA META EN RELACIÓN A LA LÍNEA BASE 
meta absoluta:  12 obras 
meta relativa: 30% superior a la línea base</t>
  </si>
  <si>
    <t>PISAF: La meta de Enero a Diciembre de 2025 es de 182 informes 
VARIACIÓN DE LA META EN RELACIÓN A LA LÍNEA BASE 
meta absoluta:  -26 informes 
meta relativa: -12.5% inferior a la línea base</t>
  </si>
  <si>
    <t>PDOPC: La meta de Enero a Diciembre de 2025 es de 52 devengos 
VARIACIÓN DE LA META EN RELACIÓN A LA LÍNEA BASE 
meta absoluta:  4 devengos 
meta relativa: 8.33% superior a la línea base</t>
  </si>
  <si>
    <t>PPOPD: La meta de Enero a Diciembre de 2025 es de 182 devengos 
VARIACIÓN DE LA META EN RELACIÓN A LA LÍNEA BASE 
meta absoluta:  21 devengos 
meta relativa: 13.04% superior a la línea base</t>
  </si>
  <si>
    <t>POPR: De Enero a Diciembre 2022 se realizo 48 obras</t>
  </si>
  <si>
    <t>PPI: De Enero a Diciembre 2022 se realizo 17 programas implementados</t>
  </si>
  <si>
    <t>POSPS: De Enero a Diciembre 2022 se realizo 23 supervisiones</t>
  </si>
  <si>
    <t>PAAO: De Enero a Diciembre 2022 se realizo 33 actividades</t>
  </si>
  <si>
    <t>POPE: De Enero a Diciembre 2022 se realizo 17 obras publicas integradas</t>
  </si>
  <si>
    <t>PAAP: De Enero a Diciembre 2022 se realizo 2 actividades</t>
  </si>
  <si>
    <t>PSCA: De Enero a Diciembre 2022 se realizo 68 solicitudes</t>
  </si>
  <si>
    <t>PSCC: De Enero a Diciembre 2022 se realizo 68 solicitudes</t>
  </si>
  <si>
    <t>PPOPA: De Enero a Diciembre 2022 se realizo 198 obra privada autorizada</t>
  </si>
  <si>
    <t>PEI: De Enero a Diciembre 2022 se realizo 0 expedientes</t>
  </si>
  <si>
    <t>PSMR: De Enero a Diciembre 2022 se realizo 11 solicitudes de mantenimiento</t>
  </si>
  <si>
    <t>PASOPD: De Enero a Diciembre 2022 se realizo 0 actividades de servicios y obra pública difundida</t>
  </si>
  <si>
    <t>PASRP: De Enero a Diciembre 2022 se realizo 15 programas de servicios públicos</t>
  </si>
  <si>
    <t>PARSP: De Enero a Diciembre 2022 se realizo 25 actividades</t>
  </si>
  <si>
    <t>PTRN: De Enero a Diciembre 2022 se realizo 20 trámites</t>
  </si>
  <si>
    <t>PSCA: De Enero a Diciembre 2022 se realizo 4000 solicitudes ciudadanas atendidas</t>
  </si>
  <si>
    <t>PEI: De Enero a Diciembre 2022 se realizo 450 establecimientos supervisados</t>
  </si>
  <si>
    <t>PAPM: De Enero a Diciembre 2022 se realizo 11722 luminarias mejoradas</t>
  </si>
  <si>
    <t>PSAPR: De Enero a Diciembre 2022 se realizo 8631 supervisiones de alumbrado público</t>
  </si>
  <si>
    <t>PRCA: De Enero a Diciembre 2022 se realizo 7900 reportes atendidos</t>
  </si>
  <si>
    <t>PCSAR: De Enero a Diciembre 2022 se realizo 65101 censos realizados</t>
  </si>
  <si>
    <t>PLR: De Enero a Diciembre 2022 se realizo 13000 supervisiones de alumbrado público</t>
  </si>
  <si>
    <t>PPR: De Enero a Diciembre 2022 se realizo 1630 reportes atendidos</t>
  </si>
  <si>
    <t>PAPEF: De Enero a Diciembre 2022 se realizo 131 entregas de  alumbrado público</t>
  </si>
  <si>
    <t>PIEP: De Enero a Diciembre 2022 se realizo 32 proyecciones</t>
  </si>
  <si>
    <t>PM2VB: De Enero a Diciembre 2022 se realizo 119834 m2 de bacheo de vialidades</t>
  </si>
  <si>
    <t>PLAPP: De Enero a Diciembre 2022 se realizo 17290000 litros</t>
  </si>
  <si>
    <t>PSSA: De Enero a Diciembre 2022 se realizo 324 solicitudes</t>
  </si>
  <si>
    <t>PROV: De Enero a Diciembre 2022 se realizo 2 obras recepcionadas</t>
  </si>
  <si>
    <t>PVO: De Enero a Diciembre 2022 se realizo 6 mantenimientos</t>
  </si>
  <si>
    <t>PPMO: De Enero a Diciembre 2022 se realizo 3 mantenimientos</t>
  </si>
  <si>
    <t>PEMO: De Enero a Diciembre 2022 se realizo 4 mantenimientos</t>
  </si>
  <si>
    <t>PAMID: De Enero a Diciembre 2022 se realizo 3 actividades de mantenimiento</t>
  </si>
  <si>
    <t>PMPPR: De Enero a Diciembre 2022 se realizo 2639 pozos</t>
  </si>
  <si>
    <t>PMCPLR: De Enero a Diciembre 2022 se realizo 18165333 mts2</t>
  </si>
  <si>
    <t>PPPR: De Enero a Diciembre 2022 se realizo 94 restauraciones</t>
  </si>
  <si>
    <t>PSLSDP: De Enero a Diciembre 2022 se realizo 16016 servicios de limpieza</t>
  </si>
  <si>
    <t>PMMLIP: De Enero a Diciembre 2022 se realizo 3783  metros lineales de mantenimiento</t>
  </si>
  <si>
    <t>PKBRAPP: De Enero a Diciembre 2022 se realizo 493240 kg</t>
  </si>
  <si>
    <t>PMCSPMRAPP: De Enero a Diciembre 2022 se realizo 13650 m3 de sargazo y pasto marino recolectados</t>
  </si>
  <si>
    <t xml:space="preserve">PMPVEMMP: De Enero a Diciembre 2022 se realizo 25 mantenimientos de vehículos, maquinaria menor y pesada </t>
  </si>
  <si>
    <t>PDEA: De Enero a Diciembre 2022 se realizo 1590 demandas</t>
  </si>
  <si>
    <t>PRAG: De Enero a Diciembre 2022 se realizo 69 gestiones</t>
  </si>
  <si>
    <t>PKLCAL: De Enero a Diciembre 2022 se realizo 12694 lineales</t>
  </si>
  <si>
    <t>PMCAVACA: De Enero a Diciembre 2022 se realizo 5881943 m2 de áreas verdes y comunes</t>
  </si>
  <si>
    <t>PTRDSVBC: De Enero a Diciembre 2022 se realizo 9335 toneladas de desechos</t>
  </si>
  <si>
    <t>PEPR: De Enero a Diciembre 2022 se realizo 314 espacios públicos rescatados</t>
  </si>
  <si>
    <t>PMCTVR: De Enero a Diciembre 2022 se realizo 9335 mtrs2 de terraceria</t>
  </si>
  <si>
    <t xml:space="preserve">PPVA: De Enero a Diciembre 2022 se realizo 61 vehículos atendidos </t>
  </si>
  <si>
    <t>PMPA: De Enero a Diciembre 2022 se realizo 23 maquinaria pesada</t>
  </si>
  <si>
    <t>PEMA: De Enero a Diciembre 2022 se realizo 360 equipos menores</t>
  </si>
  <si>
    <t>PSR: De Enero a Diciembre 2022 se realizo 4240 supervisiones</t>
  </si>
  <si>
    <t>PER: De Enero a Diciembre 2022 se realizo 17697 encuestas</t>
  </si>
  <si>
    <t>PSRRRS: De Enero a Diciembre 2022 se realizo 3834 supervisiones</t>
  </si>
  <si>
    <t>PTRDF: De Enero a Diciembre 2022 se realizo 352945 toneladas de residuos solidos</t>
  </si>
  <si>
    <t>PBCSE: De Enero a Diciembre 2022 se realizo 131 basureros clandestinos eliminados</t>
  </si>
  <si>
    <t>PVR: De Enero a Diciembre 2022 se realizo 10 servicios de mantenimiento vehicular</t>
  </si>
  <si>
    <t>PVR: De Enero a Diciembre 2022 se realizo 947 vehículos reparados</t>
  </si>
  <si>
    <t>PSMP: De Enero a Diciembre 2022 se realizo 947 servicios mecánicos proporcionados</t>
  </si>
  <si>
    <t>PSVR: De Enero a Diciembre 2022 se realizo 701 dictamenes realizados</t>
  </si>
  <si>
    <t>PSMITOD: De Enero a Diciembre 2022 se realizo 14 servicios de mantenimiento</t>
  </si>
  <si>
    <t>POE: De Enero a Diciembre 2022 se realizo 48 obras</t>
  </si>
  <si>
    <t>POU: De Enero a Diciembre 2022 se realizo 22 obras</t>
  </si>
  <si>
    <t>POSB: De Enero a Diciembre 2022 se realizo 11 obras</t>
  </si>
  <si>
    <t>POMIEP: De Enero a Diciembre 2022 se realizo 10 obras</t>
  </si>
  <si>
    <t>POIPM: De Enero a Diciembre 2022 se realizo 5 obras</t>
  </si>
  <si>
    <t>PRMPV: De Enero a Diciembre 2022 se realizo 40 mantenimientos de vehiculos</t>
  </si>
  <si>
    <t>PGPA: De Enero a Diciembre 2022 se realizo 7 gestiones</t>
  </si>
  <si>
    <t xml:space="preserve">PSOVP: De Enero a Diciembre 2022 se realizo 36 superviciones </t>
  </si>
  <si>
    <t>PETO: De Enero a Diciembre 2022 se realizo 49 Expedientes Técnicos</t>
  </si>
  <si>
    <t>PGTMIA: De Enero a Diciembre 2022 se realizo 32 gestiones de trámites</t>
  </si>
  <si>
    <t>PGTFS: De Enero a Diciembre 2022 se realizo 11 gestiones de tramites</t>
  </si>
  <si>
    <t>PGLC: De Enero a Diciembre 2022 se realizo 49 gestiones de licencias</t>
  </si>
  <si>
    <t>PPE: De Enero a Diciembre 2022 se realizo 59 Proyectos</t>
  </si>
  <si>
    <t>PCA: De Enero a Diciembre 2022 se realizo 37 contratos</t>
  </si>
  <si>
    <t>PPCLP: De Enero a Diciembre 2022 se realizo 36 convocatorias</t>
  </si>
  <si>
    <t>POPE: De Enero a Diciembre 2022 se realizo 40 obras</t>
  </si>
  <si>
    <t>PISAF: De Enero a Diciembre 2022 se realizo 208 informes</t>
  </si>
  <si>
    <t>PDOPC: De Enero a Diciembre 2022 se realizo 48 devengos</t>
  </si>
  <si>
    <t>PPOPD: De Enero a Diciembre 2022 se realizo 161 devengos</t>
  </si>
  <si>
    <t>Secretaría Municipal de Obras Públicas y Servicios, Dirección General Servicios Públicos, Dirección de Alumbrado Público, Dirección de Bacheo y Pipas, Dirección de Pozos y Limpieza de Playas, Dirección de Parques y Áreas Jardinadas, Dirección de Atención a Demandas Emergentes, Dirección de Supervisión de Sistema de Limpia, Direccion de Taller Municial, Dirección General se Obras Públicas, Dirección de Proyectos, Dirección de Licitaciones y Contratos. Dirección de Construcción, Dirección de Control y Seguimiento de Obra.</t>
  </si>
  <si>
    <t>PSMIPJR: De Enero a Diciembre 2025 se dará mantenimiento a 115 parques y jardines.
Meta Absoluta: 5 Parques y Jardines
Meta Relativa: 4.55 %</t>
  </si>
  <si>
    <t>PSMIPJR: De Enero a Diciembre 2022 se realizaron 110 mantenimiento de parques y espacios públicos.</t>
  </si>
  <si>
    <t>PSLPEPR: De Enero a Diciembre 2025 se realizarán  2,380 servicios a parques y espacios públicos.
Meta Absoluta: 80 Servicios 
Meta Relativa: 3.48%</t>
  </si>
  <si>
    <t>PSLPEPR: De Enero a Diciembre 2022 se realizaron 2,300 servicios de mantenimiento a parques y espacios públicos.</t>
  </si>
  <si>
    <t>PPOS: De Enero a Diciembre 2025 se sembraran 350 plantas.
Meta Absoluta: 10 Plantas de Ornato
Meta Relativa: 2.94 %</t>
  </si>
  <si>
    <t>PPOS: De Enero a Diciembre 2022 se sembraron 340 plantas de ornato.</t>
  </si>
  <si>
    <t>PAAEPFM: De Enero a Diciembre 2025 se acondicionarán y/o pintaran 8 fuentes y/o monumentos.
Meta Absoluta: 1 fuentes y/o monumentos
Meta Relativa: 14.29 %</t>
  </si>
  <si>
    <t>PAAEPFM: De Enero a Diciembre 2022, se acondiciono y/o pinto 7 fuentes y/o monumentos.</t>
  </si>
  <si>
    <t>PJIAER: De enero a Diciembre 2025 se restaurarán 1,200 juegos infantiles y aparatos de ejercicio.
Meta Absoluta: 50 Juego Infantiles y Aparatos de ejercicio.
Meta Relativa: 4.35 %</t>
  </si>
  <si>
    <t>PJIAER: De Enero a Diciembre 2022, se restauraron 1,150 juegos infantiles y aparatos de ejercicio.</t>
  </si>
  <si>
    <t>PMPV: De enero a Diciembre 2025 se tendrán operarando 27 vehículos.
Meta Absoluta: 3 servicios a vehiculos
Meta Relativa: 12.50 %</t>
  </si>
  <si>
    <t>PMPV: De Enero a Diciembre 2022, se realizaron 24 servicios a vehículos</t>
  </si>
  <si>
    <t>PMMM: De Enero a Diciembre 2025 se realizaran  225  servicios a maquinaria menor.
Meta Absoluta: 5 Servicios
Meta Relativa: 2.27 %</t>
  </si>
  <si>
    <t>PMMM: De Enero a Diciembre 2022, se realizaron 220 servicios a maquinaria menor.</t>
  </si>
  <si>
    <t>PMLRG: De Enero a Diciembre 2025 se atenderan 70 metros líneales de guarniciones.
Meta Absoluta: 5 mts líneales
Meta Relativa: 7.69%</t>
  </si>
  <si>
    <t>PMLRG: De Enero a Diciembre 2022, se atendieron 65 metros lineales de guarniciones.</t>
  </si>
  <si>
    <t>PMCREC: De Enero a Diciembre 2025 se atenderan 170 metros cuadrados de estructuras de concreto.
Meta Absoluta: 10 m2
Meta Relativa: 6.25 %</t>
  </si>
  <si>
    <t>PMCREC: De Enero a Diciembre 2022, se atendieron 160 mts.2 de estructuras de concreto.</t>
  </si>
  <si>
    <t>Trianual</t>
  </si>
  <si>
    <r>
      <rPr>
        <b/>
        <sz val="11"/>
        <color theme="1"/>
        <rFont val="Arial"/>
        <family val="2"/>
      </rPr>
      <t>I_MED_AM_DES_SOS:</t>
    </r>
    <r>
      <rPr>
        <sz val="11"/>
        <color theme="1"/>
        <rFont val="Arial"/>
        <family val="2"/>
      </rPr>
      <t xml:space="preserve"> 72.87% a diciembre del 2027.</t>
    </r>
  </si>
  <si>
    <t>A diciembre de 2027 se cuenta con la información actualizada de los 9 indicadores que integran el Indice.</t>
  </si>
  <si>
    <r>
      <t xml:space="preserve">2.1.1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</si>
  <si>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theme="1"/>
        <rFont val="Arial"/>
        <family val="2"/>
      </rPr>
      <t>MÉTODO DE CÁLCULO DEL INDICADOR:</t>
    </r>
    <r>
      <rPr>
        <sz val="11"/>
        <color theme="1"/>
        <rFont val="Arial"/>
        <family val="2"/>
      </rPr>
      <t xml:space="preserve">
PASB= (NASB/NASE)*100
</t>
    </r>
    <r>
      <rPr>
        <b/>
        <sz val="11"/>
        <color theme="1"/>
        <rFont val="Arial"/>
        <family val="2"/>
      </rPr>
      <t xml:space="preserve">VARIABLES:    </t>
    </r>
    <r>
      <rPr>
        <sz val="11"/>
        <color theme="1"/>
        <rFont val="Arial"/>
        <family val="2"/>
      </rPr>
      <t xml:space="preserve">                                                              
PASB: Porcentaje de atenciones y seguimientos brindados a Organismos Descentralizados.
NASB: Número de atenciones y seguimientos brindados.                                                                                                                                                         
NASE: Número de atenciones y seguimientos estimados.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</si>
  <si>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Participaciones
</t>
    </r>
  </si>
  <si>
    <r>
      <rPr>
        <b/>
        <sz val="11"/>
        <color theme="1"/>
        <rFont val="Arial"/>
        <family val="2"/>
      </rPr>
      <t xml:space="preserve">Línea base del Indicador:
</t>
    </r>
    <r>
      <rPr>
        <sz val="11"/>
        <color theme="1"/>
        <rFont val="Arial"/>
        <family val="2"/>
      </rPr>
      <t xml:space="preserve">
Este indicador no cuenta con línea base debido a que es un indicador nuevo.</t>
    </r>
  </si>
  <si>
    <r>
      <rPr>
        <b/>
        <sz val="11"/>
        <color theme="1"/>
        <rFont val="Arial"/>
        <family val="2"/>
      </rPr>
      <t xml:space="preserve">Nombre completo del Documento que sustenta la información: 
</t>
    </r>
    <r>
      <rPr>
        <sz val="11"/>
        <color theme="1"/>
        <rFont val="Arial"/>
        <family val="2"/>
      </rPr>
      <t xml:space="preserve">- Informes de gestión ambiental y urbana.
- Bases de datos de residuos sólidos municipales.
- Registros de calidad del agua en cuerpos lagunares y costeros.
- Reportes de crecimiento económico y presupuesto de inversión en infraestructura sostenible.
</t>
    </r>
    <r>
      <rPr>
        <b/>
        <sz val="11"/>
        <color theme="1"/>
        <rFont val="Arial"/>
        <family val="2"/>
      </rPr>
      <t xml:space="preserve">
Nombre del área que genera o publica la información: 
</t>
    </r>
    <r>
      <rPr>
        <sz val="11"/>
        <color theme="1"/>
        <rFont val="Arial"/>
        <family val="2"/>
      </rPr>
      <t xml:space="preserve">Dirección de Planeación
</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t>
    </r>
  </si>
  <si>
    <t>Desarrollo Económico</t>
  </si>
  <si>
    <t>Desarrollo Urbano, Vivienda y Servicios a la Comunidad</t>
  </si>
  <si>
    <t>Obras Públicas</t>
  </si>
  <si>
    <t>E Prestación de Servicios Públicos. Actividades del sector público, que realiza en forma directa, regular y continua, para satisfacer demandas de la sociedad, de interés general, atendiendo a las personas en sus diferentes esferas jurídicas, a través de las siguientes finalidades:
i) Funciones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</si>
</sst>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sz val="11"/>
      <color theme="1"/>
      <name val="Arial Nova Cond"/>
      <family val="2"/>
    </font>
    <font>
      <b/>
      <sz val="11"/>
      <color theme="1"/>
      <name val="Arial"/>
      <family val="2"/>
    </font>
    <font>
      <b/>
      <sz val="11"/>
      <color theme="1"/>
      <name val="Arial Nova Cond"/>
      <family val="2"/>
    </font>
    <font>
      <b/>
      <sz val="11"/>
      <color rgb="FF000000"/>
      <name val="Arial"/>
      <family val="2"/>
    </font>
    <font>
      <sz val="11"/>
      <color theme="1"/>
      <name val="Arial"/>
      <family val="2"/>
    </font>
    <font>
      <sz val="11"/>
      <name val="Arial"/>
      <family val="2"/>
    </font>
    <font>
      <sz val="11"/>
      <color theme="0"/>
      <name val="Arial Nova Cond"/>
      <family val="2"/>
    </font>
    <font>
      <sz val="14"/>
      <color theme="0"/>
      <name val="Arial"/>
      <family val="2"/>
    </font>
    <font>
      <sz val="11"/>
      <color theme="1"/>
      <name val="Calibri"/>
      <family val="2"/>
      <scheme val="minor"/>
    </font>
    <font>
      <b/>
      <sz val="24"/>
      <color theme="0"/>
      <name val="Arial"/>
      <family val="2"/>
    </font>
    <font>
      <b/>
      <sz val="20"/>
      <color theme="0"/>
      <name val="Arial"/>
      <family val="2"/>
    </font>
    <font>
      <b/>
      <sz val="14"/>
      <color theme="0"/>
      <name val="Arial"/>
      <family val="2"/>
    </font>
    <font>
      <b/>
      <sz val="14"/>
      <name val="Arial"/>
      <family val="2"/>
    </font>
    <font>
      <sz val="14"/>
      <color theme="1"/>
      <name val="Calibri"/>
      <family val="2"/>
      <scheme val="minor"/>
    </font>
    <font>
      <b/>
      <sz val="14"/>
      <color rgb="FF000000"/>
      <name val="Arial"/>
      <family val="2"/>
    </font>
    <font>
      <sz val="14"/>
      <color rgb="FF000000"/>
      <name val="Arial"/>
      <family val="2"/>
    </font>
    <font>
      <sz val="14"/>
      <color rgb="FF000000"/>
      <name val="Arial"/>
      <charset val="134"/>
    </font>
    <font>
      <b/>
      <sz val="14"/>
      <name val="Arial"/>
      <charset val="134"/>
    </font>
    <font>
      <sz val="14"/>
      <color theme="1"/>
      <name val="Calibri"/>
      <charset val="134"/>
      <scheme val="minor"/>
    </font>
    <font>
      <b/>
      <sz val="11"/>
      <name val="Arial"/>
      <family val="2"/>
    </font>
    <font>
      <sz val="11"/>
      <color rgb="FF000000"/>
      <name val="Calibri"/>
      <family val="2"/>
      <charset val="1"/>
    </font>
    <font>
      <sz val="11"/>
      <color indexed="8"/>
      <name val="Arial"/>
      <family val="2"/>
    </font>
    <font>
      <b/>
      <sz val="11"/>
      <color indexed="8"/>
      <name val="Arial"/>
      <family val="2"/>
    </font>
    <font>
      <sz val="22"/>
      <color theme="1"/>
      <name val="Arial Nova Cond"/>
      <family val="2"/>
    </font>
    <font>
      <b/>
      <sz val="22"/>
      <color theme="1"/>
      <name val="Arial Nova Cond"/>
      <family val="2"/>
    </font>
    <font>
      <b/>
      <sz val="26"/>
      <color theme="1"/>
      <name val="Arial Nova Cond"/>
      <family val="2"/>
    </font>
    <font>
      <sz val="26"/>
      <color theme="1"/>
      <name val="Arial Nova Cond"/>
      <family val="2"/>
    </font>
    <font>
      <b/>
      <sz val="11"/>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59999389629810485"/>
        <bgColor indexed="64"/>
      </patternFill>
    </fill>
  </fills>
  <borders count="115">
    <border>
      <left/>
      <right/>
      <top/>
      <bottom/>
      <diagonal/>
    </border>
    <border>
      <left style="dashed">
        <color theme="1"/>
      </left>
      <right style="dashed">
        <color theme="1"/>
      </right>
      <top style="dashed">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ck">
        <color indexed="64"/>
      </left>
      <right style="dashed">
        <color theme="1"/>
      </right>
      <top/>
      <bottom/>
      <diagonal/>
    </border>
    <border>
      <left style="thick">
        <color indexed="64"/>
      </left>
      <right style="dashed">
        <color indexed="64"/>
      </right>
      <top style="dashed">
        <color indexed="64"/>
      </top>
      <bottom style="dashed">
        <color indexed="64"/>
      </bottom>
      <diagonal/>
    </border>
    <border>
      <left style="dashed">
        <color indexed="64"/>
      </left>
      <right style="thick">
        <color indexed="64"/>
      </right>
      <top style="dashed">
        <color indexed="64"/>
      </top>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thick">
        <color indexed="64"/>
      </right>
      <top style="dashed">
        <color indexed="64"/>
      </top>
      <bottom style="dashed">
        <color indexed="64"/>
      </bottom>
      <diagonal/>
    </border>
    <border>
      <left/>
      <right style="thick">
        <color indexed="64"/>
      </right>
      <top/>
      <bottom style="dashed">
        <color theme="1"/>
      </bottom>
      <diagonal/>
    </border>
    <border>
      <left style="dashed">
        <color indexed="64"/>
      </left>
      <right style="thick">
        <color indexed="64"/>
      </right>
      <top/>
      <bottom style="dashed">
        <color indexed="64"/>
      </bottom>
      <diagonal/>
    </border>
    <border>
      <left/>
      <right style="thick">
        <color indexed="64"/>
      </right>
      <top/>
      <bottom/>
      <diagonal/>
    </border>
    <border>
      <left style="thick">
        <color indexed="64"/>
      </left>
      <right style="dashed">
        <color theme="1"/>
      </right>
      <top/>
      <bottom style="dashed">
        <color theme="1"/>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thick">
        <color indexed="64"/>
      </right>
      <top/>
      <bottom style="dotted">
        <color indexed="64"/>
      </bottom>
      <diagonal/>
    </border>
    <border>
      <left style="dotted">
        <color indexed="64"/>
      </left>
      <right style="thick">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ashed">
        <color theme="1"/>
      </right>
      <top style="dashed">
        <color theme="1"/>
      </top>
      <bottom/>
      <diagonal/>
    </border>
    <border>
      <left style="dotted">
        <color indexed="64"/>
      </left>
      <right style="thick">
        <color indexed="64"/>
      </right>
      <top style="dotted">
        <color indexed="64"/>
      </top>
      <bottom/>
      <diagonal/>
    </border>
    <border>
      <left style="thick">
        <color indexed="64"/>
      </left>
      <right style="dashed">
        <color theme="1"/>
      </right>
      <top style="dashed">
        <color theme="1"/>
      </top>
      <bottom style="dashed">
        <color theme="1"/>
      </bottom>
      <diagonal/>
    </border>
    <border>
      <left style="dashed">
        <color theme="1"/>
      </left>
      <right style="thick">
        <color indexed="64"/>
      </right>
      <top style="dashed">
        <color theme="1"/>
      </top>
      <bottom style="dashed">
        <color theme="1"/>
      </bottom>
      <diagonal/>
    </border>
    <border>
      <left style="thick">
        <color indexed="64"/>
      </left>
      <right style="dotted">
        <color indexed="64"/>
      </right>
      <top style="dotted">
        <color indexed="64"/>
      </top>
      <bottom style="dotted">
        <color indexed="64"/>
      </bottom>
      <diagonal/>
    </border>
    <border>
      <left style="dashed">
        <color theme="1"/>
      </left>
      <right style="dashed">
        <color theme="1"/>
      </right>
      <top style="dashed">
        <color theme="1"/>
      </top>
      <bottom style="dotted">
        <color theme="1"/>
      </bottom>
      <diagonal/>
    </border>
    <border>
      <left style="dashed">
        <color indexed="64"/>
      </left>
      <right style="thick">
        <color indexed="64"/>
      </right>
      <top style="dashed">
        <color indexed="64"/>
      </top>
      <bottom style="dotted">
        <color indexed="64"/>
      </bottom>
      <diagonal/>
    </border>
    <border>
      <left/>
      <right/>
      <top/>
      <bottom style="dashed">
        <color theme="1"/>
      </bottom>
      <diagonal/>
    </border>
    <border>
      <left style="thick">
        <color indexed="64"/>
      </left>
      <right style="dotted">
        <color indexed="64"/>
      </right>
      <top/>
      <bottom style="dotted">
        <color indexed="64"/>
      </bottom>
      <diagonal/>
    </border>
    <border>
      <left style="dotted">
        <color indexed="64"/>
      </left>
      <right style="thick">
        <color indexed="64"/>
      </right>
      <top style="dashed">
        <color theme="1"/>
      </top>
      <bottom style="dotted">
        <color indexed="64"/>
      </bottom>
      <diagonal/>
    </border>
    <border>
      <left style="thick">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ashed">
        <color theme="1"/>
      </left>
      <right style="dashed">
        <color theme="1"/>
      </right>
      <top style="dashed">
        <color theme="1"/>
      </top>
      <bottom style="medium">
        <color indexed="64"/>
      </bottom>
      <diagonal/>
    </border>
    <border>
      <left style="dotted">
        <color indexed="64"/>
      </left>
      <right style="thick">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ashed">
        <color theme="1"/>
      </left>
      <right style="thick">
        <color indexed="64"/>
      </right>
      <top/>
      <bottom/>
      <diagonal/>
    </border>
    <border>
      <left style="dashed">
        <color theme="1"/>
      </left>
      <right style="thick">
        <color indexed="64"/>
      </right>
      <top/>
      <bottom style="dashed">
        <color theme="1"/>
      </bottom>
      <diagonal/>
    </border>
    <border>
      <left style="thick">
        <color indexed="64"/>
      </left>
      <right style="dotted">
        <color indexed="64"/>
      </right>
      <top style="dotted">
        <color indexed="64"/>
      </top>
      <bottom/>
      <diagonal/>
    </border>
    <border>
      <left style="thick">
        <color indexed="64"/>
      </left>
      <right style="dotted">
        <color indexed="64"/>
      </right>
      <top/>
      <bottom/>
      <diagonal/>
    </border>
    <border>
      <left style="thick">
        <color indexed="64"/>
      </left>
      <right style="dotted">
        <color indexed="64"/>
      </right>
      <top/>
      <bottom style="dashed">
        <color indexed="64"/>
      </bottom>
      <diagonal/>
    </border>
    <border>
      <left style="medium">
        <color indexed="64"/>
      </left>
      <right/>
      <top style="dashed">
        <color theme="1"/>
      </top>
      <bottom/>
      <diagonal/>
    </border>
    <border>
      <left style="dashed">
        <color indexed="64"/>
      </left>
      <right style="thick">
        <color theme="1"/>
      </right>
      <top style="dashed">
        <color theme="1"/>
      </top>
      <bottom style="dashed">
        <color theme="1"/>
      </bottom>
      <diagonal/>
    </border>
    <border>
      <left/>
      <right style="dotted">
        <color indexed="64"/>
      </right>
      <top style="dashed">
        <color theme="1"/>
      </top>
      <bottom/>
      <diagonal/>
    </border>
    <border>
      <left style="dashed">
        <color indexed="64"/>
      </left>
      <right style="dotted">
        <color indexed="64"/>
      </right>
      <top style="dashed">
        <color theme="1"/>
      </top>
      <bottom/>
      <diagonal/>
    </border>
    <border>
      <left style="dashed">
        <color indexed="64"/>
      </left>
      <right/>
      <top style="dashed">
        <color theme="1"/>
      </top>
      <bottom/>
      <diagonal/>
    </border>
    <border>
      <left style="dashed">
        <color theme="1"/>
      </left>
      <right style="thick">
        <color theme="1"/>
      </right>
      <top style="dashed">
        <color theme="1"/>
      </top>
      <bottom style="dashed">
        <color theme="1"/>
      </bottom>
      <diagonal/>
    </border>
    <border>
      <left style="dashed">
        <color indexed="64"/>
      </left>
      <right style="medium">
        <color indexed="64"/>
      </right>
      <top style="dashed">
        <color theme="1"/>
      </top>
      <bottom/>
      <diagonal/>
    </border>
    <border>
      <left style="medium">
        <color indexed="64"/>
      </left>
      <right/>
      <top/>
      <bottom style="dotted">
        <color indexed="64"/>
      </bottom>
      <diagonal/>
    </border>
    <border>
      <left style="dotted">
        <color indexed="64"/>
      </left>
      <right style="thick">
        <color theme="1"/>
      </right>
      <top style="dashed">
        <color theme="1"/>
      </top>
      <bottom style="dashed">
        <color theme="1"/>
      </bottom>
      <diagonal/>
    </border>
    <border>
      <left style="medium">
        <color indexed="64"/>
      </left>
      <right style="dotted">
        <color indexed="64"/>
      </right>
      <top style="dotted">
        <color indexed="64"/>
      </top>
      <bottom/>
      <diagonal/>
    </border>
    <border>
      <left style="thick">
        <color indexed="64"/>
      </left>
      <right style="dotted">
        <color indexed="64"/>
      </right>
      <top style="dotted">
        <color indexed="64"/>
      </top>
      <bottom style="dashed">
        <color indexed="64"/>
      </bottom>
      <diagonal/>
    </border>
    <border>
      <left style="dotted">
        <color indexed="64"/>
      </left>
      <right style="thick">
        <color theme="1"/>
      </right>
      <top style="dashed">
        <color theme="1"/>
      </top>
      <bottom style="dashed">
        <color indexed="64"/>
      </bottom>
      <diagonal/>
    </border>
    <border>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top style="dotted">
        <color indexed="64"/>
      </top>
      <bottom style="dashed">
        <color indexed="64"/>
      </bottom>
      <diagonal/>
    </border>
    <border>
      <left style="dashed">
        <color theme="1"/>
      </left>
      <right style="thick">
        <color theme="1"/>
      </right>
      <top style="dashed">
        <color theme="1"/>
      </top>
      <bottom style="dashed">
        <color indexed="64"/>
      </bottom>
      <diagonal/>
    </border>
    <border>
      <left style="dotted">
        <color indexed="64"/>
      </left>
      <right style="medium">
        <color indexed="64"/>
      </right>
      <top style="dotted">
        <color indexed="64"/>
      </top>
      <bottom style="dashed">
        <color indexed="64"/>
      </bottom>
      <diagonal/>
    </border>
    <border>
      <left style="dashed">
        <color theme="1"/>
      </left>
      <right/>
      <top style="dashed">
        <color theme="1"/>
      </top>
      <bottom style="dashed">
        <color theme="1"/>
      </bottom>
      <diagonal/>
    </border>
    <border>
      <left style="thick">
        <color indexed="64"/>
      </left>
      <right style="dotted">
        <color indexed="64"/>
      </right>
      <top style="dashed">
        <color theme="1"/>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thick">
        <color indexed="64"/>
      </left>
      <right style="dotted">
        <color indexed="64"/>
      </right>
      <top style="dashed">
        <color theme="1"/>
      </top>
      <bottom style="dashed">
        <color indexed="64"/>
      </bottom>
      <diagonal/>
    </border>
    <border>
      <left style="dotted">
        <color indexed="64"/>
      </left>
      <right style="thick">
        <color indexed="64"/>
      </right>
      <top style="dotted">
        <color indexed="64"/>
      </top>
      <bottom style="dashed">
        <color indexed="64"/>
      </bottom>
      <diagonal/>
    </border>
    <border>
      <left/>
      <right style="thick">
        <color indexed="64"/>
      </right>
      <top style="dashed">
        <color indexed="64"/>
      </top>
      <bottom style="dashed">
        <color indexed="64"/>
      </bottom>
      <diagonal/>
    </border>
    <border>
      <left style="dotted">
        <color indexed="64"/>
      </left>
      <right style="thick">
        <color indexed="64"/>
      </right>
      <top style="dashed">
        <color indexed="64"/>
      </top>
      <bottom style="dashed">
        <color indexed="64"/>
      </bottom>
      <diagonal/>
    </border>
    <border>
      <left style="medium">
        <color indexed="64"/>
      </left>
      <right style="dotted">
        <color indexed="64"/>
      </right>
      <top style="dotted">
        <color indexed="64"/>
      </top>
      <bottom style="dashed">
        <color indexed="64"/>
      </bottom>
      <diagonal/>
    </border>
    <border>
      <left style="dashed">
        <color theme="1"/>
      </left>
      <right style="thick">
        <color indexed="64"/>
      </right>
      <top style="dashed">
        <color indexed="64"/>
      </top>
      <bottom style="dashed">
        <color indexed="64"/>
      </bottom>
      <diagonal/>
    </border>
    <border>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right style="dotted">
        <color indexed="64"/>
      </right>
      <top style="dashed">
        <color theme="1"/>
      </top>
      <bottom style="dotted">
        <color indexed="64"/>
      </bottom>
      <diagonal/>
    </border>
    <border>
      <left style="dashed">
        <color theme="1"/>
      </left>
      <right style="dashed">
        <color theme="1"/>
      </right>
      <top style="dashed">
        <color theme="1"/>
      </top>
      <bottom style="dotted">
        <color indexed="64"/>
      </bottom>
      <diagonal/>
    </border>
    <border>
      <left/>
      <right style="dotted">
        <color indexed="64"/>
      </right>
      <top/>
      <bottom/>
      <diagonal/>
    </border>
    <border>
      <left style="dotted">
        <color indexed="64"/>
      </left>
      <right style="dotted">
        <color indexed="64"/>
      </right>
      <top/>
      <bottom/>
      <diagonal/>
    </border>
    <border>
      <left style="dashed">
        <color indexed="64"/>
      </left>
      <right style="dotted">
        <color indexed="64"/>
      </right>
      <top style="dashed">
        <color indexed="64"/>
      </top>
      <bottom style="dashed">
        <color indexed="64"/>
      </bottom>
      <diagonal/>
    </border>
    <border>
      <left style="thick">
        <color indexed="64"/>
      </left>
      <right style="dashed">
        <color theme="1"/>
      </right>
      <top style="dashed">
        <color theme="1"/>
      </top>
      <bottom/>
      <diagonal/>
    </border>
    <border>
      <left style="thick">
        <color indexed="64"/>
      </left>
      <right style="dotted">
        <color indexed="64"/>
      </right>
      <top/>
      <bottom style="thick">
        <color indexed="64"/>
      </bottom>
      <diagonal/>
    </border>
    <border>
      <left style="dotted">
        <color indexed="64"/>
      </left>
      <right/>
      <top/>
      <bottom style="thick">
        <color indexed="64"/>
      </bottom>
      <diagonal/>
    </border>
    <border>
      <left style="dotted">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right style="dotted">
        <color indexed="64"/>
      </right>
      <top/>
      <bottom style="thick">
        <color indexed="64"/>
      </bottom>
      <diagonal/>
    </border>
    <border>
      <left style="dashed">
        <color theme="1"/>
      </left>
      <right style="medium">
        <color indexed="64"/>
      </right>
      <top style="dashed">
        <color theme="1"/>
      </top>
      <bottom style="dashed">
        <color theme="1"/>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ck">
        <color indexed="64"/>
      </left>
      <right style="dashed">
        <color indexed="64"/>
      </right>
      <top style="dashed">
        <color indexed="64"/>
      </top>
      <bottom/>
      <diagonal/>
    </border>
    <border>
      <left style="thick">
        <color indexed="64"/>
      </left>
      <right style="dashed">
        <color indexed="64"/>
      </right>
      <top/>
      <bottom style="dashed">
        <color indexed="64"/>
      </bottom>
      <diagonal/>
    </border>
  </borders>
  <cellStyleXfs count="3">
    <xf numFmtId="0" fontId="0" fillId="0" borderId="0"/>
    <xf numFmtId="9" fontId="9" fillId="0" borderId="0" applyFont="0" applyFill="0" applyBorder="0" applyAlignment="0" applyProtection="0"/>
    <xf numFmtId="0" fontId="21" fillId="0" borderId="0"/>
  </cellStyleXfs>
  <cellXfs count="324">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justify" vertical="center" wrapText="1"/>
    </xf>
    <xf numFmtId="10" fontId="7" fillId="0" borderId="0" xfId="1" applyNumberFormat="1" applyFont="1" applyAlignment="1">
      <alignment horizontal="center" vertical="center" wrapText="1"/>
    </xf>
    <xf numFmtId="1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 fillId="2" borderId="10"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13" fillId="0" borderId="15" xfId="0" applyFont="1" applyBorder="1" applyAlignment="1">
      <alignment vertical="center" wrapText="1"/>
    </xf>
    <xf numFmtId="0" fontId="14" fillId="0" borderId="0" xfId="0" applyFont="1"/>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10" fontId="5" fillId="2" borderId="12" xfId="0" applyNumberFormat="1"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3" xfId="0" applyFont="1" applyFill="1" applyBorder="1" applyAlignment="1">
      <alignment horizontal="justify" vertical="center" wrapText="1"/>
    </xf>
    <xf numFmtId="0" fontId="4" fillId="2" borderId="26" xfId="0" applyFont="1" applyFill="1" applyBorder="1" applyAlignment="1">
      <alignment vertical="center" wrapText="1"/>
    </xf>
    <xf numFmtId="0" fontId="12" fillId="4" borderId="5" xfId="0" applyFont="1" applyFill="1" applyBorder="1" applyAlignment="1">
      <alignment vertical="top" wrapText="1"/>
    </xf>
    <xf numFmtId="0" fontId="12" fillId="4" borderId="6" xfId="0" applyFont="1" applyFill="1" applyBorder="1" applyAlignment="1">
      <alignment vertical="top" wrapText="1"/>
    </xf>
    <xf numFmtId="0" fontId="12" fillId="4" borderId="7" xfId="0" applyFont="1" applyFill="1" applyBorder="1" applyAlignment="1">
      <alignment vertical="top" wrapText="1"/>
    </xf>
    <xf numFmtId="0" fontId="8" fillId="4" borderId="20" xfId="0"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2" borderId="1" xfId="0" applyFont="1" applyFill="1" applyBorder="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18" fillId="0" borderId="0" xfId="0" applyFont="1" applyAlignment="1">
      <alignment horizontal="center" vertical="center" wrapText="1"/>
    </xf>
    <xf numFmtId="0" fontId="19" fillId="0" borderId="0" xfId="0" applyFont="1"/>
    <xf numFmtId="0" fontId="6" fillId="5" borderId="33"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20" fillId="5" borderId="34" xfId="0" applyFont="1" applyFill="1" applyBorder="1" applyAlignment="1">
      <alignment horizontal="left" vertical="center" wrapText="1"/>
    </xf>
    <xf numFmtId="0" fontId="20" fillId="5" borderId="33" xfId="0" applyFont="1" applyFill="1" applyBorder="1" applyAlignment="1">
      <alignment horizontal="left" vertical="top" wrapText="1"/>
    </xf>
    <xf numFmtId="0" fontId="6" fillId="5" borderId="37" xfId="0" applyFont="1" applyFill="1" applyBorder="1" applyAlignment="1">
      <alignment vertical="center" wrapText="1"/>
    </xf>
    <xf numFmtId="0" fontId="6" fillId="5" borderId="39" xfId="0" applyFont="1" applyFill="1" applyBorder="1" applyAlignment="1">
      <alignment vertical="center" wrapText="1"/>
    </xf>
    <xf numFmtId="0" fontId="2" fillId="6" borderId="40" xfId="0" applyFont="1" applyFill="1" applyBorder="1" applyAlignment="1">
      <alignment horizontal="center" vertical="center" wrapText="1"/>
    </xf>
    <xf numFmtId="0" fontId="2" fillId="6" borderId="37" xfId="0" applyFont="1" applyFill="1" applyBorder="1" applyAlignment="1">
      <alignment horizontal="left" vertical="center" wrapText="1"/>
    </xf>
    <xf numFmtId="0" fontId="1" fillId="6" borderId="41"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14" xfId="0"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14" xfId="0" applyFont="1" applyFill="1" applyBorder="1" applyAlignment="1">
      <alignment horizontal="justify" vertical="center" wrapText="1"/>
    </xf>
    <xf numFmtId="9" fontId="5" fillId="6" borderId="42" xfId="2" applyNumberFormat="1" applyFont="1" applyFill="1" applyBorder="1" applyAlignment="1">
      <alignment horizontal="left" vertical="center" wrapText="1"/>
    </xf>
    <xf numFmtId="0" fontId="20" fillId="6" borderId="41" xfId="0" applyFont="1" applyFill="1" applyBorder="1" applyAlignment="1">
      <alignment vertical="center" wrapText="1"/>
    </xf>
    <xf numFmtId="0" fontId="5" fillId="6" borderId="43"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6" fillId="2" borderId="45" xfId="0" applyFont="1" applyFill="1" applyBorder="1" applyAlignment="1">
      <alignment horizontal="justify" vertical="center" wrapText="1"/>
    </xf>
    <xf numFmtId="0" fontId="5" fillId="2" borderId="12" xfId="0" applyFont="1" applyFill="1" applyBorder="1" applyAlignment="1">
      <alignment horizontal="justify" vertical="center" wrapText="1"/>
    </xf>
    <xf numFmtId="0" fontId="6" fillId="2" borderId="12" xfId="0" applyFont="1" applyFill="1" applyBorder="1" applyAlignment="1">
      <alignment horizontal="left" vertical="center" wrapText="1"/>
    </xf>
    <xf numFmtId="0" fontId="22" fillId="2" borderId="46"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2" fillId="2" borderId="45" xfId="0" applyFont="1" applyFill="1" applyBorder="1" applyAlignment="1">
      <alignment horizontal="left" vertical="top" wrapText="1"/>
    </xf>
    <xf numFmtId="0" fontId="2" fillId="2" borderId="47" xfId="0" applyFont="1" applyFill="1" applyBorder="1" applyAlignment="1">
      <alignment horizontal="center" vertical="center" wrapText="1"/>
    </xf>
    <xf numFmtId="0" fontId="22" fillId="2" borderId="45" xfId="0" applyFont="1" applyFill="1" applyBorder="1" applyAlignment="1">
      <alignment horizontal="justify" vertical="center" wrapText="1"/>
    </xf>
    <xf numFmtId="0" fontId="6" fillId="2" borderId="4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2" fillId="2" borderId="45" xfId="0" applyFont="1" applyFill="1" applyBorder="1" applyAlignment="1">
      <alignment vertical="top" wrapText="1"/>
    </xf>
    <xf numFmtId="0" fontId="20" fillId="2" borderId="45" xfId="0" applyFont="1" applyFill="1" applyBorder="1" applyAlignment="1">
      <alignment horizontal="left" vertical="center" wrapText="1"/>
    </xf>
    <xf numFmtId="0" fontId="2" fillId="6" borderId="49" xfId="0" applyFont="1" applyFill="1" applyBorder="1" applyAlignment="1">
      <alignment horizontal="center" vertical="center" wrapText="1"/>
    </xf>
    <xf numFmtId="0" fontId="2" fillId="6" borderId="50"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5" fillId="6" borderId="12" xfId="0" applyFont="1" applyFill="1" applyBorder="1" applyAlignment="1">
      <alignment horizontal="center" vertical="center" wrapText="1"/>
    </xf>
    <xf numFmtId="9" fontId="5" fillId="6" borderId="46" xfId="2" applyNumberFormat="1" applyFont="1" applyFill="1" applyBorder="1" applyAlignment="1">
      <alignment horizontal="left" vertical="center" wrapText="1"/>
    </xf>
    <xf numFmtId="9" fontId="5" fillId="6" borderId="36" xfId="0" applyNumberFormat="1" applyFont="1" applyFill="1" applyBorder="1" applyAlignment="1">
      <alignment horizontal="left" vertical="center" wrapText="1"/>
    </xf>
    <xf numFmtId="0" fontId="2" fillId="6" borderId="45" xfId="0" applyFont="1" applyFill="1" applyBorder="1" applyAlignment="1">
      <alignment horizontal="left" vertical="center" wrapText="1"/>
    </xf>
    <xf numFmtId="0" fontId="5" fillId="6" borderId="44" xfId="0" applyFont="1" applyFill="1" applyBorder="1" applyAlignment="1">
      <alignment horizontal="justify" vertical="center" wrapText="1"/>
    </xf>
    <xf numFmtId="0" fontId="2" fillId="2" borderId="51"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2" xfId="0" applyFont="1" applyFill="1" applyBorder="1" applyAlignment="1">
      <alignment horizontal="justify" vertical="center" wrapText="1"/>
    </xf>
    <xf numFmtId="9" fontId="5" fillId="2" borderId="46" xfId="2" applyNumberFormat="1" applyFont="1" applyFill="1" applyBorder="1" applyAlignment="1">
      <alignment horizontal="left" vertical="center" wrapText="1"/>
    </xf>
    <xf numFmtId="9" fontId="5" fillId="2" borderId="53" xfId="0" applyNumberFormat="1" applyFont="1" applyFill="1" applyBorder="1" applyAlignment="1">
      <alignment horizontal="left" vertical="center" wrapText="1"/>
    </xf>
    <xf numFmtId="0" fontId="5" fillId="2" borderId="44" xfId="0" applyFont="1" applyFill="1" applyBorder="1" applyAlignment="1">
      <alignment horizontal="justify" vertical="center" wrapText="1"/>
    </xf>
    <xf numFmtId="9" fontId="5" fillId="2" borderId="12" xfId="2" applyNumberFormat="1" applyFont="1" applyFill="1" applyBorder="1" applyAlignment="1">
      <alignment horizontal="left" vertical="center" wrapText="1"/>
    </xf>
    <xf numFmtId="9" fontId="5" fillId="2" borderId="44" xfId="0" applyNumberFormat="1" applyFont="1" applyFill="1" applyBorder="1" applyAlignment="1">
      <alignment horizontal="left" vertical="center" wrapText="1"/>
    </xf>
    <xf numFmtId="0" fontId="2" fillId="6" borderId="54" xfId="0" applyFont="1" applyFill="1" applyBorder="1" applyAlignment="1">
      <alignment horizontal="left" vertical="center" wrapText="1"/>
    </xf>
    <xf numFmtId="0" fontId="5" fillId="6" borderId="55"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14" xfId="0" applyFont="1" applyFill="1" applyBorder="1" applyAlignment="1">
      <alignment horizontal="center" vertical="center" wrapText="1"/>
    </xf>
    <xf numFmtId="0" fontId="2" fillId="6" borderId="14" xfId="0" applyFont="1" applyFill="1" applyBorder="1" applyAlignment="1">
      <alignment horizontal="left" vertical="center" wrapText="1"/>
    </xf>
    <xf numFmtId="0" fontId="2" fillId="6" borderId="14" xfId="0" applyFont="1" applyFill="1" applyBorder="1" applyAlignment="1">
      <alignment horizontal="justify" vertical="center" wrapText="1"/>
    </xf>
    <xf numFmtId="9" fontId="5" fillId="6" borderId="14" xfId="2" applyNumberFormat="1" applyFont="1" applyFill="1" applyBorder="1" applyAlignment="1">
      <alignment horizontal="left" vertical="center" wrapText="1"/>
    </xf>
    <xf numFmtId="0" fontId="5" fillId="6" borderId="43"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5" fillId="2" borderId="45" xfId="0" applyFont="1" applyFill="1" applyBorder="1" applyAlignment="1">
      <alignment horizontal="left" vertical="top" wrapText="1"/>
    </xf>
    <xf numFmtId="0" fontId="2" fillId="2" borderId="46"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2" fillId="2" borderId="57" xfId="0" applyFont="1" applyFill="1" applyBorder="1" applyAlignment="1">
      <alignment horizontal="center" vertical="center" wrapText="1"/>
    </xf>
    <xf numFmtId="0" fontId="2" fillId="2" borderId="58"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1"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2" fillId="2" borderId="59" xfId="0" applyFont="1" applyFill="1" applyBorder="1" applyAlignment="1">
      <alignment horizontal="left" vertical="center" wrapText="1"/>
    </xf>
    <xf numFmtId="0" fontId="5" fillId="2" borderId="59" xfId="0" applyFont="1" applyFill="1" applyBorder="1" applyAlignment="1">
      <alignment horizontal="center" vertical="center" wrapText="1"/>
    </xf>
    <xf numFmtId="0" fontId="2" fillId="2" borderId="59" xfId="0" applyFont="1" applyFill="1" applyBorder="1" applyAlignment="1">
      <alignment horizontal="justify" vertical="center" wrapText="1"/>
    </xf>
    <xf numFmtId="9" fontId="5" fillId="2" borderId="59" xfId="2" applyNumberFormat="1" applyFont="1" applyFill="1" applyBorder="1" applyAlignment="1">
      <alignment horizontal="left" vertical="center" wrapText="1"/>
    </xf>
    <xf numFmtId="9" fontId="5" fillId="2" borderId="61" xfId="0" applyNumberFormat="1" applyFont="1" applyFill="1" applyBorder="1" applyAlignment="1">
      <alignment horizontal="left" vertical="center" wrapText="1"/>
    </xf>
    <xf numFmtId="0" fontId="2" fillId="2" borderId="62" xfId="0" applyFont="1" applyFill="1" applyBorder="1" applyAlignment="1">
      <alignment horizontal="left" vertical="center" wrapText="1"/>
    </xf>
    <xf numFmtId="0" fontId="5" fillId="2" borderId="61" xfId="0" applyFont="1" applyFill="1" applyBorder="1" applyAlignment="1">
      <alignment horizontal="justify" vertical="center" wrapText="1"/>
    </xf>
    <xf numFmtId="0" fontId="1" fillId="6" borderId="41" xfId="0" applyFont="1" applyFill="1" applyBorder="1" applyAlignment="1">
      <alignment horizontal="left" vertical="top" wrapText="1"/>
    </xf>
    <xf numFmtId="0" fontId="20" fillId="6" borderId="41" xfId="0" applyFont="1" applyFill="1" applyBorder="1" applyAlignment="1">
      <alignment vertical="top" wrapText="1"/>
    </xf>
    <xf numFmtId="0" fontId="3"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2" xfId="0" applyFont="1" applyFill="1" applyBorder="1" applyAlignment="1">
      <alignment horizontal="justify" vertical="center" wrapText="1"/>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6" borderId="70"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71" xfId="0" applyFont="1" applyFill="1" applyBorder="1" applyAlignment="1">
      <alignment horizontal="center" vertical="center" wrapText="1"/>
    </xf>
    <xf numFmtId="0" fontId="2" fillId="6" borderId="71" xfId="0" applyFont="1" applyFill="1" applyBorder="1" applyAlignment="1">
      <alignment horizontal="left" vertical="center" wrapText="1"/>
    </xf>
    <xf numFmtId="0" fontId="5" fillId="6" borderId="74" xfId="0" applyFont="1" applyFill="1" applyBorder="1" applyAlignment="1">
      <alignment vertical="center" wrapText="1"/>
    </xf>
    <xf numFmtId="0" fontId="20" fillId="6" borderId="71"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6" fillId="2" borderId="73" xfId="0" applyFont="1" applyFill="1" applyBorder="1" applyAlignment="1">
      <alignment horizontal="left" vertical="center" wrapText="1"/>
    </xf>
    <xf numFmtId="0" fontId="5" fillId="2" borderId="73"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 fillId="2" borderId="78" xfId="0" applyFont="1" applyFill="1" applyBorder="1" applyAlignment="1">
      <alignment horizontal="center" vertical="center" wrapText="1"/>
    </xf>
    <xf numFmtId="0" fontId="6" fillId="2" borderId="79" xfId="0" applyFont="1" applyFill="1" applyBorder="1" applyAlignment="1">
      <alignment horizontal="left" vertical="center" wrapText="1"/>
    </xf>
    <xf numFmtId="0" fontId="5" fillId="2" borderId="13" xfId="0" applyFont="1" applyFill="1" applyBorder="1" applyAlignment="1">
      <alignment vertical="center" wrapText="1"/>
    </xf>
    <xf numFmtId="0" fontId="6" fillId="2" borderId="80" xfId="0" applyFont="1" applyFill="1" applyBorder="1" applyAlignment="1">
      <alignment horizontal="left" vertical="center" wrapText="1"/>
    </xf>
    <xf numFmtId="0" fontId="5" fillId="2" borderId="81" xfId="0" applyFont="1" applyFill="1" applyBorder="1" applyAlignment="1">
      <alignment horizontal="left" vertical="center" wrapText="1"/>
    </xf>
    <xf numFmtId="0" fontId="5" fillId="2" borderId="81" xfId="0" applyFont="1" applyFill="1" applyBorder="1" applyAlignment="1">
      <alignment horizontal="center" vertical="center" wrapText="1"/>
    </xf>
    <xf numFmtId="0" fontId="5" fillId="2" borderId="82" xfId="0" applyFont="1" applyFill="1" applyBorder="1" applyAlignment="1">
      <alignment horizontal="left" vertical="center" wrapText="1"/>
    </xf>
    <xf numFmtId="0" fontId="5" fillId="2" borderId="83" xfId="0" applyFont="1" applyFill="1" applyBorder="1" applyAlignment="1">
      <alignment horizontal="left" vertical="center" wrapText="1"/>
    </xf>
    <xf numFmtId="0" fontId="5" fillId="2" borderId="80" xfId="0" applyFont="1" applyFill="1" applyBorder="1" applyAlignment="1">
      <alignment horizontal="left" vertical="center" wrapText="1"/>
    </xf>
    <xf numFmtId="0" fontId="5" fillId="2" borderId="84" xfId="0" applyFont="1" applyFill="1" applyBorder="1" applyAlignment="1">
      <alignment horizontal="left" vertical="center" wrapText="1"/>
    </xf>
    <xf numFmtId="0" fontId="2" fillId="6" borderId="85" xfId="0" applyFont="1" applyFill="1" applyBorder="1" applyAlignment="1">
      <alignment horizontal="left" vertical="center" wrapText="1"/>
    </xf>
    <xf numFmtId="0" fontId="5" fillId="6" borderId="51" xfId="0" applyFont="1" applyFill="1" applyBorder="1" applyAlignment="1">
      <alignment horizontal="left" vertical="center" wrapText="1"/>
    </xf>
    <xf numFmtId="9" fontId="5" fillId="6" borderId="12" xfId="2" applyNumberFormat="1" applyFont="1" applyFill="1" applyBorder="1" applyAlignment="1">
      <alignment horizontal="left" vertical="center" wrapText="1"/>
    </xf>
    <xf numFmtId="9" fontId="5" fillId="6" borderId="44" xfId="0" applyNumberFormat="1" applyFont="1" applyFill="1" applyBorder="1" applyAlignment="1">
      <alignment horizontal="left" vertical="center" wrapText="1"/>
    </xf>
    <xf numFmtId="0" fontId="5" fillId="6" borderId="13" xfId="0" applyFont="1" applyFill="1" applyBorder="1" applyAlignment="1">
      <alignment horizontal="justify" vertical="center" wrapText="1"/>
    </xf>
    <xf numFmtId="0" fontId="2" fillId="2" borderId="86" xfId="0" applyFont="1" applyFill="1" applyBorder="1" applyAlignment="1">
      <alignment horizontal="center" vertical="center" wrapText="1"/>
    </xf>
    <xf numFmtId="0" fontId="2" fillId="2" borderId="87" xfId="0" applyFont="1" applyFill="1" applyBorder="1" applyAlignment="1">
      <alignment horizontal="left" vertical="center" wrapText="1"/>
    </xf>
    <xf numFmtId="0" fontId="5" fillId="2" borderId="65" xfId="0" applyFont="1" applyFill="1" applyBorder="1" applyAlignment="1">
      <alignment horizontal="left" vertical="center" wrapText="1"/>
    </xf>
    <xf numFmtId="0" fontId="5" fillId="2" borderId="88" xfId="0" applyFont="1" applyFill="1" applyBorder="1" applyAlignment="1">
      <alignment horizontal="left" vertical="center" wrapText="1"/>
    </xf>
    <xf numFmtId="0" fontId="5" fillId="2" borderId="88" xfId="0" applyFont="1" applyFill="1" applyBorder="1" applyAlignment="1">
      <alignment horizontal="center" vertical="center" wrapText="1"/>
    </xf>
    <xf numFmtId="0" fontId="2" fillId="2" borderId="88" xfId="0" applyFont="1" applyFill="1" applyBorder="1" applyAlignment="1">
      <alignment horizontal="left" vertical="center" wrapText="1"/>
    </xf>
    <xf numFmtId="0" fontId="2" fillId="2" borderId="88" xfId="0" applyFont="1" applyFill="1" applyBorder="1" applyAlignment="1">
      <alignment horizontal="justify" vertical="center" wrapText="1"/>
    </xf>
    <xf numFmtId="9" fontId="6" fillId="2" borderId="88" xfId="2" applyNumberFormat="1" applyFont="1" applyFill="1" applyBorder="1" applyAlignment="1">
      <alignment horizontal="left" vertical="center" wrapText="1"/>
    </xf>
    <xf numFmtId="9" fontId="5" fillId="2" borderId="48" xfId="0" applyNumberFormat="1" applyFont="1" applyFill="1" applyBorder="1" applyAlignment="1">
      <alignment horizontal="left" vertical="center" wrapText="1"/>
    </xf>
    <xf numFmtId="0" fontId="2" fillId="2" borderId="89" xfId="0" applyFont="1" applyFill="1" applyBorder="1" applyAlignment="1">
      <alignment horizontal="left" vertical="center" wrapText="1"/>
    </xf>
    <xf numFmtId="0" fontId="5" fillId="2" borderId="90" xfId="0" applyFont="1" applyFill="1" applyBorder="1" applyAlignment="1">
      <alignment horizontal="justify" vertical="center" wrapText="1"/>
    </xf>
    <xf numFmtId="0" fontId="2" fillId="2" borderId="91" xfId="0" applyFont="1" applyFill="1" applyBorder="1" applyAlignment="1">
      <alignment horizontal="center" vertical="center" wrapText="1"/>
    </xf>
    <xf numFmtId="0" fontId="2" fillId="2" borderId="82"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2" fillId="2" borderId="81" xfId="0" applyFont="1" applyFill="1" applyBorder="1" applyAlignment="1">
      <alignment horizontal="left" vertical="center" wrapText="1"/>
    </xf>
    <xf numFmtId="0" fontId="2" fillId="2" borderId="81" xfId="0" applyFont="1" applyFill="1" applyBorder="1" applyAlignment="1">
      <alignment horizontal="justify" vertical="center" wrapText="1"/>
    </xf>
    <xf numFmtId="9" fontId="6" fillId="2" borderId="81" xfId="2" applyNumberFormat="1" applyFont="1" applyFill="1" applyBorder="1" applyAlignment="1">
      <alignment horizontal="left" vertical="center" wrapText="1"/>
    </xf>
    <xf numFmtId="9" fontId="5" fillId="2" borderId="92" xfId="0" applyNumberFormat="1" applyFont="1" applyFill="1" applyBorder="1" applyAlignment="1">
      <alignment horizontal="left" vertical="center" wrapText="1"/>
    </xf>
    <xf numFmtId="0" fontId="2" fillId="2" borderId="80" xfId="0" applyFont="1" applyFill="1" applyBorder="1" applyAlignment="1">
      <alignment horizontal="left" vertical="center" wrapText="1"/>
    </xf>
    <xf numFmtId="0" fontId="5" fillId="2" borderId="84" xfId="0" applyFont="1" applyFill="1" applyBorder="1" applyAlignment="1">
      <alignment horizontal="justify" vertical="center" wrapText="1"/>
    </xf>
    <xf numFmtId="0" fontId="2" fillId="6" borderId="93" xfId="0" applyFont="1" applyFill="1" applyBorder="1" applyAlignment="1">
      <alignment horizontal="left" vertical="center" wrapText="1"/>
    </xf>
    <xf numFmtId="0" fontId="5" fillId="2" borderId="94"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2" fillId="2" borderId="95" xfId="0" applyFont="1" applyFill="1" applyBorder="1" applyAlignment="1">
      <alignment horizontal="center" vertical="center" wrapText="1"/>
    </xf>
    <xf numFmtId="0" fontId="5" fillId="2" borderId="92" xfId="0" applyFont="1" applyFill="1" applyBorder="1" applyAlignment="1">
      <alignment horizontal="left" vertical="center" wrapText="1"/>
    </xf>
    <xf numFmtId="0" fontId="6" fillId="6" borderId="96" xfId="0" applyFont="1" applyFill="1" applyBorder="1" applyAlignment="1">
      <alignment horizontal="left" vertical="center" wrapText="1"/>
    </xf>
    <xf numFmtId="0" fontId="6" fillId="6" borderId="97" xfId="0" applyFont="1" applyFill="1" applyBorder="1" applyAlignment="1">
      <alignment horizontal="left" vertical="center" wrapText="1"/>
    </xf>
    <xf numFmtId="0" fontId="6" fillId="6" borderId="98" xfId="0" applyFont="1" applyFill="1" applyBorder="1" applyAlignment="1">
      <alignment horizontal="left" vertical="center" wrapText="1"/>
    </xf>
    <xf numFmtId="0" fontId="6" fillId="6" borderId="98" xfId="0" applyFont="1" applyFill="1" applyBorder="1" applyAlignment="1">
      <alignment horizontal="center" vertical="center" wrapText="1"/>
    </xf>
    <xf numFmtId="0" fontId="20" fillId="6" borderId="98" xfId="0" applyFont="1" applyFill="1" applyBorder="1" applyAlignment="1">
      <alignment horizontal="left" vertical="center" wrapText="1"/>
    </xf>
    <xf numFmtId="0" fontId="20" fillId="6" borderId="97" xfId="0" applyFont="1" applyFill="1" applyBorder="1" applyAlignment="1">
      <alignment horizontal="left" vertical="top" wrapText="1"/>
    </xf>
    <xf numFmtId="0" fontId="6" fillId="6" borderId="64" xfId="0" applyFont="1" applyFill="1" applyBorder="1" applyAlignment="1">
      <alignment vertical="center" wrapText="1"/>
    </xf>
    <xf numFmtId="0" fontId="1" fillId="2" borderId="94" xfId="0" applyFont="1" applyFill="1" applyBorder="1" applyAlignment="1">
      <alignment horizontal="left" vertical="center" wrapText="1"/>
    </xf>
    <xf numFmtId="0" fontId="1" fillId="2" borderId="99" xfId="0" applyFont="1" applyFill="1" applyBorder="1" applyAlignment="1">
      <alignment horizontal="left" vertical="center" wrapText="1"/>
    </xf>
    <xf numFmtId="0" fontId="20" fillId="2" borderId="99" xfId="0" applyFont="1" applyFill="1" applyBorder="1" applyAlignment="1">
      <alignment horizontal="left" vertical="center" wrapText="1"/>
    </xf>
    <xf numFmtId="0" fontId="2" fillId="2" borderId="94" xfId="0" applyFont="1" applyFill="1" applyBorder="1" applyAlignment="1">
      <alignment horizontal="left" vertical="center" wrapText="1"/>
    </xf>
    <xf numFmtId="0" fontId="1" fillId="2" borderId="88" xfId="0" applyFont="1" applyFill="1" applyBorder="1" applyAlignment="1">
      <alignment horizontal="center" vertical="center" wrapText="1"/>
    </xf>
    <xf numFmtId="0" fontId="5" fillId="2" borderId="100" xfId="0" applyFont="1" applyFill="1" applyBorder="1" applyAlignment="1">
      <alignment horizontal="center" vertical="center" wrapText="1"/>
    </xf>
    <xf numFmtId="9" fontId="5" fillId="2" borderId="88" xfId="2" applyNumberFormat="1" applyFont="1" applyFill="1" applyBorder="1" applyAlignment="1">
      <alignment horizontal="left" vertical="center" wrapText="1"/>
    </xf>
    <xf numFmtId="9" fontId="5" fillId="2" borderId="94" xfId="0" applyNumberFormat="1" applyFont="1" applyFill="1" applyBorder="1" applyAlignment="1">
      <alignment horizontal="left" vertical="center" wrapText="1"/>
    </xf>
    <xf numFmtId="0" fontId="5" fillId="2" borderId="101" xfId="0" applyFont="1" applyFill="1" applyBorder="1" applyAlignment="1">
      <alignment horizontal="left" vertical="center" wrapText="1"/>
    </xf>
    <xf numFmtId="0" fontId="2" fillId="2" borderId="102" xfId="0" applyFont="1" applyFill="1" applyBorder="1" applyAlignment="1">
      <alignment horizontal="justify" vertical="center" wrapText="1"/>
    </xf>
    <xf numFmtId="9" fontId="5" fillId="2" borderId="93" xfId="0" applyNumberFormat="1"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2" fillId="2" borderId="34" xfId="0" applyFont="1" applyFill="1" applyBorder="1" applyAlignment="1">
      <alignment horizontal="justify" vertical="center" wrapText="1"/>
    </xf>
    <xf numFmtId="9" fontId="6" fillId="2" borderId="103" xfId="2" applyNumberFormat="1" applyFont="1" applyFill="1" applyBorder="1" applyAlignment="1">
      <alignment horizontal="left" vertical="center" wrapText="1"/>
    </xf>
    <xf numFmtId="0" fontId="2" fillId="2" borderId="101" xfId="0" applyFont="1" applyFill="1" applyBorder="1" applyAlignment="1">
      <alignment horizontal="left" vertical="center" wrapText="1"/>
    </xf>
    <xf numFmtId="0" fontId="5" fillId="2" borderId="48" xfId="0" applyFont="1" applyFill="1" applyBorder="1" applyAlignment="1">
      <alignment horizontal="justify" vertical="center" wrapText="1"/>
    </xf>
    <xf numFmtId="0" fontId="1" fillId="6" borderId="5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6" fillId="6" borderId="41" xfId="0" applyFont="1" applyFill="1" applyBorder="1" applyAlignment="1">
      <alignment vertical="center" wrapText="1"/>
    </xf>
    <xf numFmtId="0" fontId="1" fillId="2" borderId="1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6" borderId="104" xfId="0" applyFont="1" applyFill="1" applyBorder="1" applyAlignment="1">
      <alignment horizontal="center" vertical="center" wrapText="1"/>
    </xf>
    <xf numFmtId="0" fontId="5" fillId="6" borderId="65" xfId="0" applyFont="1" applyFill="1" applyBorder="1" applyAlignment="1">
      <alignment horizontal="left" vertical="center" wrapText="1"/>
    </xf>
    <xf numFmtId="0" fontId="5" fillId="6" borderId="88" xfId="0" applyFont="1" applyFill="1" applyBorder="1" applyAlignment="1">
      <alignment horizontal="left" vertical="center" wrapText="1"/>
    </xf>
    <xf numFmtId="0" fontId="1" fillId="6" borderId="102" xfId="0" applyFont="1" applyFill="1" applyBorder="1" applyAlignment="1">
      <alignment horizontal="center" vertical="center" wrapText="1"/>
    </xf>
    <xf numFmtId="0" fontId="2" fillId="6" borderId="88" xfId="0" applyFont="1" applyFill="1" applyBorder="1" applyAlignment="1">
      <alignment horizontal="left" vertical="center" wrapText="1"/>
    </xf>
    <xf numFmtId="0" fontId="5" fillId="6" borderId="88" xfId="0" applyFont="1" applyFill="1" applyBorder="1" applyAlignment="1">
      <alignment horizontal="center" vertical="center" wrapText="1"/>
    </xf>
    <xf numFmtId="0" fontId="2" fillId="6" borderId="88" xfId="0" applyFont="1" applyFill="1" applyBorder="1" applyAlignment="1">
      <alignment horizontal="justify" vertical="center" wrapText="1"/>
    </xf>
    <xf numFmtId="9" fontId="5" fillId="6" borderId="88" xfId="2" applyNumberFormat="1" applyFont="1" applyFill="1" applyBorder="1" applyAlignment="1">
      <alignment horizontal="left" vertical="center" wrapText="1"/>
    </xf>
    <xf numFmtId="9" fontId="5" fillId="6" borderId="48" xfId="0" applyNumberFormat="1" applyFont="1" applyFill="1" applyBorder="1" applyAlignment="1">
      <alignment horizontal="left" vertical="center" wrapText="1"/>
    </xf>
    <xf numFmtId="0" fontId="2" fillId="2" borderId="105" xfId="0" applyFont="1" applyFill="1" applyBorder="1" applyAlignment="1">
      <alignment horizontal="center" vertical="center" wrapText="1"/>
    </xf>
    <xf numFmtId="0" fontId="5" fillId="2" borderId="105" xfId="0" applyFont="1" applyFill="1" applyBorder="1" applyAlignment="1">
      <alignment horizontal="left" vertical="center" wrapText="1"/>
    </xf>
    <xf numFmtId="0" fontId="5" fillId="2" borderId="107" xfId="0" applyFont="1" applyFill="1" applyBorder="1" applyAlignment="1">
      <alignment horizontal="left" vertical="center" wrapText="1"/>
    </xf>
    <xf numFmtId="0" fontId="5" fillId="2" borderId="107" xfId="0" applyFont="1" applyFill="1" applyBorder="1" applyAlignment="1">
      <alignment horizontal="center" vertical="center" wrapText="1"/>
    </xf>
    <xf numFmtId="0" fontId="2" fillId="2" borderId="107" xfId="0" applyFont="1" applyFill="1" applyBorder="1" applyAlignment="1">
      <alignment horizontal="left" vertical="center" wrapText="1"/>
    </xf>
    <xf numFmtId="0" fontId="2" fillId="2" borderId="107" xfId="0" applyFont="1" applyFill="1" applyBorder="1" applyAlignment="1">
      <alignment horizontal="justify" vertical="center" wrapText="1"/>
    </xf>
    <xf numFmtId="9" fontId="6" fillId="2" borderId="107" xfId="2" applyNumberFormat="1" applyFont="1" applyFill="1" applyBorder="1" applyAlignment="1">
      <alignment horizontal="left" vertical="center" wrapText="1"/>
    </xf>
    <xf numFmtId="9" fontId="5" fillId="2" borderId="108" xfId="0" applyNumberFormat="1" applyFont="1" applyFill="1" applyBorder="1" applyAlignment="1">
      <alignment horizontal="left" vertical="center" wrapText="1"/>
    </xf>
    <xf numFmtId="0" fontId="5" fillId="2" borderId="109" xfId="0" applyFont="1" applyFill="1" applyBorder="1" applyAlignment="1">
      <alignment horizontal="left" vertical="center" wrapText="1"/>
    </xf>
    <xf numFmtId="0" fontId="5" fillId="2" borderId="108" xfId="0" applyFont="1" applyFill="1" applyBorder="1" applyAlignment="1">
      <alignment horizontal="justify" vertical="center" wrapText="1"/>
    </xf>
    <xf numFmtId="0" fontId="24"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wrapText="1"/>
    </xf>
    <xf numFmtId="9" fontId="5" fillId="5" borderId="14" xfId="2" applyNumberFormat="1" applyFont="1" applyFill="1" applyBorder="1" applyAlignment="1">
      <alignment horizontal="left" vertical="center" wrapText="1"/>
    </xf>
    <xf numFmtId="0" fontId="22" fillId="2" borderId="12" xfId="0" applyFont="1" applyFill="1" applyBorder="1" applyAlignment="1">
      <alignment horizontal="left" vertical="center" wrapText="1"/>
    </xf>
    <xf numFmtId="0" fontId="3" fillId="2" borderId="46" xfId="0" applyFont="1" applyFill="1" applyBorder="1" applyAlignment="1">
      <alignment vertical="center" wrapText="1"/>
    </xf>
    <xf numFmtId="0" fontId="1" fillId="2" borderId="110" xfId="0" applyFont="1" applyFill="1" applyBorder="1" applyAlignment="1">
      <alignment horizontal="justify" vertical="center" wrapText="1"/>
    </xf>
    <xf numFmtId="0" fontId="2" fillId="2" borderId="111" xfId="0" applyFont="1" applyFill="1" applyBorder="1" applyAlignment="1">
      <alignment horizontal="center" vertical="center" wrapText="1"/>
    </xf>
    <xf numFmtId="0" fontId="3" fillId="2" borderId="44" xfId="0" applyFont="1" applyFill="1" applyBorder="1" applyAlignment="1">
      <alignment vertical="center" wrapText="1"/>
    </xf>
    <xf numFmtId="0" fontId="2" fillId="6" borderId="85" xfId="0" applyFont="1" applyFill="1" applyBorder="1" applyAlignment="1">
      <alignment horizontal="justify" vertical="center" wrapText="1"/>
    </xf>
    <xf numFmtId="0" fontId="2" fillId="2" borderId="46" xfId="0" applyFont="1" applyFill="1" applyBorder="1" applyAlignment="1">
      <alignment vertical="center" wrapText="1"/>
    </xf>
    <xf numFmtId="0" fontId="5" fillId="2" borderId="46" xfId="0" applyFont="1" applyFill="1" applyBorder="1" applyAlignment="1">
      <alignment vertical="center" wrapText="1"/>
    </xf>
    <xf numFmtId="0" fontId="2" fillId="6" borderId="87" xfId="0" applyFont="1" applyFill="1" applyBorder="1" applyAlignment="1">
      <alignment vertical="center" wrapText="1"/>
    </xf>
    <xf numFmtId="0" fontId="2" fillId="2" borderId="106" xfId="0" applyFont="1" applyFill="1" applyBorder="1" applyAlignment="1">
      <alignment vertical="center" wrapText="1"/>
    </xf>
    <xf numFmtId="0" fontId="0" fillId="7" borderId="0" xfId="0" applyFill="1"/>
    <xf numFmtId="0" fontId="0" fillId="8" borderId="0" xfId="0" applyFill="1"/>
    <xf numFmtId="0" fontId="0" fillId="9" borderId="0" xfId="0" applyFill="1"/>
    <xf numFmtId="0" fontId="0" fillId="7" borderId="112" xfId="0" applyFill="1" applyBorder="1"/>
    <xf numFmtId="0" fontId="0" fillId="8" borderId="112" xfId="0" applyFill="1" applyBorder="1"/>
    <xf numFmtId="0" fontId="0" fillId="9" borderId="112" xfId="0" applyFill="1" applyBorder="1"/>
    <xf numFmtId="0" fontId="0" fillId="0" borderId="112" xfId="0" applyBorder="1"/>
    <xf numFmtId="0" fontId="0" fillId="0" borderId="112" xfId="0" applyBorder="1" applyAlignment="1">
      <alignment wrapText="1"/>
    </xf>
    <xf numFmtId="0" fontId="28" fillId="0" borderId="112" xfId="0" applyFont="1" applyBorder="1" applyAlignment="1">
      <alignment wrapText="1"/>
    </xf>
    <xf numFmtId="0" fontId="0" fillId="10" borderId="112" xfId="0" applyFill="1" applyBorder="1" applyAlignment="1">
      <alignment wrapText="1"/>
    </xf>
    <xf numFmtId="164" fontId="0" fillId="0" borderId="112" xfId="1" applyNumberFormat="1" applyFont="1" applyBorder="1" applyAlignment="1">
      <alignment wrapText="1"/>
    </xf>
    <xf numFmtId="0" fontId="0" fillId="10" borderId="0" xfId="0" applyFill="1" applyAlignment="1">
      <alignment wrapText="1"/>
    </xf>
    <xf numFmtId="0" fontId="5" fillId="6" borderId="72" xfId="0" applyFont="1" applyFill="1" applyBorder="1" applyAlignment="1">
      <alignment horizontal="left" vertical="center" wrapText="1"/>
    </xf>
    <xf numFmtId="0" fontId="5" fillId="6" borderId="73" xfId="0" applyFont="1" applyFill="1" applyBorder="1" applyAlignment="1">
      <alignment horizontal="left" vertical="center" wrapText="1"/>
    </xf>
    <xf numFmtId="0" fontId="6" fillId="6" borderId="73"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5" fillId="5" borderId="43"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2" borderId="98" xfId="0" applyFont="1" applyFill="1" applyBorder="1" applyAlignment="1">
      <alignment horizontal="justify" vertical="center" wrapText="1"/>
    </xf>
    <xf numFmtId="0" fontId="6" fillId="5" borderId="36" xfId="0" applyFont="1" applyFill="1" applyBorder="1" applyAlignment="1">
      <alignment horizontal="left" vertical="center" wrapText="1"/>
    </xf>
    <xf numFmtId="0" fontId="25" fillId="0" borderId="0" xfId="0" applyFont="1" applyAlignment="1">
      <alignment horizontal="center" vertical="top" wrapText="1"/>
    </xf>
    <xf numFmtId="0" fontId="25"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top" wrapText="1"/>
    </xf>
    <xf numFmtId="0" fontId="6" fillId="5" borderId="32"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5" fillId="2" borderId="48"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2" fillId="6" borderId="30"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63" xfId="0" applyFont="1" applyFill="1" applyBorder="1" applyAlignment="1">
      <alignment horizontal="left" vertical="center" wrapText="1"/>
    </xf>
    <xf numFmtId="0" fontId="2" fillId="6" borderId="64" xfId="0" applyFont="1" applyFill="1" applyBorder="1" applyAlignment="1">
      <alignment horizontal="left" vertical="center" wrapText="1"/>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5" fillId="2" borderId="44"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6" borderId="68" xfId="0" applyFont="1" applyFill="1" applyBorder="1" applyAlignment="1">
      <alignment horizontal="center" vertical="center" wrapText="1"/>
    </xf>
    <xf numFmtId="0" fontId="2" fillId="6" borderId="75" xfId="0" applyFont="1" applyFill="1" applyBorder="1" applyAlignment="1">
      <alignment horizontal="center" vertical="center" wrapText="1"/>
    </xf>
    <xf numFmtId="0" fontId="2" fillId="6" borderId="69" xfId="0" applyFont="1" applyFill="1" applyBorder="1" applyAlignment="1">
      <alignment horizontal="left" vertical="center" wrapText="1"/>
    </xf>
    <xf numFmtId="0" fontId="2" fillId="2" borderId="7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76" xfId="0" applyFont="1" applyFill="1" applyBorder="1" applyAlignment="1">
      <alignment horizontal="left" vertical="center" wrapText="1"/>
    </xf>
    <xf numFmtId="0" fontId="10" fillId="4" borderId="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2" fillId="4" borderId="16" xfId="0" applyFont="1" applyFill="1" applyBorder="1" applyAlignment="1">
      <alignment horizontal="center" vertical="top" wrapText="1"/>
    </xf>
    <xf numFmtId="0" fontId="12" fillId="4" borderId="18" xfId="0" applyFont="1" applyFill="1" applyBorder="1" applyAlignment="1">
      <alignment horizontal="center" vertical="top" wrapText="1"/>
    </xf>
    <xf numFmtId="0" fontId="15" fillId="3" borderId="22"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8" fillId="4" borderId="27"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10" fillId="4" borderId="2"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4"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9" xfId="0" applyFont="1" applyFill="1" applyBorder="1" applyAlignment="1">
      <alignment horizontal="center" vertical="top"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20" fillId="5" borderId="113" xfId="0" applyFont="1" applyFill="1" applyBorder="1" applyAlignment="1">
      <alignment horizontal="center" vertical="center" wrapText="1"/>
    </xf>
    <xf numFmtId="0" fontId="20" fillId="5" borderId="114" xfId="0" applyFont="1" applyFill="1" applyBorder="1" applyAlignment="1">
      <alignment horizontal="center" vertical="center" wrapText="1"/>
    </xf>
  </cellXfs>
  <cellStyles count="3">
    <cellStyle name="Normal" xfId="0" builtinId="0"/>
    <cellStyle name="Normal 2" xfId="2" xr:uid="{AF333F76-3173-41B5-B9EB-5EA68EB4710C}"/>
    <cellStyle name="Porcentaje" xfId="1" builtinId="5"/>
  </cellStyles>
  <dxfs count="0"/>
  <tableStyles count="0" defaultTableStyle="TableStyleMedium2" defaultPivotStyle="PivotStyleLight16"/>
  <colors>
    <mruColors>
      <color rgb="FF7FCFBC"/>
      <color rgb="FF009F7A"/>
      <color rgb="FFBD2452"/>
      <color rgb="FFF9D3D8"/>
      <color rgb="FFF3A7B2"/>
      <color rgb="FFFF0066"/>
      <color rgb="FFFED6E0"/>
      <color rgb="FF611D1D"/>
      <color rgb="FF005148"/>
      <color rgb="FFFCF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1809751</xdr:colOff>
      <xdr:row>0</xdr:row>
      <xdr:rowOff>95251</xdr:rowOff>
    </xdr:from>
    <xdr:to>
      <xdr:col>3</xdr:col>
      <xdr:colOff>825501</xdr:colOff>
      <xdr:row>4</xdr:row>
      <xdr:rowOff>602164</xdr:rowOff>
    </xdr:to>
    <xdr:pic>
      <xdr:nvPicPr>
        <xdr:cNvPr id="5" name="Imagen 4">
          <a:extLst>
            <a:ext uri="{FF2B5EF4-FFF2-40B4-BE49-F238E27FC236}">
              <a16:creationId xmlns:a16="http://schemas.microsoft.com/office/drawing/2014/main" id="{ABF0DDDD-06BC-46DB-B5B8-0DD014ECD2FC}"/>
            </a:ext>
          </a:extLst>
        </xdr:cNvPr>
        <xdr:cNvPicPr>
          <a:picLocks noChangeAspect="1"/>
        </xdr:cNvPicPr>
      </xdr:nvPicPr>
      <xdr:blipFill>
        <a:blip xmlns:r="http://schemas.openxmlformats.org/officeDocument/2006/relationships" r:embed="rId1"/>
        <a:stretch>
          <a:fillRect/>
        </a:stretch>
      </xdr:blipFill>
      <xdr:spPr>
        <a:xfrm>
          <a:off x="4064001" y="95251"/>
          <a:ext cx="1841500" cy="1814966"/>
        </a:xfrm>
        <a:prstGeom prst="rect">
          <a:avLst/>
        </a:prstGeom>
      </xdr:spPr>
    </xdr:pic>
    <xdr:clientData/>
  </xdr:twoCellAnchor>
  <xdr:twoCellAnchor editAs="oneCell">
    <xdr:from>
      <xdr:col>1</xdr:col>
      <xdr:colOff>304800</xdr:colOff>
      <xdr:row>0</xdr:row>
      <xdr:rowOff>0</xdr:rowOff>
    </xdr:from>
    <xdr:to>
      <xdr:col>2</xdr:col>
      <xdr:colOff>330200</xdr:colOff>
      <xdr:row>5</xdr:row>
      <xdr:rowOff>221633</xdr:rowOff>
    </xdr:to>
    <xdr:pic>
      <xdr:nvPicPr>
        <xdr:cNvPr id="4" name="Imagen 3">
          <a:extLst>
            <a:ext uri="{FF2B5EF4-FFF2-40B4-BE49-F238E27FC236}">
              <a16:creationId xmlns:a16="http://schemas.microsoft.com/office/drawing/2014/main" id="{A1FB379B-B06D-453B-EDD6-F7ACADC92E1D}"/>
            </a:ext>
          </a:extLst>
        </xdr:cNvPr>
        <xdr:cNvPicPr>
          <a:picLocks noChangeAspect="1"/>
        </xdr:cNvPicPr>
      </xdr:nvPicPr>
      <xdr:blipFill>
        <a:blip xmlns:r="http://schemas.openxmlformats.org/officeDocument/2006/relationships" r:embed="rId2"/>
        <a:stretch>
          <a:fillRect/>
        </a:stretch>
      </xdr:blipFill>
      <xdr:spPr>
        <a:xfrm>
          <a:off x="1143000" y="0"/>
          <a:ext cx="1498600" cy="2271562"/>
        </a:xfrm>
        <a:prstGeom prst="rect">
          <a:avLst/>
        </a:prstGeom>
      </xdr:spPr>
    </xdr:pic>
    <xdr:clientData/>
  </xdr:twoCellAnchor>
  <xdr:twoCellAnchor>
    <xdr:from>
      <xdr:col>12</xdr:col>
      <xdr:colOff>312964</xdr:colOff>
      <xdr:row>1</xdr:row>
      <xdr:rowOff>299358</xdr:rowOff>
    </xdr:from>
    <xdr:to>
      <xdr:col>13</xdr:col>
      <xdr:colOff>2318657</xdr:colOff>
      <xdr:row>4</xdr:row>
      <xdr:rowOff>591004</xdr:rowOff>
    </xdr:to>
    <xdr:grpSp>
      <xdr:nvGrpSpPr>
        <xdr:cNvPr id="2" name="Grupo 1">
          <a:extLst>
            <a:ext uri="{FF2B5EF4-FFF2-40B4-BE49-F238E27FC236}">
              <a16:creationId xmlns:a16="http://schemas.microsoft.com/office/drawing/2014/main" id="{2BA296A8-545E-449D-B053-4BCB010F66DB}"/>
            </a:ext>
          </a:extLst>
        </xdr:cNvPr>
        <xdr:cNvGrpSpPr/>
      </xdr:nvGrpSpPr>
      <xdr:grpSpPr>
        <a:xfrm>
          <a:off x="25165050" y="495301"/>
          <a:ext cx="4269921" cy="1380217"/>
          <a:chOff x="20650200" y="590550"/>
          <a:chExt cx="4248150" cy="1390650"/>
        </a:xfrm>
      </xdr:grpSpPr>
      <xdr:pic>
        <xdr:nvPicPr>
          <xdr:cNvPr id="3" name="Imagen 2">
            <a:extLst>
              <a:ext uri="{FF2B5EF4-FFF2-40B4-BE49-F238E27FC236}">
                <a16:creationId xmlns:a16="http://schemas.microsoft.com/office/drawing/2014/main" id="{C5FD04AF-1E81-065A-1D2B-A834BB36986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1887" t="3078" r="1348" b="83664"/>
          <a:stretch/>
        </xdr:blipFill>
        <xdr:spPr>
          <a:xfrm>
            <a:off x="21983700" y="590550"/>
            <a:ext cx="2914650" cy="1360170"/>
          </a:xfrm>
          <a:prstGeom prst="rect">
            <a:avLst/>
          </a:prstGeom>
        </xdr:spPr>
      </xdr:pic>
      <xdr:pic>
        <xdr:nvPicPr>
          <xdr:cNvPr id="7" name="Imagen 6">
            <a:extLst>
              <a:ext uri="{FF2B5EF4-FFF2-40B4-BE49-F238E27FC236}">
                <a16:creationId xmlns:a16="http://schemas.microsoft.com/office/drawing/2014/main" id="{19FDA113-685F-C310-A488-A50A065143A9}"/>
              </a:ext>
              <a:ext uri="{147F2762-F138-4A5C-976F-8EAC2B608ADB}">
                <a16:predDERef xmlns:a16="http://schemas.microsoft.com/office/drawing/2014/main" pred="{ECD757DE-F693-44F3-A8F5-DC98EB4C8C24}"/>
              </a:ext>
            </a:extLst>
          </xdr:cNvPr>
          <xdr:cNvPicPr>
            <a:picLocks noChangeAspect="1"/>
          </xdr:cNvPicPr>
        </xdr:nvPicPr>
        <xdr:blipFill>
          <a:blip xmlns:r="http://schemas.openxmlformats.org/officeDocument/2006/relationships" r:embed="rId4"/>
          <a:srcRect l="5984" t="2830" r="4724" b="3150"/>
          <a:stretch/>
        </xdr:blipFill>
        <xdr:spPr>
          <a:xfrm>
            <a:off x="20650200" y="590550"/>
            <a:ext cx="1295400" cy="1390650"/>
          </a:xfrm>
          <a:prstGeom prst="rect">
            <a:avLst/>
          </a:prstGeom>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3"/>
  <sheetViews>
    <sheetView showGridLines="0" tabSelected="1" zoomScale="70" zoomScaleNormal="70" workbookViewId="0">
      <selection activeCell="D22" sqref="D22:F22"/>
    </sheetView>
  </sheetViews>
  <sheetFormatPr baseColWidth="10" defaultColWidth="12.109375" defaultRowHeight="14.4"/>
  <cols>
    <col min="1" max="1" width="12.109375" style="1" customWidth="1"/>
    <col min="2" max="2" width="21.44140625" style="1" customWidth="1"/>
    <col min="3" max="3" width="42.109375" style="3" customWidth="1"/>
    <col min="4" max="6" width="31.44140625" style="1" customWidth="1"/>
    <col min="7" max="7" width="24.33203125" style="1" customWidth="1"/>
    <col min="8" max="8" width="44.33203125" style="3" customWidth="1"/>
    <col min="9" max="9" width="24" style="1" customWidth="1"/>
    <col min="10" max="10" width="20.33203125" style="1" customWidth="1"/>
    <col min="11" max="11" width="46" style="1" customWidth="1"/>
    <col min="12" max="12" width="33.6640625" style="1" customWidth="1"/>
    <col min="13" max="13" width="33" style="1" customWidth="1"/>
    <col min="14" max="15" width="39.109375" style="1" customWidth="1"/>
    <col min="32" max="16384" width="12.109375" style="1"/>
  </cols>
  <sheetData>
    <row r="1" spans="1:14" ht="15" thickBot="1"/>
    <row r="2" spans="1:14" ht="30" customHeight="1">
      <c r="E2" s="313" t="s">
        <v>33</v>
      </c>
      <c r="F2" s="314"/>
      <c r="G2" s="314"/>
      <c r="H2" s="314"/>
      <c r="I2" s="314"/>
      <c r="J2" s="314"/>
      <c r="K2" s="314"/>
      <c r="L2" s="315"/>
      <c r="M2" s="21"/>
      <c r="N2" s="21"/>
    </row>
    <row r="3" spans="1:14" ht="30" customHeight="1">
      <c r="E3" s="316" t="s">
        <v>32</v>
      </c>
      <c r="F3" s="317"/>
      <c r="G3" s="317"/>
      <c r="H3" s="317"/>
      <c r="I3" s="317"/>
      <c r="J3" s="317"/>
      <c r="K3" s="317"/>
      <c r="L3" s="318"/>
      <c r="M3" s="21"/>
      <c r="N3" s="21"/>
    </row>
    <row r="4" spans="1:14" ht="26.25" customHeight="1">
      <c r="E4" s="316" t="s">
        <v>45</v>
      </c>
      <c r="F4" s="317"/>
      <c r="G4" s="317"/>
      <c r="H4" s="317"/>
      <c r="I4" s="317"/>
      <c r="J4" s="317"/>
      <c r="K4" s="317"/>
      <c r="L4" s="318"/>
      <c r="M4" s="22"/>
      <c r="N4" s="22"/>
    </row>
    <row r="5" spans="1:14" ht="60.75" customHeight="1">
      <c r="E5" s="289" t="s">
        <v>43</v>
      </c>
      <c r="F5" s="290"/>
      <c r="G5" s="290"/>
      <c r="H5" s="290"/>
      <c r="I5" s="290"/>
      <c r="J5" s="290"/>
      <c r="K5" s="290"/>
      <c r="L5" s="291"/>
      <c r="M5" s="23"/>
      <c r="N5" s="23"/>
    </row>
    <row r="6" spans="1:14" ht="18.75" customHeight="1" thickBot="1">
      <c r="E6" s="28"/>
      <c r="F6" s="29"/>
      <c r="G6" s="29"/>
      <c r="H6" s="29"/>
      <c r="I6" s="29"/>
      <c r="J6" s="29"/>
      <c r="K6" s="29"/>
      <c r="L6" s="30"/>
      <c r="M6" s="23"/>
      <c r="N6" s="23"/>
    </row>
    <row r="7" spans="1:14">
      <c r="A7"/>
      <c r="B7"/>
      <c r="C7"/>
      <c r="D7"/>
      <c r="E7"/>
      <c r="F7"/>
      <c r="G7"/>
      <c r="H7"/>
      <c r="I7"/>
      <c r="J7"/>
      <c r="K7"/>
      <c r="L7"/>
      <c r="M7"/>
      <c r="N7"/>
    </row>
    <row r="8" spans="1:14">
      <c r="A8"/>
      <c r="B8"/>
      <c r="C8"/>
      <c r="D8"/>
      <c r="E8"/>
      <c r="F8"/>
      <c r="G8"/>
      <c r="H8"/>
      <c r="I8"/>
      <c r="J8"/>
      <c r="K8"/>
      <c r="L8"/>
      <c r="M8"/>
      <c r="N8"/>
    </row>
    <row r="9" spans="1:14" ht="19.5" customHeight="1">
      <c r="A9"/>
      <c r="B9" s="296" t="s">
        <v>12</v>
      </c>
      <c r="C9" s="297"/>
      <c r="D9" s="13"/>
      <c r="E9" s="14"/>
      <c r="F9" s="14"/>
      <c r="G9"/>
      <c r="H9"/>
      <c r="I9"/>
      <c r="J9"/>
      <c r="K9"/>
      <c r="L9"/>
      <c r="M9"/>
      <c r="N9"/>
    </row>
    <row r="10" spans="1:14" ht="61.5" customHeight="1">
      <c r="A10"/>
      <c r="B10" s="298" t="s">
        <v>14</v>
      </c>
      <c r="C10" s="299"/>
      <c r="D10" s="300" t="s">
        <v>39</v>
      </c>
      <c r="E10" s="301"/>
      <c r="F10" s="302"/>
      <c r="G10"/>
      <c r="H10"/>
      <c r="I10"/>
      <c r="J10"/>
      <c r="K10"/>
      <c r="L10"/>
      <c r="M10"/>
      <c r="N10"/>
    </row>
    <row r="11" spans="1:14" ht="18">
      <c r="A11"/>
      <c r="B11" s="15"/>
      <c r="C11" s="16"/>
      <c r="D11" s="36"/>
      <c r="E11" s="37"/>
      <c r="F11" s="37"/>
      <c r="G11"/>
      <c r="H11"/>
      <c r="I11"/>
      <c r="J11"/>
      <c r="K11"/>
      <c r="L11"/>
      <c r="M11"/>
      <c r="N11"/>
    </row>
    <row r="12" spans="1:14" ht="19.5" customHeight="1">
      <c r="A12"/>
      <c r="B12" s="305" t="s">
        <v>44</v>
      </c>
      <c r="C12" s="306"/>
      <c r="D12" s="36"/>
      <c r="E12" s="37"/>
      <c r="F12" s="37"/>
      <c r="G12"/>
      <c r="H12"/>
      <c r="I12"/>
      <c r="J12"/>
      <c r="K12"/>
      <c r="L12"/>
      <c r="M12"/>
      <c r="N12"/>
    </row>
    <row r="13" spans="1:14" ht="18" customHeight="1">
      <c r="A13"/>
      <c r="B13" s="307" t="s">
        <v>15</v>
      </c>
      <c r="C13" s="308"/>
      <c r="D13" s="300" t="s">
        <v>40</v>
      </c>
      <c r="E13" s="301"/>
      <c r="F13" s="302"/>
      <c r="G13"/>
      <c r="H13"/>
      <c r="I13"/>
      <c r="J13"/>
      <c r="K13"/>
      <c r="L13"/>
      <c r="M13"/>
      <c r="N13"/>
    </row>
    <row r="14" spans="1:14" ht="59.25" customHeight="1">
      <c r="A14"/>
      <c r="B14" s="307" t="s">
        <v>16</v>
      </c>
      <c r="C14" s="308"/>
      <c r="D14" s="300" t="s">
        <v>41</v>
      </c>
      <c r="E14" s="301"/>
      <c r="F14" s="302"/>
      <c r="G14"/>
      <c r="H14"/>
      <c r="I14"/>
      <c r="J14"/>
      <c r="K14"/>
      <c r="L14"/>
      <c r="M14"/>
      <c r="N14"/>
    </row>
    <row r="15" spans="1:14" ht="67.5" customHeight="1">
      <c r="A15"/>
      <c r="B15" s="307" t="s">
        <v>17</v>
      </c>
      <c r="C15" s="308"/>
      <c r="D15" s="309" t="s">
        <v>42</v>
      </c>
      <c r="E15" s="301"/>
      <c r="F15" s="302"/>
      <c r="G15"/>
      <c r="H15"/>
      <c r="I15"/>
      <c r="J15"/>
      <c r="K15"/>
      <c r="L15"/>
      <c r="M15"/>
      <c r="N15"/>
    </row>
    <row r="16" spans="1:14" ht="18">
      <c r="A16"/>
      <c r="B16" s="15"/>
      <c r="C16" s="16"/>
      <c r="D16" s="17"/>
      <c r="E16" s="14"/>
      <c r="F16" s="14"/>
      <c r="G16"/>
      <c r="H16"/>
      <c r="I16"/>
      <c r="J16"/>
      <c r="K16"/>
      <c r="L16"/>
      <c r="M16"/>
      <c r="N16"/>
    </row>
    <row r="17" spans="1:31" ht="19.5" customHeight="1">
      <c r="A17"/>
      <c r="B17" s="305" t="s">
        <v>18</v>
      </c>
      <c r="C17" s="306"/>
      <c r="D17" s="17"/>
      <c r="E17" s="14"/>
      <c r="F17" s="14"/>
      <c r="G17"/>
      <c r="H17"/>
      <c r="I17"/>
      <c r="J17"/>
      <c r="K17"/>
      <c r="L17"/>
      <c r="M17"/>
      <c r="N17"/>
    </row>
    <row r="18" spans="1:31" ht="17.399999999999999">
      <c r="A18"/>
      <c r="B18" s="307" t="s">
        <v>19</v>
      </c>
      <c r="C18" s="308"/>
      <c r="D18" s="309" t="s">
        <v>856</v>
      </c>
      <c r="E18" s="310"/>
      <c r="F18" s="311"/>
      <c r="G18"/>
      <c r="H18"/>
      <c r="I18"/>
      <c r="J18"/>
      <c r="K18"/>
      <c r="L18"/>
      <c r="M18"/>
      <c r="N18"/>
    </row>
    <row r="19" spans="1:31" ht="17.399999999999999">
      <c r="A19"/>
      <c r="B19" s="307" t="s">
        <v>20</v>
      </c>
      <c r="C19" s="308"/>
      <c r="D19" s="309" t="s">
        <v>857</v>
      </c>
      <c r="E19" s="310"/>
      <c r="F19" s="311"/>
      <c r="G19"/>
      <c r="H19"/>
      <c r="I19"/>
      <c r="J19"/>
      <c r="K19"/>
      <c r="L19"/>
      <c r="M19"/>
      <c r="N19"/>
    </row>
    <row r="20" spans="1:31" ht="18" customHeight="1">
      <c r="A20"/>
      <c r="B20" s="307" t="s">
        <v>21</v>
      </c>
      <c r="C20" s="308"/>
      <c r="D20" s="309" t="s">
        <v>858</v>
      </c>
      <c r="E20" s="310"/>
      <c r="F20" s="311"/>
      <c r="G20"/>
      <c r="H20"/>
      <c r="I20"/>
      <c r="J20"/>
      <c r="K20"/>
      <c r="L20"/>
      <c r="M20"/>
      <c r="N20"/>
    </row>
    <row r="21" spans="1:31" ht="18">
      <c r="A21"/>
      <c r="B21" s="15"/>
      <c r="C21" s="16"/>
      <c r="D21" s="17"/>
      <c r="E21" s="14"/>
      <c r="F21" s="14"/>
      <c r="G21"/>
      <c r="H21"/>
      <c r="I21"/>
      <c r="J21"/>
      <c r="K21"/>
      <c r="L21"/>
      <c r="M21"/>
      <c r="N21"/>
    </row>
    <row r="22" spans="1:31" ht="69" customHeight="1">
      <c r="A22"/>
      <c r="B22" s="305" t="s">
        <v>22</v>
      </c>
      <c r="C22" s="306"/>
      <c r="D22" s="319" t="s">
        <v>859</v>
      </c>
      <c r="E22" s="320"/>
      <c r="F22" s="321"/>
      <c r="G22"/>
      <c r="H22"/>
      <c r="I22"/>
      <c r="J22"/>
      <c r="K22"/>
      <c r="L22"/>
      <c r="M22"/>
      <c r="N22"/>
    </row>
    <row r="23" spans="1:31" ht="18">
      <c r="A23"/>
      <c r="B23" s="15"/>
      <c r="C23" s="16"/>
      <c r="D23" s="17"/>
      <c r="E23" s="14"/>
      <c r="F23" s="14"/>
      <c r="G23"/>
      <c r="H23"/>
      <c r="I23"/>
      <c r="J23"/>
      <c r="K23"/>
      <c r="L23"/>
      <c r="M23"/>
      <c r="N23"/>
    </row>
    <row r="24" spans="1:31" ht="19.5" customHeight="1">
      <c r="A24"/>
      <c r="B24" s="305" t="s">
        <v>23</v>
      </c>
      <c r="C24" s="306"/>
      <c r="D24" s="17"/>
      <c r="E24" s="14"/>
      <c r="F24" s="14"/>
      <c r="G24"/>
      <c r="H24"/>
      <c r="I24"/>
      <c r="J24"/>
      <c r="K24"/>
      <c r="L24"/>
      <c r="M24"/>
      <c r="N24"/>
    </row>
    <row r="25" spans="1:31" ht="17.399999999999999">
      <c r="A25"/>
      <c r="B25" s="298" t="s">
        <v>24</v>
      </c>
      <c r="C25" s="299"/>
      <c r="D25" s="309" t="s">
        <v>666</v>
      </c>
      <c r="E25" s="301"/>
      <c r="F25" s="302"/>
      <c r="G25"/>
      <c r="H25"/>
      <c r="I25"/>
      <c r="J25"/>
      <c r="K25"/>
      <c r="L25"/>
      <c r="M25"/>
      <c r="N25"/>
    </row>
    <row r="26" spans="1:31" ht="18" customHeight="1">
      <c r="A26"/>
      <c r="B26" s="307" t="s">
        <v>25</v>
      </c>
      <c r="C26" s="308"/>
      <c r="D26" s="309" t="s">
        <v>38</v>
      </c>
      <c r="E26" s="301"/>
      <c r="F26" s="302"/>
      <c r="G26"/>
      <c r="H26"/>
      <c r="I26"/>
      <c r="J26"/>
      <c r="K26"/>
      <c r="L26"/>
      <c r="M26"/>
      <c r="N26"/>
    </row>
    <row r="27" spans="1:31" ht="18" customHeight="1">
      <c r="A27"/>
      <c r="B27" s="307" t="s">
        <v>26</v>
      </c>
      <c r="C27" s="308"/>
      <c r="D27" s="309" t="s">
        <v>667</v>
      </c>
      <c r="E27" s="301"/>
      <c r="F27" s="302"/>
      <c r="G27"/>
      <c r="H27"/>
      <c r="I27"/>
      <c r="J27"/>
      <c r="K27"/>
      <c r="L27"/>
      <c r="M27"/>
      <c r="N27"/>
    </row>
    <row r="28" spans="1:31" ht="35.25" customHeight="1">
      <c r="A28"/>
      <c r="B28" s="307" t="s">
        <v>27</v>
      </c>
      <c r="C28" s="308"/>
      <c r="D28" s="309" t="s">
        <v>668</v>
      </c>
      <c r="E28" s="301"/>
      <c r="F28" s="302"/>
      <c r="G28"/>
      <c r="H28"/>
      <c r="I28"/>
      <c r="J28"/>
      <c r="K28"/>
      <c r="L28"/>
      <c r="M28"/>
      <c r="N28"/>
    </row>
    <row r="30" spans="1:31" ht="159.75" customHeight="1">
      <c r="B30" s="305" t="s">
        <v>29</v>
      </c>
      <c r="C30" s="306"/>
      <c r="D30" s="309" t="s">
        <v>829</v>
      </c>
      <c r="E30" s="310"/>
      <c r="F30" s="311"/>
    </row>
    <row r="31" spans="1:31" ht="13.8">
      <c r="P31" s="1"/>
      <c r="Q31" s="1"/>
      <c r="R31" s="1"/>
      <c r="S31" s="1"/>
      <c r="T31" s="1"/>
      <c r="U31" s="1"/>
      <c r="V31" s="1"/>
      <c r="W31" s="1"/>
      <c r="X31" s="1"/>
      <c r="Y31" s="1"/>
      <c r="Z31" s="1"/>
      <c r="AA31" s="1"/>
      <c r="AB31" s="1"/>
      <c r="AC31" s="1"/>
      <c r="AD31" s="1"/>
      <c r="AE31" s="1"/>
    </row>
    <row r="32" spans="1:31" ht="13.8">
      <c r="P32" s="1"/>
      <c r="Q32" s="1"/>
      <c r="R32" s="1"/>
      <c r="S32" s="1"/>
      <c r="T32" s="1"/>
      <c r="U32" s="1"/>
      <c r="V32" s="1"/>
      <c r="W32" s="1"/>
      <c r="X32" s="1"/>
      <c r="Y32" s="1"/>
      <c r="Z32" s="1"/>
      <c r="AA32" s="1"/>
      <c r="AB32" s="1"/>
      <c r="AC32" s="1"/>
      <c r="AD32" s="1"/>
      <c r="AE32" s="1"/>
    </row>
    <row r="33" spans="1:35" thickBot="1">
      <c r="P33" s="1"/>
      <c r="Q33" s="1"/>
      <c r="R33" s="1"/>
      <c r="S33" s="1"/>
      <c r="T33" s="1"/>
      <c r="U33" s="1"/>
      <c r="V33" s="1"/>
      <c r="W33" s="1"/>
      <c r="X33" s="1"/>
      <c r="Y33" s="1"/>
      <c r="Z33" s="1"/>
      <c r="AA33" s="1"/>
      <c r="AB33" s="1"/>
      <c r="AC33" s="1"/>
      <c r="AD33" s="1"/>
      <c r="AE33" s="1"/>
    </row>
    <row r="34" spans="1:35" ht="43.95" customHeight="1">
      <c r="B34" s="303" t="s">
        <v>2</v>
      </c>
      <c r="C34" s="292" t="s">
        <v>3</v>
      </c>
      <c r="D34" s="292" t="s">
        <v>0</v>
      </c>
      <c r="E34" s="292"/>
      <c r="F34" s="292"/>
      <c r="G34" s="292"/>
      <c r="H34" s="292"/>
      <c r="I34" s="292"/>
      <c r="J34" s="292"/>
      <c r="K34" s="292"/>
      <c r="L34" s="292"/>
      <c r="M34" s="292" t="s">
        <v>9</v>
      </c>
      <c r="N34" s="294" t="s">
        <v>10</v>
      </c>
      <c r="O34" s="5"/>
    </row>
    <row r="35" spans="1:35" ht="204" customHeight="1">
      <c r="B35" s="304"/>
      <c r="C35" s="293"/>
      <c r="D35" s="31" t="s">
        <v>4</v>
      </c>
      <c r="E35" s="31" t="s">
        <v>5</v>
      </c>
      <c r="F35" s="31" t="s">
        <v>6</v>
      </c>
      <c r="G35" s="31" t="s">
        <v>36</v>
      </c>
      <c r="H35" s="31" t="s">
        <v>7</v>
      </c>
      <c r="I35" s="31" t="s">
        <v>8</v>
      </c>
      <c r="J35" s="31" t="s">
        <v>1</v>
      </c>
      <c r="K35" s="31" t="s">
        <v>11</v>
      </c>
      <c r="L35" s="31" t="s">
        <v>13</v>
      </c>
      <c r="M35" s="293"/>
      <c r="N35" s="295"/>
      <c r="O35" s="5"/>
    </row>
    <row r="36" spans="1:35" ht="347.25" customHeight="1">
      <c r="B36" s="27" t="s">
        <v>30</v>
      </c>
      <c r="C36" s="33" t="s">
        <v>851</v>
      </c>
      <c r="D36" s="11" t="s">
        <v>34</v>
      </c>
      <c r="E36" s="11" t="s">
        <v>35</v>
      </c>
      <c r="F36" s="18" t="s">
        <v>31</v>
      </c>
      <c r="G36" s="20" t="s">
        <v>37</v>
      </c>
      <c r="H36" s="19" t="s">
        <v>852</v>
      </c>
      <c r="I36" s="20" t="s">
        <v>848</v>
      </c>
      <c r="J36" s="19" t="s">
        <v>853</v>
      </c>
      <c r="K36" s="24" t="s">
        <v>849</v>
      </c>
      <c r="L36" s="11" t="s">
        <v>854</v>
      </c>
      <c r="M36" s="25" t="s">
        <v>855</v>
      </c>
      <c r="N36" s="26" t="s">
        <v>850</v>
      </c>
      <c r="O36" s="4"/>
    </row>
    <row r="37" spans="1:35" ht="252.9" customHeight="1">
      <c r="B37" s="322" t="s">
        <v>46</v>
      </c>
      <c r="C37" s="269" t="s">
        <v>47</v>
      </c>
      <c r="D37" s="38" t="s">
        <v>48</v>
      </c>
      <c r="E37" s="39" t="s">
        <v>49</v>
      </c>
      <c r="F37" s="40" t="s">
        <v>50</v>
      </c>
      <c r="G37" s="40" t="s">
        <v>37</v>
      </c>
      <c r="H37" s="41" t="s">
        <v>51</v>
      </c>
      <c r="I37" s="40" t="s">
        <v>52</v>
      </c>
      <c r="J37" s="41" t="s">
        <v>53</v>
      </c>
      <c r="K37" s="233" t="s">
        <v>669</v>
      </c>
      <c r="L37" s="260" t="s">
        <v>749</v>
      </c>
      <c r="M37" s="42" t="s">
        <v>608</v>
      </c>
      <c r="N37" s="43" t="s">
        <v>54</v>
      </c>
      <c r="O37" s="6"/>
      <c r="P37" s="1"/>
      <c r="Q37" s="1"/>
      <c r="R37" s="1"/>
      <c r="S37" s="1"/>
      <c r="T37" s="1"/>
      <c r="U37" s="1"/>
      <c r="V37" s="1"/>
      <c r="W37" s="1"/>
      <c r="X37" s="1"/>
      <c r="Y37" s="1"/>
      <c r="Z37" s="1"/>
      <c r="AA37" s="1"/>
      <c r="AB37" s="1"/>
      <c r="AC37" s="1"/>
      <c r="AD37" s="1"/>
      <c r="AE37" s="1"/>
      <c r="AF37" s="7" t="e">
        <f>#REF!/#REF!</f>
        <v>#REF!</v>
      </c>
      <c r="AG37" s="7" t="e">
        <f>#REF!/#REF!</f>
        <v>#REF!</v>
      </c>
      <c r="AH37" s="7" t="e">
        <f>#REF!/#REF!</f>
        <v>#REF!</v>
      </c>
      <c r="AI37" s="8" t="e">
        <f>SUM(AF37:AH37)</f>
        <v>#REF!</v>
      </c>
    </row>
    <row r="38" spans="1:35" ht="252.9" customHeight="1">
      <c r="B38" s="323"/>
      <c r="C38" s="270"/>
      <c r="D38" s="38" t="s">
        <v>55</v>
      </c>
      <c r="E38" s="39" t="s">
        <v>56</v>
      </c>
      <c r="F38" s="40" t="s">
        <v>50</v>
      </c>
      <c r="G38" s="40" t="s">
        <v>37</v>
      </c>
      <c r="H38" s="41" t="s">
        <v>57</v>
      </c>
      <c r="I38" s="40" t="s">
        <v>52</v>
      </c>
      <c r="J38" s="41" t="s">
        <v>58</v>
      </c>
      <c r="K38" s="259" t="s">
        <v>670</v>
      </c>
      <c r="L38" s="264" t="s">
        <v>750</v>
      </c>
      <c r="M38" s="42" t="s">
        <v>609</v>
      </c>
      <c r="N38" s="44" t="s">
        <v>59</v>
      </c>
      <c r="O38" s="6"/>
      <c r="P38" s="1"/>
      <c r="Q38" s="1"/>
      <c r="R38" s="1"/>
      <c r="S38" s="1"/>
      <c r="T38" s="1"/>
      <c r="U38" s="1"/>
      <c r="V38" s="1"/>
      <c r="W38" s="1"/>
      <c r="X38" s="1"/>
      <c r="Y38" s="1"/>
      <c r="Z38" s="1"/>
      <c r="AA38" s="1"/>
      <c r="AB38" s="1"/>
      <c r="AC38" s="1"/>
      <c r="AD38" s="1"/>
      <c r="AE38" s="1"/>
      <c r="AF38" s="7" t="e">
        <f>#REF!/#REF!</f>
        <v>#REF!</v>
      </c>
      <c r="AG38" s="7" t="e">
        <f>#REF!/#REF!</f>
        <v>#REF!</v>
      </c>
      <c r="AH38" s="7" t="e">
        <f>#REF!/#REF!</f>
        <v>#REF!</v>
      </c>
      <c r="AI38" s="8" t="e">
        <f>SUM(AF38:AH38)</f>
        <v>#REF!</v>
      </c>
    </row>
    <row r="39" spans="1:35" ht="260.39999999999998" customHeight="1">
      <c r="A39" s="2"/>
      <c r="B39" s="45" t="s">
        <v>60</v>
      </c>
      <c r="C39" s="46" t="s">
        <v>61</v>
      </c>
      <c r="D39" s="47" t="s">
        <v>62</v>
      </c>
      <c r="E39" s="48" t="s">
        <v>63</v>
      </c>
      <c r="F39" s="49" t="s">
        <v>50</v>
      </c>
      <c r="G39" s="49" t="s">
        <v>37</v>
      </c>
      <c r="H39" s="50" t="s">
        <v>64</v>
      </c>
      <c r="I39" s="49" t="s">
        <v>52</v>
      </c>
      <c r="J39" s="51" t="s">
        <v>65</v>
      </c>
      <c r="K39" s="52" t="s">
        <v>671</v>
      </c>
      <c r="L39" s="261" t="s">
        <v>751</v>
      </c>
      <c r="M39" s="53" t="s">
        <v>610</v>
      </c>
      <c r="N39" s="54" t="s">
        <v>66</v>
      </c>
      <c r="O39" s="6"/>
      <c r="P39" s="1"/>
      <c r="Q39" s="1"/>
      <c r="R39" s="1"/>
      <c r="S39" s="1"/>
      <c r="T39" s="1"/>
      <c r="U39" s="1"/>
      <c r="V39" s="1"/>
      <c r="W39" s="1"/>
      <c r="X39" s="1"/>
      <c r="Y39" s="1"/>
      <c r="Z39" s="1"/>
      <c r="AA39" s="1"/>
      <c r="AB39" s="1"/>
      <c r="AC39" s="1"/>
      <c r="AD39" s="1"/>
      <c r="AE39" s="1"/>
      <c r="AF39" s="7" t="e">
        <f>#REF!/#REF!</f>
        <v>#REF!</v>
      </c>
      <c r="AG39" s="7" t="e">
        <f>#REF!/#REF!</f>
        <v>#REF!</v>
      </c>
      <c r="AH39" s="7" t="e">
        <f>#REF!/#REF!</f>
        <v>#REF!</v>
      </c>
      <c r="AI39" s="8" t="e">
        <f>SUM(AF39:AH39)</f>
        <v>#REF!</v>
      </c>
    </row>
    <row r="40" spans="1:35" ht="276">
      <c r="A40" s="2"/>
      <c r="B40" s="10" t="s">
        <v>28</v>
      </c>
      <c r="C40" s="55" t="s">
        <v>67</v>
      </c>
      <c r="D40" s="56" t="s">
        <v>68</v>
      </c>
      <c r="E40" s="57" t="s">
        <v>69</v>
      </c>
      <c r="F40" s="20" t="s">
        <v>50</v>
      </c>
      <c r="G40" s="20" t="s">
        <v>37</v>
      </c>
      <c r="H40" s="58" t="s">
        <v>70</v>
      </c>
      <c r="I40" s="20" t="s">
        <v>52</v>
      </c>
      <c r="J40" s="19" t="s">
        <v>71</v>
      </c>
      <c r="K40" s="59" t="s">
        <v>672</v>
      </c>
      <c r="L40" s="60" t="s">
        <v>752</v>
      </c>
      <c r="M40" s="61" t="s">
        <v>611</v>
      </c>
      <c r="N40" s="26" t="s">
        <v>72</v>
      </c>
      <c r="O40" s="6"/>
      <c r="P40" s="1"/>
      <c r="Q40" s="1"/>
      <c r="R40" s="1"/>
      <c r="S40" s="1"/>
      <c r="T40" s="1"/>
      <c r="U40" s="1"/>
      <c r="V40" s="1"/>
      <c r="W40" s="1"/>
      <c r="X40" s="1"/>
      <c r="Y40" s="1"/>
      <c r="Z40" s="1"/>
      <c r="AA40" s="1"/>
      <c r="AB40" s="1"/>
      <c r="AC40" s="1"/>
      <c r="AD40" s="1"/>
      <c r="AE40" s="1"/>
      <c r="AF40" s="7"/>
      <c r="AG40" s="7"/>
      <c r="AH40" s="7"/>
      <c r="AI40" s="8"/>
    </row>
    <row r="41" spans="1:35" ht="262.2">
      <c r="A41" s="2"/>
      <c r="B41" s="62" t="s">
        <v>28</v>
      </c>
      <c r="C41" s="55" t="s">
        <v>73</v>
      </c>
      <c r="D41" s="63" t="s">
        <v>74</v>
      </c>
      <c r="E41" s="57" t="s">
        <v>75</v>
      </c>
      <c r="F41" s="20" t="s">
        <v>50</v>
      </c>
      <c r="G41" s="20" t="s">
        <v>37</v>
      </c>
      <c r="H41" s="19" t="s">
        <v>76</v>
      </c>
      <c r="I41" s="20" t="s">
        <v>52</v>
      </c>
      <c r="J41" s="19" t="s">
        <v>77</v>
      </c>
      <c r="K41" s="64" t="s">
        <v>673</v>
      </c>
      <c r="L41" s="60" t="s">
        <v>753</v>
      </c>
      <c r="M41" s="65" t="s">
        <v>612</v>
      </c>
      <c r="N41" s="26" t="s">
        <v>78</v>
      </c>
      <c r="O41" s="6"/>
      <c r="P41" s="1"/>
      <c r="Q41" s="1"/>
      <c r="R41" s="1"/>
      <c r="S41" s="1"/>
      <c r="T41" s="1"/>
      <c r="U41" s="1"/>
      <c r="V41" s="1"/>
      <c r="W41" s="1"/>
      <c r="X41" s="1"/>
      <c r="Y41" s="1"/>
      <c r="Z41" s="1"/>
      <c r="AA41" s="1"/>
      <c r="AB41" s="1"/>
      <c r="AC41" s="1"/>
      <c r="AD41" s="1"/>
      <c r="AE41" s="1"/>
      <c r="AF41" s="7"/>
      <c r="AG41" s="7"/>
      <c r="AH41" s="7"/>
      <c r="AI41" s="8"/>
    </row>
    <row r="42" spans="1:35" ht="262.2">
      <c r="A42" s="2"/>
      <c r="B42" s="10" t="s">
        <v>28</v>
      </c>
      <c r="C42" s="66" t="s">
        <v>79</v>
      </c>
      <c r="D42" s="63" t="s">
        <v>80</v>
      </c>
      <c r="E42" s="57" t="s">
        <v>81</v>
      </c>
      <c r="F42" s="20" t="s">
        <v>50</v>
      </c>
      <c r="G42" s="20" t="s">
        <v>37</v>
      </c>
      <c r="H42" s="19" t="s">
        <v>82</v>
      </c>
      <c r="I42" s="20" t="s">
        <v>52</v>
      </c>
      <c r="J42" s="19" t="s">
        <v>83</v>
      </c>
      <c r="K42" s="64" t="s">
        <v>674</v>
      </c>
      <c r="L42" s="60" t="s">
        <v>754</v>
      </c>
      <c r="M42" s="67" t="s">
        <v>613</v>
      </c>
      <c r="N42" s="26" t="s">
        <v>84</v>
      </c>
      <c r="O42" s="6"/>
      <c r="P42" s="1"/>
      <c r="Q42" s="1"/>
      <c r="R42" s="1"/>
      <c r="S42" s="1"/>
      <c r="T42" s="1"/>
      <c r="U42" s="1"/>
      <c r="V42" s="1"/>
      <c r="W42" s="1"/>
      <c r="X42" s="1"/>
      <c r="Y42" s="1"/>
      <c r="Z42" s="1"/>
      <c r="AA42" s="1"/>
      <c r="AB42" s="1"/>
      <c r="AC42" s="1"/>
      <c r="AD42" s="1"/>
      <c r="AE42" s="1"/>
      <c r="AF42" s="7"/>
      <c r="AG42" s="7"/>
      <c r="AH42" s="7"/>
      <c r="AI42" s="8"/>
    </row>
    <row r="43" spans="1:35" ht="248.4">
      <c r="A43" s="2"/>
      <c r="B43" s="271" t="s">
        <v>28</v>
      </c>
      <c r="C43" s="272" t="s">
        <v>85</v>
      </c>
      <c r="D43" s="63" t="s">
        <v>86</v>
      </c>
      <c r="E43" s="57" t="s">
        <v>87</v>
      </c>
      <c r="F43" s="20" t="s">
        <v>50</v>
      </c>
      <c r="G43" s="20" t="s">
        <v>37</v>
      </c>
      <c r="H43" s="19" t="s">
        <v>88</v>
      </c>
      <c r="I43" s="20" t="s">
        <v>52</v>
      </c>
      <c r="J43" s="19" t="s">
        <v>89</v>
      </c>
      <c r="K43" s="234" t="s">
        <v>675</v>
      </c>
      <c r="L43" s="60" t="s">
        <v>755</v>
      </c>
      <c r="M43" s="68" t="s">
        <v>614</v>
      </c>
      <c r="N43" s="26" t="s">
        <v>90</v>
      </c>
      <c r="O43" s="6"/>
      <c r="P43" s="1"/>
      <c r="Q43" s="1"/>
      <c r="R43" s="1"/>
      <c r="S43" s="1"/>
      <c r="T43" s="1"/>
      <c r="U43" s="1"/>
      <c r="V43" s="1"/>
      <c r="W43" s="1"/>
      <c r="X43" s="1"/>
      <c r="Y43" s="1"/>
      <c r="Z43" s="1"/>
      <c r="AA43" s="1"/>
      <c r="AB43" s="1"/>
      <c r="AC43" s="1"/>
      <c r="AD43" s="1"/>
      <c r="AE43" s="1"/>
      <c r="AF43" s="7"/>
      <c r="AG43" s="7"/>
      <c r="AH43" s="7"/>
      <c r="AI43" s="8"/>
    </row>
    <row r="44" spans="1:35" ht="248.4">
      <c r="A44" s="2"/>
      <c r="B44" s="271"/>
      <c r="C44" s="273"/>
      <c r="D44" s="63" t="s">
        <v>91</v>
      </c>
      <c r="E44" s="57" t="s">
        <v>92</v>
      </c>
      <c r="F44" s="20" t="s">
        <v>50</v>
      </c>
      <c r="G44" s="20" t="s">
        <v>37</v>
      </c>
      <c r="H44" s="19" t="s">
        <v>93</v>
      </c>
      <c r="I44" s="20" t="s">
        <v>52</v>
      </c>
      <c r="J44" s="19" t="s">
        <v>94</v>
      </c>
      <c r="K44" s="234" t="s">
        <v>676</v>
      </c>
      <c r="L44" s="60" t="s">
        <v>756</v>
      </c>
      <c r="M44" s="68" t="s">
        <v>615</v>
      </c>
      <c r="N44" s="26" t="s">
        <v>95</v>
      </c>
      <c r="O44" s="6"/>
      <c r="P44" s="1"/>
      <c r="Q44" s="1"/>
      <c r="R44" s="1"/>
      <c r="S44" s="1"/>
      <c r="T44" s="1"/>
      <c r="U44" s="1"/>
      <c r="V44" s="1"/>
      <c r="W44" s="1"/>
      <c r="X44" s="1"/>
      <c r="Y44" s="1"/>
      <c r="Z44" s="1"/>
      <c r="AA44" s="1"/>
      <c r="AB44" s="1"/>
      <c r="AC44" s="1"/>
      <c r="AD44" s="1"/>
      <c r="AE44" s="1"/>
      <c r="AF44" s="7"/>
      <c r="AG44" s="7"/>
      <c r="AH44" s="7"/>
      <c r="AI44" s="8"/>
    </row>
    <row r="45" spans="1:35" ht="248.4">
      <c r="A45" s="2"/>
      <c r="B45" s="10" t="s">
        <v>28</v>
      </c>
      <c r="C45" s="55" t="s">
        <v>96</v>
      </c>
      <c r="D45" s="63" t="s">
        <v>97</v>
      </c>
      <c r="E45" s="57" t="s">
        <v>98</v>
      </c>
      <c r="F45" s="20" t="s">
        <v>50</v>
      </c>
      <c r="G45" s="20" t="s">
        <v>37</v>
      </c>
      <c r="H45" s="19" t="s">
        <v>99</v>
      </c>
      <c r="I45" s="20" t="s">
        <v>52</v>
      </c>
      <c r="J45" s="19" t="s">
        <v>100</v>
      </c>
      <c r="K45" s="59" t="s">
        <v>677</v>
      </c>
      <c r="L45" s="60" t="s">
        <v>757</v>
      </c>
      <c r="M45" s="65" t="s">
        <v>616</v>
      </c>
      <c r="N45" s="26" t="s">
        <v>101</v>
      </c>
      <c r="O45" s="6"/>
      <c r="P45" s="1"/>
      <c r="Q45" s="1"/>
      <c r="R45" s="1"/>
      <c r="S45" s="1"/>
      <c r="T45" s="1"/>
      <c r="U45" s="1"/>
      <c r="V45" s="1"/>
      <c r="W45" s="1"/>
      <c r="X45" s="1"/>
      <c r="Y45" s="1"/>
      <c r="Z45" s="1"/>
      <c r="AA45" s="1"/>
      <c r="AB45" s="1"/>
      <c r="AC45" s="1"/>
      <c r="AD45" s="1"/>
      <c r="AE45" s="1"/>
      <c r="AF45" s="7"/>
      <c r="AG45" s="7"/>
      <c r="AH45" s="7"/>
      <c r="AI45" s="8"/>
    </row>
    <row r="46" spans="1:35" ht="234.6">
      <c r="A46" s="2"/>
      <c r="B46" s="10" t="s">
        <v>28</v>
      </c>
      <c r="C46" s="55" t="s">
        <v>102</v>
      </c>
      <c r="D46" s="63" t="s">
        <v>617</v>
      </c>
      <c r="E46" s="57" t="s">
        <v>618</v>
      </c>
      <c r="F46" s="20" t="s">
        <v>50</v>
      </c>
      <c r="G46" s="20" t="s">
        <v>37</v>
      </c>
      <c r="H46" s="19" t="s">
        <v>619</v>
      </c>
      <c r="I46" s="20" t="s">
        <v>52</v>
      </c>
      <c r="J46" s="19" t="s">
        <v>103</v>
      </c>
      <c r="K46" s="59" t="s">
        <v>678</v>
      </c>
      <c r="L46" s="60" t="s">
        <v>758</v>
      </c>
      <c r="M46" s="65" t="s">
        <v>620</v>
      </c>
      <c r="N46" s="26" t="s">
        <v>104</v>
      </c>
      <c r="O46" s="6"/>
      <c r="P46" s="1"/>
      <c r="Q46" s="1"/>
      <c r="R46" s="1"/>
      <c r="S46" s="1"/>
      <c r="T46" s="1"/>
      <c r="U46" s="1"/>
      <c r="V46" s="1"/>
      <c r="W46" s="1"/>
      <c r="X46" s="1"/>
      <c r="Y46" s="1"/>
      <c r="Z46" s="1"/>
      <c r="AA46" s="1"/>
      <c r="AB46" s="1"/>
      <c r="AC46" s="1"/>
      <c r="AD46" s="1"/>
      <c r="AE46" s="1"/>
      <c r="AF46" s="7"/>
      <c r="AG46" s="7"/>
      <c r="AH46" s="7"/>
      <c r="AI46" s="8"/>
    </row>
    <row r="47" spans="1:35" ht="220.8">
      <c r="A47" s="2"/>
      <c r="B47" s="10" t="s">
        <v>28</v>
      </c>
      <c r="C47" s="55" t="s">
        <v>105</v>
      </c>
      <c r="D47" s="63" t="s">
        <v>106</v>
      </c>
      <c r="E47" s="57" t="s">
        <v>107</v>
      </c>
      <c r="F47" s="20" t="s">
        <v>50</v>
      </c>
      <c r="G47" s="20" t="s">
        <v>37</v>
      </c>
      <c r="H47" s="19" t="s">
        <v>108</v>
      </c>
      <c r="I47" s="20" t="s">
        <v>52</v>
      </c>
      <c r="J47" s="19" t="s">
        <v>109</v>
      </c>
      <c r="K47" s="59" t="s">
        <v>679</v>
      </c>
      <c r="L47" s="60" t="s">
        <v>759</v>
      </c>
      <c r="M47" s="61" t="s">
        <v>110</v>
      </c>
      <c r="N47" s="26" t="s">
        <v>111</v>
      </c>
      <c r="O47" s="6"/>
      <c r="P47" s="1"/>
      <c r="Q47" s="1"/>
      <c r="R47" s="1"/>
      <c r="S47" s="1"/>
      <c r="T47" s="1"/>
      <c r="U47" s="1"/>
      <c r="V47" s="1"/>
      <c r="W47" s="1"/>
      <c r="X47" s="1"/>
      <c r="Y47" s="1"/>
      <c r="Z47" s="1"/>
      <c r="AA47" s="1"/>
      <c r="AB47" s="1"/>
      <c r="AC47" s="1"/>
      <c r="AD47" s="1"/>
      <c r="AE47" s="1"/>
      <c r="AF47" s="7"/>
      <c r="AG47" s="7"/>
      <c r="AH47" s="7"/>
      <c r="AI47" s="8"/>
    </row>
    <row r="48" spans="1:35" ht="289.8">
      <c r="A48" s="2"/>
      <c r="B48" s="10" t="s">
        <v>28</v>
      </c>
      <c r="C48" s="55" t="s">
        <v>112</v>
      </c>
      <c r="D48" s="63" t="s">
        <v>113</v>
      </c>
      <c r="E48" s="57" t="s">
        <v>114</v>
      </c>
      <c r="F48" s="20" t="s">
        <v>50</v>
      </c>
      <c r="G48" s="20" t="s">
        <v>37</v>
      </c>
      <c r="H48" s="19" t="s">
        <v>115</v>
      </c>
      <c r="I48" s="20" t="s">
        <v>52</v>
      </c>
      <c r="J48" s="19" t="s">
        <v>116</v>
      </c>
      <c r="K48" s="59" t="s">
        <v>680</v>
      </c>
      <c r="L48" s="60" t="s">
        <v>760</v>
      </c>
      <c r="M48" s="61" t="s">
        <v>621</v>
      </c>
      <c r="N48" s="26" t="s">
        <v>117</v>
      </c>
      <c r="O48" s="6"/>
      <c r="P48" s="1"/>
      <c r="Q48" s="1"/>
      <c r="R48" s="1"/>
      <c r="S48" s="1"/>
      <c r="T48" s="1"/>
      <c r="U48" s="1"/>
      <c r="V48" s="1"/>
      <c r="W48" s="1"/>
      <c r="X48" s="1"/>
      <c r="Y48" s="1"/>
      <c r="Z48" s="1"/>
      <c r="AA48" s="1"/>
      <c r="AB48" s="1"/>
      <c r="AC48" s="1"/>
      <c r="AD48" s="1"/>
      <c r="AE48" s="1"/>
      <c r="AF48" s="7"/>
      <c r="AG48" s="7"/>
      <c r="AH48" s="7"/>
      <c r="AI48" s="8"/>
    </row>
    <row r="49" spans="1:35" ht="234.6">
      <c r="A49" s="2"/>
      <c r="B49" s="69" t="s">
        <v>118</v>
      </c>
      <c r="C49" s="70" t="s">
        <v>119</v>
      </c>
      <c r="D49" s="71" t="s">
        <v>120</v>
      </c>
      <c r="E49" s="72" t="s">
        <v>121</v>
      </c>
      <c r="F49" s="49" t="s">
        <v>50</v>
      </c>
      <c r="G49" s="49" t="s">
        <v>37</v>
      </c>
      <c r="H49" s="73" t="s">
        <v>122</v>
      </c>
      <c r="I49" s="74" t="s">
        <v>52</v>
      </c>
      <c r="J49" s="32" t="s">
        <v>123</v>
      </c>
      <c r="K49" s="75" t="s">
        <v>681</v>
      </c>
      <c r="L49" s="76" t="s">
        <v>761</v>
      </c>
      <c r="M49" s="77" t="s">
        <v>124</v>
      </c>
      <c r="N49" s="78" t="s">
        <v>125</v>
      </c>
      <c r="O49" s="6"/>
      <c r="P49" s="1"/>
      <c r="Q49" s="1"/>
      <c r="R49" s="1"/>
      <c r="S49" s="1"/>
      <c r="T49" s="1"/>
      <c r="U49" s="1"/>
      <c r="V49" s="1"/>
      <c r="W49" s="1"/>
      <c r="X49" s="1"/>
      <c r="Y49" s="1"/>
      <c r="Z49" s="1"/>
      <c r="AA49" s="1"/>
      <c r="AB49" s="1"/>
      <c r="AC49" s="1"/>
      <c r="AD49" s="1"/>
      <c r="AE49" s="1"/>
      <c r="AF49" s="7"/>
      <c r="AG49" s="7"/>
      <c r="AH49" s="7"/>
      <c r="AI49" s="8"/>
    </row>
    <row r="50" spans="1:35" ht="262.2">
      <c r="A50" s="2"/>
      <c r="B50" s="79" t="s">
        <v>28</v>
      </c>
      <c r="C50" s="80" t="s">
        <v>126</v>
      </c>
      <c r="D50" s="81" t="s">
        <v>127</v>
      </c>
      <c r="E50" s="19" t="s">
        <v>128</v>
      </c>
      <c r="F50" s="82" t="s">
        <v>50</v>
      </c>
      <c r="G50" s="83" t="s">
        <v>37</v>
      </c>
      <c r="H50" s="84" t="s">
        <v>129</v>
      </c>
      <c r="I50" s="20" t="s">
        <v>52</v>
      </c>
      <c r="J50" s="85" t="s">
        <v>130</v>
      </c>
      <c r="K50" s="86" t="s">
        <v>682</v>
      </c>
      <c r="L50" s="87" t="s">
        <v>762</v>
      </c>
      <c r="M50" s="65" t="s">
        <v>131</v>
      </c>
      <c r="N50" s="88" t="s">
        <v>132</v>
      </c>
      <c r="O50" s="6"/>
      <c r="P50" s="1"/>
      <c r="Q50" s="1"/>
      <c r="R50" s="1"/>
      <c r="S50" s="1"/>
      <c r="T50" s="1"/>
      <c r="U50" s="1"/>
      <c r="V50" s="1"/>
      <c r="W50" s="1"/>
      <c r="X50" s="1"/>
      <c r="Y50" s="1"/>
      <c r="Z50" s="1"/>
      <c r="AA50" s="1"/>
      <c r="AB50" s="1"/>
      <c r="AC50" s="1"/>
      <c r="AD50" s="1"/>
      <c r="AE50" s="1"/>
      <c r="AF50" s="7"/>
      <c r="AG50" s="7"/>
      <c r="AH50" s="7"/>
      <c r="AI50" s="8"/>
    </row>
    <row r="51" spans="1:35" ht="248.4">
      <c r="A51" s="2"/>
      <c r="B51" s="79" t="s">
        <v>28</v>
      </c>
      <c r="C51" s="80" t="s">
        <v>133</v>
      </c>
      <c r="D51" s="81" t="s">
        <v>134</v>
      </c>
      <c r="E51" s="19" t="s">
        <v>135</v>
      </c>
      <c r="F51" s="82" t="s">
        <v>50</v>
      </c>
      <c r="G51" s="83" t="s">
        <v>37</v>
      </c>
      <c r="H51" s="84" t="s">
        <v>136</v>
      </c>
      <c r="I51" s="20" t="s">
        <v>52</v>
      </c>
      <c r="J51" s="85" t="s">
        <v>137</v>
      </c>
      <c r="K51" s="89" t="s">
        <v>683</v>
      </c>
      <c r="L51" s="90" t="s">
        <v>763</v>
      </c>
      <c r="M51" s="65" t="s">
        <v>138</v>
      </c>
      <c r="N51" s="88" t="s">
        <v>139</v>
      </c>
      <c r="O51" s="6"/>
      <c r="P51" s="1"/>
      <c r="Q51" s="1"/>
      <c r="R51" s="1"/>
      <c r="S51" s="1"/>
      <c r="T51" s="1"/>
      <c r="U51" s="1"/>
      <c r="V51" s="1"/>
      <c r="W51" s="1"/>
      <c r="X51" s="1"/>
      <c r="Y51" s="1"/>
      <c r="Z51" s="1"/>
      <c r="AA51" s="1"/>
      <c r="AB51" s="1"/>
      <c r="AC51" s="1"/>
      <c r="AD51" s="1"/>
      <c r="AE51" s="1"/>
      <c r="AF51" s="7"/>
      <c r="AG51" s="7"/>
      <c r="AH51" s="7"/>
      <c r="AI51" s="8"/>
    </row>
    <row r="52" spans="1:35" ht="234.6">
      <c r="B52" s="79" t="s">
        <v>28</v>
      </c>
      <c r="C52" s="80" t="s">
        <v>140</v>
      </c>
      <c r="D52" s="81" t="s">
        <v>141</v>
      </c>
      <c r="E52" s="19" t="s">
        <v>142</v>
      </c>
      <c r="F52" s="82" t="s">
        <v>50</v>
      </c>
      <c r="G52" s="83" t="s">
        <v>37</v>
      </c>
      <c r="H52" s="84" t="s">
        <v>143</v>
      </c>
      <c r="I52" s="20" t="s">
        <v>52</v>
      </c>
      <c r="J52" s="85" t="s">
        <v>144</v>
      </c>
      <c r="K52" s="89" t="s">
        <v>684</v>
      </c>
      <c r="L52" s="90" t="s">
        <v>764</v>
      </c>
      <c r="M52" s="65" t="s">
        <v>145</v>
      </c>
      <c r="N52" s="88" t="s">
        <v>146</v>
      </c>
      <c r="AF52" s="9"/>
      <c r="AG52" s="9"/>
      <c r="AH52" s="9"/>
      <c r="AI52" s="9"/>
    </row>
    <row r="53" spans="1:35" ht="234.6">
      <c r="B53" s="79" t="s">
        <v>28</v>
      </c>
      <c r="C53" s="80" t="s">
        <v>147</v>
      </c>
      <c r="D53" s="81" t="s">
        <v>148</v>
      </c>
      <c r="E53" s="19" t="s">
        <v>149</v>
      </c>
      <c r="F53" s="82" t="s">
        <v>50</v>
      </c>
      <c r="G53" s="83" t="s">
        <v>37</v>
      </c>
      <c r="H53" s="84" t="s">
        <v>150</v>
      </c>
      <c r="I53" s="20" t="s">
        <v>52</v>
      </c>
      <c r="J53" s="85" t="s">
        <v>151</v>
      </c>
      <c r="K53" s="89" t="s">
        <v>685</v>
      </c>
      <c r="L53" s="90" t="s">
        <v>765</v>
      </c>
      <c r="M53" s="65" t="s">
        <v>152</v>
      </c>
      <c r="N53" s="88" t="s">
        <v>153</v>
      </c>
      <c r="AF53" s="9"/>
      <c r="AG53" s="9"/>
      <c r="AH53" s="9"/>
      <c r="AI53" s="9"/>
    </row>
    <row r="54" spans="1:35" ht="207">
      <c r="B54" s="69" t="s">
        <v>154</v>
      </c>
      <c r="C54" s="91" t="s">
        <v>155</v>
      </c>
      <c r="D54" s="92" t="s">
        <v>156</v>
      </c>
      <c r="E54" s="93" t="s">
        <v>157</v>
      </c>
      <c r="F54" s="94" t="s">
        <v>50</v>
      </c>
      <c r="G54" s="94" t="s">
        <v>37</v>
      </c>
      <c r="H54" s="95" t="s">
        <v>158</v>
      </c>
      <c r="I54" s="94" t="s">
        <v>52</v>
      </c>
      <c r="J54" s="96" t="s">
        <v>159</v>
      </c>
      <c r="K54" s="97" t="s">
        <v>686</v>
      </c>
      <c r="L54" s="98" t="s">
        <v>766</v>
      </c>
      <c r="M54" s="53" t="s">
        <v>160</v>
      </c>
      <c r="N54" s="54" t="s">
        <v>161</v>
      </c>
      <c r="AF54" s="9"/>
      <c r="AG54" s="9"/>
      <c r="AH54" s="9"/>
      <c r="AI54" s="9"/>
    </row>
    <row r="55" spans="1:35" ht="220.8">
      <c r="B55" s="10" t="s">
        <v>28</v>
      </c>
      <c r="C55" s="99" t="s">
        <v>162</v>
      </c>
      <c r="D55" s="81" t="s">
        <v>163</v>
      </c>
      <c r="E55" s="19" t="s">
        <v>164</v>
      </c>
      <c r="F55" s="20" t="s">
        <v>50</v>
      </c>
      <c r="G55" s="20" t="s">
        <v>37</v>
      </c>
      <c r="H55" s="57" t="s">
        <v>165</v>
      </c>
      <c r="I55" s="20" t="s">
        <v>52</v>
      </c>
      <c r="J55" s="19" t="s">
        <v>166</v>
      </c>
      <c r="K55" s="19" t="s">
        <v>687</v>
      </c>
      <c r="L55" s="55" t="s">
        <v>767</v>
      </c>
      <c r="M55" s="100" t="s">
        <v>167</v>
      </c>
      <c r="N55" s="26" t="s">
        <v>168</v>
      </c>
    </row>
    <row r="56" spans="1:35" ht="269.10000000000002" customHeight="1">
      <c r="B56" s="79" t="s">
        <v>28</v>
      </c>
      <c r="C56" s="101" t="s">
        <v>169</v>
      </c>
      <c r="D56" s="102" t="s">
        <v>170</v>
      </c>
      <c r="E56" s="19" t="s">
        <v>171</v>
      </c>
      <c r="F56" s="82" t="s">
        <v>50</v>
      </c>
      <c r="G56" s="83" t="s">
        <v>37</v>
      </c>
      <c r="H56" s="84" t="s">
        <v>172</v>
      </c>
      <c r="I56" s="20" t="s">
        <v>52</v>
      </c>
      <c r="J56" s="85" t="s">
        <v>173</v>
      </c>
      <c r="K56" s="89" t="s">
        <v>688</v>
      </c>
      <c r="L56" s="90" t="s">
        <v>768</v>
      </c>
      <c r="M56" s="65" t="s">
        <v>174</v>
      </c>
      <c r="N56" s="88" t="s">
        <v>175</v>
      </c>
    </row>
    <row r="57" spans="1:35" ht="220.8">
      <c r="B57" s="79" t="s">
        <v>28</v>
      </c>
      <c r="C57" s="101" t="s">
        <v>176</v>
      </c>
      <c r="D57" s="102" t="s">
        <v>177</v>
      </c>
      <c r="E57" s="19" t="s">
        <v>178</v>
      </c>
      <c r="F57" s="82" t="s">
        <v>50</v>
      </c>
      <c r="G57" s="83" t="s">
        <v>37</v>
      </c>
      <c r="H57" s="84" t="s">
        <v>179</v>
      </c>
      <c r="I57" s="20" t="s">
        <v>52</v>
      </c>
      <c r="J57" s="85" t="s">
        <v>180</v>
      </c>
      <c r="K57" s="89" t="s">
        <v>689</v>
      </c>
      <c r="L57" s="90" t="s">
        <v>769</v>
      </c>
      <c r="M57" s="65" t="s">
        <v>181</v>
      </c>
      <c r="N57" s="88" t="s">
        <v>182</v>
      </c>
    </row>
    <row r="58" spans="1:35" ht="220.8">
      <c r="B58" s="79" t="s">
        <v>28</v>
      </c>
      <c r="C58" s="101" t="s">
        <v>183</v>
      </c>
      <c r="D58" s="102" t="s">
        <v>184</v>
      </c>
      <c r="E58" s="19" t="s">
        <v>185</v>
      </c>
      <c r="F58" s="82" t="s">
        <v>50</v>
      </c>
      <c r="G58" s="83" t="s">
        <v>37</v>
      </c>
      <c r="H58" s="84" t="s">
        <v>186</v>
      </c>
      <c r="I58" s="20" t="s">
        <v>52</v>
      </c>
      <c r="J58" s="85" t="s">
        <v>187</v>
      </c>
      <c r="K58" s="19" t="s">
        <v>690</v>
      </c>
      <c r="L58" s="90" t="s">
        <v>770</v>
      </c>
      <c r="M58" s="65" t="s">
        <v>188</v>
      </c>
      <c r="N58" s="88" t="s">
        <v>168</v>
      </c>
    </row>
    <row r="59" spans="1:35" ht="220.8">
      <c r="B59" s="79" t="s">
        <v>28</v>
      </c>
      <c r="C59" s="101" t="s">
        <v>189</v>
      </c>
      <c r="D59" s="102" t="s">
        <v>190</v>
      </c>
      <c r="E59" s="19" t="s">
        <v>191</v>
      </c>
      <c r="F59" s="82" t="s">
        <v>50</v>
      </c>
      <c r="G59" s="83" t="s">
        <v>37</v>
      </c>
      <c r="H59" s="84" t="s">
        <v>192</v>
      </c>
      <c r="I59" s="20" t="s">
        <v>52</v>
      </c>
      <c r="J59" s="85" t="s">
        <v>193</v>
      </c>
      <c r="K59" s="19" t="s">
        <v>691</v>
      </c>
      <c r="L59" s="90" t="s">
        <v>771</v>
      </c>
      <c r="M59" s="65" t="s">
        <v>194</v>
      </c>
      <c r="N59" s="88" t="s">
        <v>175</v>
      </c>
    </row>
    <row r="60" spans="1:35" ht="220.8">
      <c r="B60" s="79" t="s">
        <v>28</v>
      </c>
      <c r="C60" s="101" t="s">
        <v>195</v>
      </c>
      <c r="D60" s="102" t="s">
        <v>196</v>
      </c>
      <c r="E60" s="19" t="s">
        <v>197</v>
      </c>
      <c r="F60" s="82" t="s">
        <v>50</v>
      </c>
      <c r="G60" s="83" t="s">
        <v>37</v>
      </c>
      <c r="H60" s="84" t="s">
        <v>198</v>
      </c>
      <c r="I60" s="20" t="s">
        <v>52</v>
      </c>
      <c r="J60" s="85" t="s">
        <v>199</v>
      </c>
      <c r="K60" s="89" t="s">
        <v>692</v>
      </c>
      <c r="L60" s="90" t="s">
        <v>772</v>
      </c>
      <c r="M60" s="65" t="s">
        <v>200</v>
      </c>
      <c r="N60" s="88" t="s">
        <v>201</v>
      </c>
    </row>
    <row r="61" spans="1:35" ht="221.4" thickBot="1">
      <c r="B61" s="103" t="s">
        <v>28</v>
      </c>
      <c r="C61" s="104" t="s">
        <v>202</v>
      </c>
      <c r="D61" s="105" t="s">
        <v>203</v>
      </c>
      <c r="E61" s="106" t="s">
        <v>204</v>
      </c>
      <c r="F61" s="107" t="s">
        <v>50</v>
      </c>
      <c r="G61" s="108" t="s">
        <v>37</v>
      </c>
      <c r="H61" s="109" t="s">
        <v>205</v>
      </c>
      <c r="I61" s="110" t="s">
        <v>52</v>
      </c>
      <c r="J61" s="111" t="s">
        <v>206</v>
      </c>
      <c r="K61" s="112" t="s">
        <v>693</v>
      </c>
      <c r="L61" s="113" t="s">
        <v>773</v>
      </c>
      <c r="M61" s="114" t="s">
        <v>207</v>
      </c>
      <c r="N61" s="115" t="s">
        <v>208</v>
      </c>
    </row>
    <row r="62" spans="1:35" ht="220.8">
      <c r="B62" s="274" t="s">
        <v>209</v>
      </c>
      <c r="C62" s="276" t="s">
        <v>210</v>
      </c>
      <c r="D62" s="47" t="s">
        <v>211</v>
      </c>
      <c r="E62" s="48" t="s">
        <v>212</v>
      </c>
      <c r="F62" s="49" t="s">
        <v>50</v>
      </c>
      <c r="G62" s="48" t="s">
        <v>37</v>
      </c>
      <c r="H62" s="50" t="s">
        <v>213</v>
      </c>
      <c r="I62" s="49" t="s">
        <v>52</v>
      </c>
      <c r="J62" s="48" t="s">
        <v>214</v>
      </c>
      <c r="K62" s="97" t="s">
        <v>694</v>
      </c>
      <c r="L62" s="262" t="s">
        <v>774</v>
      </c>
      <c r="M62" s="116" t="s">
        <v>215</v>
      </c>
      <c r="N62" s="54" t="s">
        <v>216</v>
      </c>
    </row>
    <row r="63" spans="1:35" ht="234.6">
      <c r="B63" s="275"/>
      <c r="C63" s="277"/>
      <c r="D63" s="47" t="s">
        <v>217</v>
      </c>
      <c r="E63" s="48" t="s">
        <v>218</v>
      </c>
      <c r="F63" s="49" t="s">
        <v>50</v>
      </c>
      <c r="G63" s="49" t="s">
        <v>37</v>
      </c>
      <c r="H63" s="50" t="s">
        <v>219</v>
      </c>
      <c r="I63" s="49" t="s">
        <v>52</v>
      </c>
      <c r="J63" s="51" t="s">
        <v>220</v>
      </c>
      <c r="K63" s="97" t="s">
        <v>695</v>
      </c>
      <c r="L63" s="98" t="s">
        <v>775</v>
      </c>
      <c r="M63" s="117" t="s">
        <v>221</v>
      </c>
      <c r="N63" s="54" t="s">
        <v>222</v>
      </c>
    </row>
    <row r="64" spans="1:35" ht="220.8">
      <c r="B64" s="79" t="s">
        <v>28</v>
      </c>
      <c r="C64" s="118" t="s">
        <v>223</v>
      </c>
      <c r="D64" s="119" t="s">
        <v>224</v>
      </c>
      <c r="E64" s="120" t="s">
        <v>225</v>
      </c>
      <c r="F64" s="82" t="s">
        <v>50</v>
      </c>
      <c r="G64" s="83" t="s">
        <v>37</v>
      </c>
      <c r="H64" s="121" t="s">
        <v>226</v>
      </c>
      <c r="I64" s="82" t="s">
        <v>52</v>
      </c>
      <c r="J64" s="122" t="s">
        <v>227</v>
      </c>
      <c r="K64" s="89" t="s">
        <v>696</v>
      </c>
      <c r="L64" s="90" t="s">
        <v>776</v>
      </c>
      <c r="M64" s="68" t="s">
        <v>228</v>
      </c>
      <c r="N64" s="88" t="s">
        <v>229</v>
      </c>
    </row>
    <row r="65" spans="2:14" ht="234.6">
      <c r="B65" s="79" t="s">
        <v>28</v>
      </c>
      <c r="C65" s="80" t="s">
        <v>230</v>
      </c>
      <c r="D65" s="81" t="s">
        <v>231</v>
      </c>
      <c r="E65" s="19" t="s">
        <v>232</v>
      </c>
      <c r="F65" s="20" t="s">
        <v>50</v>
      </c>
      <c r="G65" s="20" t="s">
        <v>37</v>
      </c>
      <c r="H65" s="57" t="s">
        <v>233</v>
      </c>
      <c r="I65" s="20" t="s">
        <v>52</v>
      </c>
      <c r="J65" s="84" t="s">
        <v>234</v>
      </c>
      <c r="K65" s="19" t="s">
        <v>697</v>
      </c>
      <c r="L65" s="90" t="s">
        <v>777</v>
      </c>
      <c r="M65" s="81" t="s">
        <v>235</v>
      </c>
      <c r="N65" s="88" t="s">
        <v>236</v>
      </c>
    </row>
    <row r="66" spans="2:14" ht="220.8">
      <c r="B66" s="278" t="s">
        <v>28</v>
      </c>
      <c r="C66" s="281" t="s">
        <v>237</v>
      </c>
      <c r="D66" s="81" t="s">
        <v>238</v>
      </c>
      <c r="E66" s="19" t="s">
        <v>239</v>
      </c>
      <c r="F66" s="20" t="s">
        <v>50</v>
      </c>
      <c r="G66" s="20" t="s">
        <v>37</v>
      </c>
      <c r="H66" s="57" t="s">
        <v>240</v>
      </c>
      <c r="I66" s="20" t="s">
        <v>52</v>
      </c>
      <c r="J66" s="19" t="s">
        <v>241</v>
      </c>
      <c r="K66" s="58" t="s">
        <v>698</v>
      </c>
      <c r="L66" s="90" t="s">
        <v>778</v>
      </c>
      <c r="M66" s="81" t="s">
        <v>242</v>
      </c>
      <c r="N66" s="26" t="s">
        <v>243</v>
      </c>
    </row>
    <row r="67" spans="2:14" ht="207">
      <c r="B67" s="279"/>
      <c r="C67" s="282"/>
      <c r="D67" s="81" t="s">
        <v>244</v>
      </c>
      <c r="E67" s="19" t="s">
        <v>245</v>
      </c>
      <c r="F67" s="20" t="s">
        <v>50</v>
      </c>
      <c r="G67" s="20" t="s">
        <v>37</v>
      </c>
      <c r="H67" s="19" t="s">
        <v>246</v>
      </c>
      <c r="I67" s="20" t="s">
        <v>52</v>
      </c>
      <c r="J67" s="19" t="s">
        <v>247</v>
      </c>
      <c r="K67" s="58" t="s">
        <v>699</v>
      </c>
      <c r="L67" s="90" t="s">
        <v>779</v>
      </c>
      <c r="M67" s="81" t="s">
        <v>248</v>
      </c>
      <c r="N67" s="26" t="s">
        <v>236</v>
      </c>
    </row>
    <row r="68" spans="2:14" ht="220.8">
      <c r="B68" s="280"/>
      <c r="C68" s="282"/>
      <c r="D68" s="81" t="s">
        <v>249</v>
      </c>
      <c r="E68" s="19" t="s">
        <v>250</v>
      </c>
      <c r="F68" s="20" t="s">
        <v>50</v>
      </c>
      <c r="G68" s="20" t="s">
        <v>37</v>
      </c>
      <c r="H68" s="57" t="s">
        <v>251</v>
      </c>
      <c r="I68" s="20" t="s">
        <v>52</v>
      </c>
      <c r="J68" s="19" t="s">
        <v>252</v>
      </c>
      <c r="K68" s="58" t="s">
        <v>700</v>
      </c>
      <c r="L68" s="90" t="s">
        <v>780</v>
      </c>
      <c r="M68" s="81" t="s">
        <v>253</v>
      </c>
      <c r="N68" s="26" t="s">
        <v>236</v>
      </c>
    </row>
    <row r="69" spans="2:14" ht="207">
      <c r="B69" s="125" t="s">
        <v>28</v>
      </c>
      <c r="C69" s="80" t="s">
        <v>254</v>
      </c>
      <c r="D69" s="81" t="s">
        <v>255</v>
      </c>
      <c r="E69" s="19" t="s">
        <v>256</v>
      </c>
      <c r="F69" s="82" t="s">
        <v>50</v>
      </c>
      <c r="G69" s="83" t="s">
        <v>37</v>
      </c>
      <c r="H69" s="84" t="s">
        <v>257</v>
      </c>
      <c r="I69" s="20" t="s">
        <v>52</v>
      </c>
      <c r="J69" s="85" t="s">
        <v>258</v>
      </c>
      <c r="K69" s="89" t="s">
        <v>701</v>
      </c>
      <c r="L69" s="90" t="s">
        <v>781</v>
      </c>
      <c r="M69" s="65" t="s">
        <v>259</v>
      </c>
      <c r="N69" s="88" t="s">
        <v>260</v>
      </c>
    </row>
    <row r="70" spans="2:14" ht="220.8">
      <c r="B70" s="283" t="s">
        <v>261</v>
      </c>
      <c r="C70" s="285" t="s">
        <v>262</v>
      </c>
      <c r="D70" s="126" t="s">
        <v>263</v>
      </c>
      <c r="E70" s="127" t="s">
        <v>264</v>
      </c>
      <c r="F70" s="128" t="s">
        <v>265</v>
      </c>
      <c r="G70" s="128" t="s">
        <v>37</v>
      </c>
      <c r="H70" s="129" t="s">
        <v>266</v>
      </c>
      <c r="I70" s="128" t="s">
        <v>52</v>
      </c>
      <c r="J70" s="129" t="s">
        <v>267</v>
      </c>
      <c r="K70" s="256" t="s">
        <v>702</v>
      </c>
      <c r="L70" s="257" t="s">
        <v>782</v>
      </c>
      <c r="M70" s="126" t="s">
        <v>268</v>
      </c>
      <c r="N70" s="130" t="s">
        <v>269</v>
      </c>
    </row>
    <row r="71" spans="2:14" ht="207">
      <c r="B71" s="284"/>
      <c r="C71" s="285"/>
      <c r="D71" s="126" t="s">
        <v>270</v>
      </c>
      <c r="E71" s="127" t="s">
        <v>271</v>
      </c>
      <c r="F71" s="128" t="s">
        <v>265</v>
      </c>
      <c r="G71" s="128" t="s">
        <v>37</v>
      </c>
      <c r="H71" s="131" t="s">
        <v>272</v>
      </c>
      <c r="I71" s="128" t="s">
        <v>52</v>
      </c>
      <c r="J71" s="129" t="s">
        <v>273</v>
      </c>
      <c r="K71" s="256" t="s">
        <v>703</v>
      </c>
      <c r="L71" s="258" t="s">
        <v>783</v>
      </c>
      <c r="M71" s="126" t="s">
        <v>274</v>
      </c>
      <c r="N71" s="130" t="s">
        <v>269</v>
      </c>
    </row>
    <row r="72" spans="2:14" ht="207">
      <c r="B72" s="10" t="s">
        <v>28</v>
      </c>
      <c r="C72" s="132" t="s">
        <v>275</v>
      </c>
      <c r="D72" s="81" t="s">
        <v>276</v>
      </c>
      <c r="E72" s="19" t="s">
        <v>277</v>
      </c>
      <c r="F72" s="20" t="s">
        <v>265</v>
      </c>
      <c r="G72" s="20" t="s">
        <v>37</v>
      </c>
      <c r="H72" s="19" t="s">
        <v>278</v>
      </c>
      <c r="I72" s="20" t="s">
        <v>52</v>
      </c>
      <c r="J72" s="19" t="s">
        <v>279</v>
      </c>
      <c r="K72" s="133" t="s">
        <v>704</v>
      </c>
      <c r="L72" s="134" t="s">
        <v>784</v>
      </c>
      <c r="M72" s="81" t="s">
        <v>280</v>
      </c>
      <c r="N72" s="26" t="s">
        <v>281</v>
      </c>
    </row>
    <row r="73" spans="2:14" ht="207">
      <c r="B73" s="286" t="s">
        <v>28</v>
      </c>
      <c r="C73" s="288" t="s">
        <v>282</v>
      </c>
      <c r="D73" s="81" t="s">
        <v>283</v>
      </c>
      <c r="E73" s="19" t="s">
        <v>284</v>
      </c>
      <c r="F73" s="20" t="s">
        <v>265</v>
      </c>
      <c r="G73" s="20" t="s">
        <v>37</v>
      </c>
      <c r="H73" s="19" t="s">
        <v>285</v>
      </c>
      <c r="I73" s="20" t="s">
        <v>52</v>
      </c>
      <c r="J73" s="19" t="s">
        <v>286</v>
      </c>
      <c r="K73" s="133" t="s">
        <v>705</v>
      </c>
      <c r="L73" s="135" t="s">
        <v>785</v>
      </c>
      <c r="M73" s="81" t="s">
        <v>287</v>
      </c>
      <c r="N73" s="26" t="s">
        <v>281</v>
      </c>
    </row>
    <row r="74" spans="2:14" ht="207">
      <c r="B74" s="287"/>
      <c r="C74" s="288"/>
      <c r="D74" s="65" t="s">
        <v>288</v>
      </c>
      <c r="E74" s="19" t="s">
        <v>289</v>
      </c>
      <c r="F74" s="20" t="s">
        <v>50</v>
      </c>
      <c r="G74" s="20" t="s">
        <v>37</v>
      </c>
      <c r="H74" s="136" t="s">
        <v>290</v>
      </c>
      <c r="I74" s="20" t="s">
        <v>52</v>
      </c>
      <c r="J74" s="84" t="s">
        <v>291</v>
      </c>
      <c r="K74" s="133" t="s">
        <v>706</v>
      </c>
      <c r="L74" s="134" t="s">
        <v>786</v>
      </c>
      <c r="M74" s="81" t="s">
        <v>287</v>
      </c>
      <c r="N74" s="26" t="s">
        <v>281</v>
      </c>
    </row>
    <row r="75" spans="2:14" ht="207">
      <c r="B75" s="312" t="s">
        <v>28</v>
      </c>
      <c r="C75" s="288" t="s">
        <v>622</v>
      </c>
      <c r="D75" s="81" t="s">
        <v>292</v>
      </c>
      <c r="E75" s="19" t="s">
        <v>293</v>
      </c>
      <c r="F75" s="20" t="s">
        <v>265</v>
      </c>
      <c r="G75" s="20" t="s">
        <v>37</v>
      </c>
      <c r="H75" s="19" t="s">
        <v>294</v>
      </c>
      <c r="I75" s="20" t="s">
        <v>52</v>
      </c>
      <c r="J75" s="19" t="s">
        <v>295</v>
      </c>
      <c r="K75" s="133" t="s">
        <v>707</v>
      </c>
      <c r="L75" s="134" t="s">
        <v>787</v>
      </c>
      <c r="M75" s="81" t="s">
        <v>296</v>
      </c>
      <c r="N75" s="139" t="s">
        <v>281</v>
      </c>
    </row>
    <row r="76" spans="2:14" ht="207">
      <c r="B76" s="312"/>
      <c r="C76" s="288"/>
      <c r="D76" s="65" t="s">
        <v>297</v>
      </c>
      <c r="E76" s="19" t="s">
        <v>298</v>
      </c>
      <c r="F76" s="20" t="s">
        <v>265</v>
      </c>
      <c r="G76" s="20" t="s">
        <v>37</v>
      </c>
      <c r="H76" s="136" t="s">
        <v>299</v>
      </c>
      <c r="I76" s="20" t="s">
        <v>52</v>
      </c>
      <c r="J76" s="19" t="s">
        <v>300</v>
      </c>
      <c r="K76" s="64" t="s">
        <v>708</v>
      </c>
      <c r="L76" s="134" t="s">
        <v>788</v>
      </c>
      <c r="M76" s="81" t="s">
        <v>301</v>
      </c>
      <c r="N76" s="139" t="s">
        <v>281</v>
      </c>
    </row>
    <row r="77" spans="2:14" ht="248.4">
      <c r="B77" s="137" t="s">
        <v>28</v>
      </c>
      <c r="C77" s="138" t="s">
        <v>623</v>
      </c>
      <c r="D77" s="140" t="s">
        <v>302</v>
      </c>
      <c r="E77" s="141" t="s">
        <v>303</v>
      </c>
      <c r="F77" s="142" t="s">
        <v>265</v>
      </c>
      <c r="G77" s="142" t="s">
        <v>37</v>
      </c>
      <c r="H77" s="141" t="s">
        <v>304</v>
      </c>
      <c r="I77" s="142" t="s">
        <v>52</v>
      </c>
      <c r="J77" s="141" t="s">
        <v>305</v>
      </c>
      <c r="K77" s="143" t="s">
        <v>709</v>
      </c>
      <c r="L77" s="144" t="s">
        <v>789</v>
      </c>
      <c r="M77" s="145" t="s">
        <v>306</v>
      </c>
      <c r="N77" s="146" t="s">
        <v>281</v>
      </c>
    </row>
    <row r="78" spans="2:14" ht="248.4">
      <c r="B78" s="69" t="s">
        <v>307</v>
      </c>
      <c r="C78" s="147" t="s">
        <v>308</v>
      </c>
      <c r="D78" s="148" t="s">
        <v>309</v>
      </c>
      <c r="E78" s="72" t="s">
        <v>310</v>
      </c>
      <c r="F78" s="49" t="s">
        <v>50</v>
      </c>
      <c r="G78" s="49" t="s">
        <v>37</v>
      </c>
      <c r="H78" s="73" t="s">
        <v>311</v>
      </c>
      <c r="I78" s="74" t="s">
        <v>52</v>
      </c>
      <c r="J78" s="32" t="s">
        <v>312</v>
      </c>
      <c r="K78" s="149" t="s">
        <v>830</v>
      </c>
      <c r="L78" s="150" t="s">
        <v>831</v>
      </c>
      <c r="M78" s="77" t="s">
        <v>313</v>
      </c>
      <c r="N78" s="151" t="s">
        <v>314</v>
      </c>
    </row>
    <row r="79" spans="2:14" ht="248.4">
      <c r="B79" s="79" t="s">
        <v>28</v>
      </c>
      <c r="C79" s="101" t="s">
        <v>315</v>
      </c>
      <c r="D79" s="102" t="s">
        <v>316</v>
      </c>
      <c r="E79" s="19" t="s">
        <v>317</v>
      </c>
      <c r="F79" s="82" t="s">
        <v>50</v>
      </c>
      <c r="G79" s="83" t="s">
        <v>37</v>
      </c>
      <c r="H79" s="84" t="s">
        <v>318</v>
      </c>
      <c r="I79" s="20" t="s">
        <v>52</v>
      </c>
      <c r="J79" s="85" t="s">
        <v>319</v>
      </c>
      <c r="K79" s="89" t="s">
        <v>832</v>
      </c>
      <c r="L79" s="90" t="s">
        <v>833</v>
      </c>
      <c r="M79" s="65" t="s">
        <v>320</v>
      </c>
      <c r="N79" s="26" t="s">
        <v>314</v>
      </c>
    </row>
    <row r="80" spans="2:14" ht="248.4">
      <c r="B80" s="152" t="s">
        <v>28</v>
      </c>
      <c r="C80" s="153" t="s">
        <v>321</v>
      </c>
      <c r="D80" s="154" t="s">
        <v>322</v>
      </c>
      <c r="E80" s="155" t="s">
        <v>323</v>
      </c>
      <c r="F80" s="156" t="s">
        <v>50</v>
      </c>
      <c r="G80" s="156" t="s">
        <v>37</v>
      </c>
      <c r="H80" s="157" t="s">
        <v>324</v>
      </c>
      <c r="I80" s="156" t="s">
        <v>52</v>
      </c>
      <c r="J80" s="158" t="s">
        <v>325</v>
      </c>
      <c r="K80" s="159" t="s">
        <v>834</v>
      </c>
      <c r="L80" s="160" t="s">
        <v>835</v>
      </c>
      <c r="M80" s="161" t="s">
        <v>326</v>
      </c>
      <c r="N80" s="162" t="s">
        <v>314</v>
      </c>
    </row>
    <row r="81" spans="2:14" ht="262.2">
      <c r="B81" s="152" t="s">
        <v>28</v>
      </c>
      <c r="C81" s="153" t="s">
        <v>327</v>
      </c>
      <c r="D81" s="154" t="s">
        <v>328</v>
      </c>
      <c r="E81" s="155" t="s">
        <v>329</v>
      </c>
      <c r="F81" s="156" t="s">
        <v>50</v>
      </c>
      <c r="G81" s="156" t="s">
        <v>37</v>
      </c>
      <c r="H81" s="157" t="s">
        <v>330</v>
      </c>
      <c r="I81" s="156" t="s">
        <v>52</v>
      </c>
      <c r="J81" s="158" t="s">
        <v>331</v>
      </c>
      <c r="K81" s="159" t="s">
        <v>836</v>
      </c>
      <c r="L81" s="160" t="s">
        <v>837</v>
      </c>
      <c r="M81" s="161" t="s">
        <v>332</v>
      </c>
      <c r="N81" s="162" t="s">
        <v>314</v>
      </c>
    </row>
    <row r="82" spans="2:14" ht="262.2">
      <c r="B82" s="152" t="s">
        <v>28</v>
      </c>
      <c r="C82" s="153" t="s">
        <v>333</v>
      </c>
      <c r="D82" s="154" t="s">
        <v>334</v>
      </c>
      <c r="E82" s="155" t="s">
        <v>335</v>
      </c>
      <c r="F82" s="156" t="s">
        <v>50</v>
      </c>
      <c r="G82" s="156" t="s">
        <v>37</v>
      </c>
      <c r="H82" s="157" t="s">
        <v>336</v>
      </c>
      <c r="I82" s="156" t="s">
        <v>52</v>
      </c>
      <c r="J82" s="158" t="s">
        <v>337</v>
      </c>
      <c r="K82" s="159" t="s">
        <v>838</v>
      </c>
      <c r="L82" s="160" t="s">
        <v>839</v>
      </c>
      <c r="M82" s="161" t="s">
        <v>338</v>
      </c>
      <c r="N82" s="162" t="s">
        <v>314</v>
      </c>
    </row>
    <row r="83" spans="2:14" ht="262.2">
      <c r="B83" s="152" t="s">
        <v>28</v>
      </c>
      <c r="C83" s="153" t="s">
        <v>339</v>
      </c>
      <c r="D83" s="154" t="s">
        <v>340</v>
      </c>
      <c r="E83" s="155" t="s">
        <v>341</v>
      </c>
      <c r="F83" s="156" t="s">
        <v>50</v>
      </c>
      <c r="G83" s="156" t="s">
        <v>37</v>
      </c>
      <c r="H83" s="157" t="s">
        <v>342</v>
      </c>
      <c r="I83" s="156" t="s">
        <v>52</v>
      </c>
      <c r="J83" s="158" t="s">
        <v>343</v>
      </c>
      <c r="K83" s="159" t="s">
        <v>840</v>
      </c>
      <c r="L83" s="160" t="s">
        <v>841</v>
      </c>
      <c r="M83" s="161" t="s">
        <v>344</v>
      </c>
      <c r="N83" s="162" t="s">
        <v>345</v>
      </c>
    </row>
    <row r="84" spans="2:14" ht="262.2">
      <c r="B84" s="152" t="s">
        <v>28</v>
      </c>
      <c r="C84" s="153" t="s">
        <v>346</v>
      </c>
      <c r="D84" s="154" t="s">
        <v>347</v>
      </c>
      <c r="E84" s="155" t="s">
        <v>348</v>
      </c>
      <c r="F84" s="156" t="s">
        <v>50</v>
      </c>
      <c r="G84" s="156" t="s">
        <v>37</v>
      </c>
      <c r="H84" s="157" t="s">
        <v>349</v>
      </c>
      <c r="I84" s="156" t="s">
        <v>52</v>
      </c>
      <c r="J84" s="158" t="s">
        <v>350</v>
      </c>
      <c r="K84" s="159" t="s">
        <v>842</v>
      </c>
      <c r="L84" s="160" t="s">
        <v>843</v>
      </c>
      <c r="M84" s="161" t="s">
        <v>351</v>
      </c>
      <c r="N84" s="162" t="s">
        <v>352</v>
      </c>
    </row>
    <row r="85" spans="2:14" ht="248.4">
      <c r="B85" s="152" t="s">
        <v>28</v>
      </c>
      <c r="C85" s="153" t="s">
        <v>353</v>
      </c>
      <c r="D85" s="154" t="s">
        <v>354</v>
      </c>
      <c r="E85" s="155" t="s">
        <v>355</v>
      </c>
      <c r="F85" s="156" t="s">
        <v>50</v>
      </c>
      <c r="G85" s="156" t="s">
        <v>37</v>
      </c>
      <c r="H85" s="157" t="s">
        <v>356</v>
      </c>
      <c r="I85" s="156" t="s">
        <v>52</v>
      </c>
      <c r="J85" s="158" t="s">
        <v>357</v>
      </c>
      <c r="K85" s="159" t="s">
        <v>844</v>
      </c>
      <c r="L85" s="160" t="s">
        <v>845</v>
      </c>
      <c r="M85" s="161" t="s">
        <v>358</v>
      </c>
      <c r="N85" s="162" t="s">
        <v>359</v>
      </c>
    </row>
    <row r="86" spans="2:14" ht="248.4">
      <c r="B86" s="163" t="s">
        <v>28</v>
      </c>
      <c r="C86" s="164" t="s">
        <v>360</v>
      </c>
      <c r="D86" s="165" t="s">
        <v>361</v>
      </c>
      <c r="E86" s="141" t="s">
        <v>362</v>
      </c>
      <c r="F86" s="142" t="s">
        <v>50</v>
      </c>
      <c r="G86" s="142" t="s">
        <v>37</v>
      </c>
      <c r="H86" s="166" t="s">
        <v>363</v>
      </c>
      <c r="I86" s="142" t="s">
        <v>52</v>
      </c>
      <c r="J86" s="167" t="s">
        <v>364</v>
      </c>
      <c r="K86" s="168" t="s">
        <v>846</v>
      </c>
      <c r="L86" s="169" t="s">
        <v>847</v>
      </c>
      <c r="M86" s="170" t="s">
        <v>365</v>
      </c>
      <c r="N86" s="171" t="s">
        <v>359</v>
      </c>
    </row>
    <row r="87" spans="2:14" ht="234.6">
      <c r="B87" s="69" t="s">
        <v>366</v>
      </c>
      <c r="C87" s="172" t="s">
        <v>367</v>
      </c>
      <c r="D87" s="47" t="s">
        <v>368</v>
      </c>
      <c r="E87" s="48" t="s">
        <v>369</v>
      </c>
      <c r="F87" s="49" t="s">
        <v>50</v>
      </c>
      <c r="G87" s="49" t="s">
        <v>37</v>
      </c>
      <c r="H87" s="50" t="s">
        <v>370</v>
      </c>
      <c r="I87" s="49" t="s">
        <v>52</v>
      </c>
      <c r="J87" s="51" t="s">
        <v>371</v>
      </c>
      <c r="K87" s="97" t="s">
        <v>710</v>
      </c>
      <c r="L87" s="98" t="s">
        <v>790</v>
      </c>
      <c r="M87" s="53" t="s">
        <v>372</v>
      </c>
      <c r="N87" s="54" t="s">
        <v>373</v>
      </c>
    </row>
    <row r="88" spans="2:14" ht="248.4">
      <c r="B88" s="79" t="s">
        <v>28</v>
      </c>
      <c r="C88" s="173" t="s">
        <v>374</v>
      </c>
      <c r="D88" s="174" t="s">
        <v>375</v>
      </c>
      <c r="E88" s="19" t="s">
        <v>376</v>
      </c>
      <c r="F88" s="20" t="s">
        <v>50</v>
      </c>
      <c r="G88" s="83" t="s">
        <v>37</v>
      </c>
      <c r="H88" s="84" t="s">
        <v>377</v>
      </c>
      <c r="I88" s="20" t="s">
        <v>52</v>
      </c>
      <c r="J88" s="85" t="s">
        <v>378</v>
      </c>
      <c r="K88" s="89" t="s">
        <v>711</v>
      </c>
      <c r="L88" s="55" t="s">
        <v>791</v>
      </c>
      <c r="M88" s="68" t="s">
        <v>379</v>
      </c>
      <c r="N88" s="88" t="s">
        <v>260</v>
      </c>
    </row>
    <row r="89" spans="2:14" ht="234.6">
      <c r="B89" s="79" t="s">
        <v>28</v>
      </c>
      <c r="C89" s="173" t="s">
        <v>380</v>
      </c>
      <c r="D89" s="81" t="s">
        <v>381</v>
      </c>
      <c r="E89" s="19" t="s">
        <v>382</v>
      </c>
      <c r="F89" s="20" t="s">
        <v>50</v>
      </c>
      <c r="G89" s="83" t="s">
        <v>37</v>
      </c>
      <c r="H89" s="84" t="s">
        <v>383</v>
      </c>
      <c r="I89" s="20" t="s">
        <v>52</v>
      </c>
      <c r="J89" s="85" t="s">
        <v>384</v>
      </c>
      <c r="K89" s="89" t="s">
        <v>712</v>
      </c>
      <c r="L89" s="55" t="s">
        <v>792</v>
      </c>
      <c r="M89" s="68" t="s">
        <v>385</v>
      </c>
      <c r="N89" s="88" t="s">
        <v>386</v>
      </c>
    </row>
    <row r="90" spans="2:14" ht="248.4">
      <c r="B90" s="79" t="s">
        <v>28</v>
      </c>
      <c r="C90" s="173" t="s">
        <v>387</v>
      </c>
      <c r="D90" s="81" t="s">
        <v>388</v>
      </c>
      <c r="E90" s="19" t="s">
        <v>389</v>
      </c>
      <c r="F90" s="20" t="s">
        <v>50</v>
      </c>
      <c r="G90" s="83" t="s">
        <v>37</v>
      </c>
      <c r="H90" s="84" t="s">
        <v>390</v>
      </c>
      <c r="I90" s="20" t="s">
        <v>52</v>
      </c>
      <c r="J90" s="85" t="s">
        <v>391</v>
      </c>
      <c r="K90" s="89" t="s">
        <v>713</v>
      </c>
      <c r="L90" s="55" t="s">
        <v>793</v>
      </c>
      <c r="M90" s="68" t="s">
        <v>392</v>
      </c>
      <c r="N90" s="88" t="s">
        <v>393</v>
      </c>
    </row>
    <row r="91" spans="2:14" ht="248.4">
      <c r="B91" s="79" t="s">
        <v>28</v>
      </c>
      <c r="C91" s="173" t="s">
        <v>394</v>
      </c>
      <c r="D91" s="81" t="s">
        <v>395</v>
      </c>
      <c r="E91" s="19" t="s">
        <v>396</v>
      </c>
      <c r="F91" s="20" t="s">
        <v>50</v>
      </c>
      <c r="G91" s="83" t="s">
        <v>37</v>
      </c>
      <c r="H91" s="84" t="s">
        <v>397</v>
      </c>
      <c r="I91" s="20" t="s">
        <v>52</v>
      </c>
      <c r="J91" s="85" t="s">
        <v>398</v>
      </c>
      <c r="K91" s="89" t="s">
        <v>714</v>
      </c>
      <c r="L91" s="55" t="s">
        <v>794</v>
      </c>
      <c r="M91" s="68" t="s">
        <v>399</v>
      </c>
      <c r="N91" s="88" t="s">
        <v>400</v>
      </c>
    </row>
    <row r="92" spans="2:14" ht="234.6">
      <c r="B92" s="79" t="s">
        <v>28</v>
      </c>
      <c r="C92" s="173" t="s">
        <v>401</v>
      </c>
      <c r="D92" s="81" t="s">
        <v>402</v>
      </c>
      <c r="E92" s="19" t="s">
        <v>403</v>
      </c>
      <c r="F92" s="20" t="s">
        <v>50</v>
      </c>
      <c r="G92" s="83" t="s">
        <v>37</v>
      </c>
      <c r="H92" s="84" t="s">
        <v>404</v>
      </c>
      <c r="I92" s="20" t="s">
        <v>52</v>
      </c>
      <c r="J92" s="85" t="s">
        <v>405</v>
      </c>
      <c r="K92" s="89" t="s">
        <v>715</v>
      </c>
      <c r="L92" s="55" t="s">
        <v>795</v>
      </c>
      <c r="M92" s="68" t="s">
        <v>406</v>
      </c>
      <c r="N92" s="88" t="s">
        <v>407</v>
      </c>
    </row>
    <row r="93" spans="2:14" ht="248.4">
      <c r="B93" s="10" t="s">
        <v>28</v>
      </c>
      <c r="C93" s="173" t="s">
        <v>408</v>
      </c>
      <c r="D93" s="81" t="s">
        <v>409</v>
      </c>
      <c r="E93" s="19" t="s">
        <v>410</v>
      </c>
      <c r="F93" s="20" t="s">
        <v>50</v>
      </c>
      <c r="G93" s="20" t="s">
        <v>37</v>
      </c>
      <c r="H93" s="84" t="s">
        <v>411</v>
      </c>
      <c r="I93" s="20" t="s">
        <v>52</v>
      </c>
      <c r="J93" s="84" t="s">
        <v>412</v>
      </c>
      <c r="K93" s="19" t="s">
        <v>716</v>
      </c>
      <c r="L93" s="55" t="s">
        <v>796</v>
      </c>
      <c r="M93" s="65" t="s">
        <v>413</v>
      </c>
      <c r="N93" s="175" t="s">
        <v>414</v>
      </c>
    </row>
    <row r="94" spans="2:14" ht="248.4">
      <c r="B94" s="10" t="s">
        <v>28</v>
      </c>
      <c r="C94" s="173" t="s">
        <v>415</v>
      </c>
      <c r="D94" s="81" t="s">
        <v>416</v>
      </c>
      <c r="E94" s="19" t="s">
        <v>417</v>
      </c>
      <c r="F94" s="20" t="s">
        <v>50</v>
      </c>
      <c r="G94" s="20" t="s">
        <v>37</v>
      </c>
      <c r="H94" s="84" t="s">
        <v>418</v>
      </c>
      <c r="I94" s="20" t="s">
        <v>52</v>
      </c>
      <c r="J94" s="84" t="s">
        <v>419</v>
      </c>
      <c r="K94" s="19" t="s">
        <v>717</v>
      </c>
      <c r="L94" s="55" t="s">
        <v>797</v>
      </c>
      <c r="M94" s="65" t="s">
        <v>420</v>
      </c>
      <c r="N94" s="175" t="s">
        <v>421</v>
      </c>
    </row>
    <row r="95" spans="2:14" ht="248.4">
      <c r="B95" s="10" t="s">
        <v>28</v>
      </c>
      <c r="C95" s="173" t="s">
        <v>422</v>
      </c>
      <c r="D95" s="81" t="s">
        <v>423</v>
      </c>
      <c r="E95" s="19" t="s">
        <v>424</v>
      </c>
      <c r="F95" s="20" t="s">
        <v>50</v>
      </c>
      <c r="G95" s="20" t="s">
        <v>37</v>
      </c>
      <c r="H95" s="84" t="s">
        <v>425</v>
      </c>
      <c r="I95" s="20" t="s">
        <v>52</v>
      </c>
      <c r="J95" s="84" t="s">
        <v>426</v>
      </c>
      <c r="K95" s="19" t="s">
        <v>718</v>
      </c>
      <c r="L95" s="55" t="s">
        <v>798</v>
      </c>
      <c r="M95" s="65" t="s">
        <v>427</v>
      </c>
      <c r="N95" s="175" t="s">
        <v>428</v>
      </c>
    </row>
    <row r="96" spans="2:14" ht="248.4">
      <c r="B96" s="176" t="s">
        <v>28</v>
      </c>
      <c r="C96" s="173" t="s">
        <v>429</v>
      </c>
      <c r="D96" s="145" t="s">
        <v>430</v>
      </c>
      <c r="E96" s="141" t="s">
        <v>431</v>
      </c>
      <c r="F96" s="142" t="s">
        <v>50</v>
      </c>
      <c r="G96" s="142" t="s">
        <v>37</v>
      </c>
      <c r="H96" s="166" t="s">
        <v>432</v>
      </c>
      <c r="I96" s="142" t="s">
        <v>52</v>
      </c>
      <c r="J96" s="166" t="s">
        <v>433</v>
      </c>
      <c r="K96" s="141" t="s">
        <v>719</v>
      </c>
      <c r="L96" s="177" t="s">
        <v>799</v>
      </c>
      <c r="M96" s="170" t="s">
        <v>434</v>
      </c>
      <c r="N96" s="146" t="s">
        <v>428</v>
      </c>
    </row>
    <row r="97" spans="2:14" ht="234.6">
      <c r="B97" s="69" t="s">
        <v>435</v>
      </c>
      <c r="C97" s="178" t="s">
        <v>436</v>
      </c>
      <c r="D97" s="179" t="s">
        <v>437</v>
      </c>
      <c r="E97" s="180" t="s">
        <v>438</v>
      </c>
      <c r="F97" s="181" t="s">
        <v>50</v>
      </c>
      <c r="G97" s="181" t="s">
        <v>37</v>
      </c>
      <c r="H97" s="182" t="s">
        <v>439</v>
      </c>
      <c r="I97" s="181" t="s">
        <v>52</v>
      </c>
      <c r="J97" s="182" t="s">
        <v>440</v>
      </c>
      <c r="K97" s="180" t="s">
        <v>720</v>
      </c>
      <c r="L97" s="178" t="s">
        <v>800</v>
      </c>
      <c r="M97" s="183" t="s">
        <v>441</v>
      </c>
      <c r="N97" s="184" t="s">
        <v>442</v>
      </c>
    </row>
    <row r="98" spans="2:14" ht="220.8">
      <c r="B98" s="79" t="s">
        <v>28</v>
      </c>
      <c r="C98" s="185" t="s">
        <v>443</v>
      </c>
      <c r="D98" s="186" t="s">
        <v>444</v>
      </c>
      <c r="E98" s="120" t="s">
        <v>445</v>
      </c>
      <c r="F98" s="82" t="s">
        <v>50</v>
      </c>
      <c r="G98" s="83" t="s">
        <v>37</v>
      </c>
      <c r="H98" s="121" t="s">
        <v>446</v>
      </c>
      <c r="I98" s="82" t="s">
        <v>52</v>
      </c>
      <c r="J98" s="122" t="s">
        <v>447</v>
      </c>
      <c r="K98" s="89" t="s">
        <v>721</v>
      </c>
      <c r="L98" s="173" t="s">
        <v>801</v>
      </c>
      <c r="M98" s="187" t="s">
        <v>448</v>
      </c>
      <c r="N98" s="88" t="s">
        <v>449</v>
      </c>
    </row>
    <row r="99" spans="2:14" ht="220.8">
      <c r="B99" s="79" t="s">
        <v>28</v>
      </c>
      <c r="C99" s="188" t="s">
        <v>450</v>
      </c>
      <c r="D99" s="81" t="s">
        <v>451</v>
      </c>
      <c r="E99" s="19" t="s">
        <v>452</v>
      </c>
      <c r="F99" s="189" t="s">
        <v>50</v>
      </c>
      <c r="G99" s="190" t="s">
        <v>37</v>
      </c>
      <c r="H99" s="157" t="s">
        <v>453</v>
      </c>
      <c r="I99" s="189" t="s">
        <v>52</v>
      </c>
      <c r="J99" s="85" t="s">
        <v>454</v>
      </c>
      <c r="K99" s="191" t="s">
        <v>722</v>
      </c>
      <c r="L99" s="192" t="s">
        <v>802</v>
      </c>
      <c r="M99" s="65" t="s">
        <v>455</v>
      </c>
      <c r="N99" s="88" t="s">
        <v>456</v>
      </c>
    </row>
    <row r="100" spans="2:14" ht="220.8">
      <c r="B100" s="79" t="s">
        <v>28</v>
      </c>
      <c r="C100" s="188" t="s">
        <v>457</v>
      </c>
      <c r="D100" s="193" t="s">
        <v>458</v>
      </c>
      <c r="E100" s="35" t="s">
        <v>459</v>
      </c>
      <c r="F100" s="189" t="s">
        <v>50</v>
      </c>
      <c r="G100" s="12" t="s">
        <v>37</v>
      </c>
      <c r="H100" s="157" t="s">
        <v>460</v>
      </c>
      <c r="I100" s="189" t="s">
        <v>52</v>
      </c>
      <c r="J100" s="194" t="s">
        <v>461</v>
      </c>
      <c r="K100" s="159" t="s">
        <v>723</v>
      </c>
      <c r="L100" s="195" t="s">
        <v>803</v>
      </c>
      <c r="M100" s="161" t="s">
        <v>462</v>
      </c>
      <c r="N100" s="88" t="s">
        <v>456</v>
      </c>
    </row>
    <row r="101" spans="2:14" ht="234.6">
      <c r="B101" s="124" t="s">
        <v>28</v>
      </c>
      <c r="C101" s="188" t="s">
        <v>463</v>
      </c>
      <c r="D101" s="196" t="s">
        <v>464</v>
      </c>
      <c r="E101" s="197" t="s">
        <v>465</v>
      </c>
      <c r="F101" s="198" t="s">
        <v>50</v>
      </c>
      <c r="G101" s="199" t="s">
        <v>37</v>
      </c>
      <c r="H101" s="200" t="s">
        <v>466</v>
      </c>
      <c r="I101" s="198" t="s">
        <v>52</v>
      </c>
      <c r="J101" s="201" t="s">
        <v>467</v>
      </c>
      <c r="K101" s="202" t="s">
        <v>724</v>
      </c>
      <c r="L101" s="192" t="s">
        <v>804</v>
      </c>
      <c r="M101" s="65" t="s">
        <v>468</v>
      </c>
      <c r="N101" s="88" t="s">
        <v>456</v>
      </c>
    </row>
    <row r="102" spans="2:14" ht="220.8">
      <c r="B102" s="123" t="s">
        <v>28</v>
      </c>
      <c r="C102" s="188" t="s">
        <v>469</v>
      </c>
      <c r="D102" s="196" t="s">
        <v>470</v>
      </c>
      <c r="E102" s="197" t="s">
        <v>471</v>
      </c>
      <c r="F102" s="198" t="s">
        <v>50</v>
      </c>
      <c r="G102" s="199" t="s">
        <v>37</v>
      </c>
      <c r="H102" s="200" t="s">
        <v>472</v>
      </c>
      <c r="I102" s="198" t="s">
        <v>52</v>
      </c>
      <c r="J102" s="201" t="s">
        <v>473</v>
      </c>
      <c r="K102" s="202" t="s">
        <v>725</v>
      </c>
      <c r="L102" s="192" t="s">
        <v>805</v>
      </c>
      <c r="M102" s="203" t="s">
        <v>474</v>
      </c>
      <c r="N102" s="204" t="s">
        <v>456</v>
      </c>
    </row>
    <row r="103" spans="2:14" ht="234.6">
      <c r="B103" s="69" t="s">
        <v>475</v>
      </c>
      <c r="C103" s="91" t="s">
        <v>476</v>
      </c>
      <c r="D103" s="205" t="s">
        <v>477</v>
      </c>
      <c r="E103" s="48" t="s">
        <v>478</v>
      </c>
      <c r="F103" s="49" t="s">
        <v>50</v>
      </c>
      <c r="G103" s="49" t="s">
        <v>37</v>
      </c>
      <c r="H103" s="50" t="s">
        <v>479</v>
      </c>
      <c r="I103" s="49" t="s">
        <v>52</v>
      </c>
      <c r="J103" s="51" t="s">
        <v>480</v>
      </c>
      <c r="K103" s="97" t="s">
        <v>726</v>
      </c>
      <c r="L103" s="98" t="s">
        <v>806</v>
      </c>
      <c r="M103" s="53" t="s">
        <v>481</v>
      </c>
      <c r="N103" s="54" t="s">
        <v>243</v>
      </c>
    </row>
    <row r="104" spans="2:14" ht="234.6">
      <c r="B104" s="79" t="s">
        <v>28</v>
      </c>
      <c r="C104" s="206" t="s">
        <v>482</v>
      </c>
      <c r="D104" s="207" t="s">
        <v>483</v>
      </c>
      <c r="E104" s="120" t="s">
        <v>484</v>
      </c>
      <c r="F104" s="82" t="s">
        <v>50</v>
      </c>
      <c r="G104" s="83" t="s">
        <v>37</v>
      </c>
      <c r="H104" s="121" t="s">
        <v>485</v>
      </c>
      <c r="I104" s="82" t="s">
        <v>52</v>
      </c>
      <c r="J104" s="122" t="s">
        <v>480</v>
      </c>
      <c r="K104" s="89" t="s">
        <v>727</v>
      </c>
      <c r="L104" s="55" t="s">
        <v>807</v>
      </c>
      <c r="M104" s="68" t="s">
        <v>486</v>
      </c>
      <c r="N104" s="88" t="s">
        <v>243</v>
      </c>
    </row>
    <row r="105" spans="2:14" ht="234.6">
      <c r="B105" s="79" t="s">
        <v>28</v>
      </c>
      <c r="C105" s="206" t="s">
        <v>487</v>
      </c>
      <c r="D105" s="207" t="s">
        <v>488</v>
      </c>
      <c r="E105" s="120" t="s">
        <v>489</v>
      </c>
      <c r="F105" s="82" t="s">
        <v>50</v>
      </c>
      <c r="G105" s="83" t="s">
        <v>37</v>
      </c>
      <c r="H105" s="121" t="s">
        <v>490</v>
      </c>
      <c r="I105" s="82" t="s">
        <v>52</v>
      </c>
      <c r="J105" s="122" t="s">
        <v>491</v>
      </c>
      <c r="K105" s="89" t="s">
        <v>728</v>
      </c>
      <c r="L105" s="55" t="s">
        <v>808</v>
      </c>
      <c r="M105" s="68" t="s">
        <v>492</v>
      </c>
      <c r="N105" s="88" t="s">
        <v>243</v>
      </c>
    </row>
    <row r="106" spans="2:14" ht="248.4">
      <c r="B106" s="79" t="s">
        <v>28</v>
      </c>
      <c r="C106" s="101" t="s">
        <v>493</v>
      </c>
      <c r="D106" s="102" t="s">
        <v>494</v>
      </c>
      <c r="E106" s="19" t="s">
        <v>495</v>
      </c>
      <c r="F106" s="82" t="s">
        <v>50</v>
      </c>
      <c r="G106" s="83" t="s">
        <v>37</v>
      </c>
      <c r="H106" s="84" t="s">
        <v>496</v>
      </c>
      <c r="I106" s="82" t="s">
        <v>52</v>
      </c>
      <c r="J106" s="85" t="s">
        <v>497</v>
      </c>
      <c r="K106" s="89" t="s">
        <v>729</v>
      </c>
      <c r="L106" s="90" t="s">
        <v>809</v>
      </c>
      <c r="M106" s="65" t="s">
        <v>498</v>
      </c>
      <c r="N106" s="88" t="s">
        <v>499</v>
      </c>
    </row>
    <row r="107" spans="2:14" ht="262.2">
      <c r="B107" s="69" t="s">
        <v>500</v>
      </c>
      <c r="C107" s="91" t="s">
        <v>624</v>
      </c>
      <c r="D107" s="205" t="s">
        <v>501</v>
      </c>
      <c r="E107" s="48" t="s">
        <v>502</v>
      </c>
      <c r="F107" s="49" t="s">
        <v>50</v>
      </c>
      <c r="G107" s="49" t="s">
        <v>37</v>
      </c>
      <c r="H107" s="50" t="s">
        <v>503</v>
      </c>
      <c r="I107" s="49" t="s">
        <v>52</v>
      </c>
      <c r="J107" s="51" t="s">
        <v>504</v>
      </c>
      <c r="K107" s="97" t="s">
        <v>730</v>
      </c>
      <c r="L107" s="98" t="s">
        <v>810</v>
      </c>
      <c r="M107" s="208" t="s">
        <v>505</v>
      </c>
      <c r="N107" s="54" t="s">
        <v>506</v>
      </c>
    </row>
    <row r="108" spans="2:14" ht="262.2">
      <c r="B108" s="79" t="s">
        <v>28</v>
      </c>
      <c r="C108" s="235" t="s">
        <v>625</v>
      </c>
      <c r="D108" s="207" t="s">
        <v>507</v>
      </c>
      <c r="E108" s="120" t="s">
        <v>508</v>
      </c>
      <c r="F108" s="82" t="s">
        <v>50</v>
      </c>
      <c r="G108" s="34" t="s">
        <v>37</v>
      </c>
      <c r="H108" s="121" t="s">
        <v>509</v>
      </c>
      <c r="I108" s="82" t="s">
        <v>52</v>
      </c>
      <c r="J108" s="122" t="s">
        <v>510</v>
      </c>
      <c r="K108" s="89" t="s">
        <v>731</v>
      </c>
      <c r="L108" s="55" t="s">
        <v>811</v>
      </c>
      <c r="M108" s="174" t="s">
        <v>505</v>
      </c>
      <c r="N108" s="88" t="s">
        <v>506</v>
      </c>
    </row>
    <row r="109" spans="2:14" ht="262.2">
      <c r="B109" s="79" t="s">
        <v>28</v>
      </c>
      <c r="C109" s="235" t="s">
        <v>626</v>
      </c>
      <c r="D109" s="207" t="s">
        <v>511</v>
      </c>
      <c r="E109" s="120" t="s">
        <v>512</v>
      </c>
      <c r="F109" s="209" t="s">
        <v>50</v>
      </c>
      <c r="G109" s="82" t="s">
        <v>37</v>
      </c>
      <c r="H109" s="121" t="s">
        <v>513</v>
      </c>
      <c r="I109" s="82" t="s">
        <v>52</v>
      </c>
      <c r="J109" s="122" t="s">
        <v>510</v>
      </c>
      <c r="K109" s="89" t="s">
        <v>732</v>
      </c>
      <c r="L109" s="55" t="s">
        <v>812</v>
      </c>
      <c r="M109" s="174" t="s">
        <v>505</v>
      </c>
      <c r="N109" s="88" t="s">
        <v>506</v>
      </c>
    </row>
    <row r="110" spans="2:14" ht="262.2">
      <c r="B110" s="79" t="s">
        <v>28</v>
      </c>
      <c r="C110" s="235" t="s">
        <v>627</v>
      </c>
      <c r="D110" s="207" t="s">
        <v>514</v>
      </c>
      <c r="E110" s="120" t="s">
        <v>515</v>
      </c>
      <c r="F110" s="209" t="s">
        <v>50</v>
      </c>
      <c r="G110" s="82" t="s">
        <v>37</v>
      </c>
      <c r="H110" s="121" t="s">
        <v>516</v>
      </c>
      <c r="I110" s="82" t="s">
        <v>52</v>
      </c>
      <c r="J110" s="122" t="s">
        <v>517</v>
      </c>
      <c r="K110" s="89" t="s">
        <v>733</v>
      </c>
      <c r="L110" s="55" t="s">
        <v>813</v>
      </c>
      <c r="M110" s="174" t="s">
        <v>505</v>
      </c>
      <c r="N110" s="88" t="s">
        <v>506</v>
      </c>
    </row>
    <row r="111" spans="2:14" ht="262.2">
      <c r="B111" s="79" t="s">
        <v>28</v>
      </c>
      <c r="C111" s="235" t="s">
        <v>628</v>
      </c>
      <c r="D111" s="207" t="s">
        <v>518</v>
      </c>
      <c r="E111" s="120" t="s">
        <v>519</v>
      </c>
      <c r="F111" s="209" t="s">
        <v>50</v>
      </c>
      <c r="G111" s="82" t="s">
        <v>37</v>
      </c>
      <c r="H111" s="121" t="s">
        <v>520</v>
      </c>
      <c r="I111" s="82" t="s">
        <v>52</v>
      </c>
      <c r="J111" s="122" t="s">
        <v>517</v>
      </c>
      <c r="K111" s="89" t="s">
        <v>734</v>
      </c>
      <c r="L111" s="55" t="s">
        <v>814</v>
      </c>
      <c r="M111" s="174" t="s">
        <v>521</v>
      </c>
      <c r="N111" s="88" t="s">
        <v>506</v>
      </c>
    </row>
    <row r="112" spans="2:14" ht="276">
      <c r="B112" s="79" t="s">
        <v>28</v>
      </c>
      <c r="C112" s="235" t="s">
        <v>629</v>
      </c>
      <c r="D112" s="207" t="s">
        <v>630</v>
      </c>
      <c r="E112" s="120" t="s">
        <v>631</v>
      </c>
      <c r="F112" s="209" t="s">
        <v>50</v>
      </c>
      <c r="G112" s="82" t="s">
        <v>37</v>
      </c>
      <c r="H112" s="121" t="s">
        <v>632</v>
      </c>
      <c r="I112" s="82" t="s">
        <v>52</v>
      </c>
      <c r="J112" s="122" t="s">
        <v>633</v>
      </c>
      <c r="K112" s="263" t="s">
        <v>735</v>
      </c>
      <c r="L112" s="55" t="s">
        <v>815</v>
      </c>
      <c r="M112" s="174" t="s">
        <v>634</v>
      </c>
      <c r="N112" s="236" t="s">
        <v>635</v>
      </c>
    </row>
    <row r="113" spans="2:14" ht="262.2">
      <c r="B113" s="237" t="s">
        <v>28</v>
      </c>
      <c r="C113" s="238" t="s">
        <v>636</v>
      </c>
      <c r="D113" s="207" t="s">
        <v>637</v>
      </c>
      <c r="E113" s="120" t="s">
        <v>638</v>
      </c>
      <c r="F113" s="209" t="s">
        <v>50</v>
      </c>
      <c r="G113" s="82" t="s">
        <v>37</v>
      </c>
      <c r="H113" s="121" t="s">
        <v>639</v>
      </c>
      <c r="I113" s="82" t="s">
        <v>52</v>
      </c>
      <c r="J113" s="122" t="s">
        <v>640</v>
      </c>
      <c r="K113" s="263" t="s">
        <v>736</v>
      </c>
      <c r="L113" s="55" t="s">
        <v>816</v>
      </c>
      <c r="M113" s="174" t="s">
        <v>641</v>
      </c>
      <c r="N113" s="236" t="s">
        <v>642</v>
      </c>
    </row>
    <row r="114" spans="2:14" ht="248.4">
      <c r="B114" s="79" t="s">
        <v>28</v>
      </c>
      <c r="C114" s="235" t="s">
        <v>643</v>
      </c>
      <c r="D114" s="207" t="s">
        <v>522</v>
      </c>
      <c r="E114" s="120" t="s">
        <v>523</v>
      </c>
      <c r="F114" s="209" t="s">
        <v>50</v>
      </c>
      <c r="G114" s="82" t="s">
        <v>37</v>
      </c>
      <c r="H114" s="121" t="s">
        <v>524</v>
      </c>
      <c r="I114" s="82" t="s">
        <v>52</v>
      </c>
      <c r="J114" s="122" t="s">
        <v>525</v>
      </c>
      <c r="K114" s="89" t="s">
        <v>737</v>
      </c>
      <c r="L114" s="55" t="s">
        <v>817</v>
      </c>
      <c r="M114" s="174" t="s">
        <v>644</v>
      </c>
      <c r="N114" s="88" t="s">
        <v>526</v>
      </c>
    </row>
    <row r="115" spans="2:14" ht="262.2">
      <c r="B115" s="69" t="s">
        <v>527</v>
      </c>
      <c r="C115" s="239" t="s">
        <v>645</v>
      </c>
      <c r="D115" s="148" t="s">
        <v>528</v>
      </c>
      <c r="E115" s="72" t="s">
        <v>529</v>
      </c>
      <c r="F115" s="49" t="s">
        <v>50</v>
      </c>
      <c r="G115" s="210" t="s">
        <v>37</v>
      </c>
      <c r="H115" s="73" t="s">
        <v>530</v>
      </c>
      <c r="I115" s="74" t="s">
        <v>52</v>
      </c>
      <c r="J115" s="32" t="s">
        <v>531</v>
      </c>
      <c r="K115" s="149" t="s">
        <v>738</v>
      </c>
      <c r="L115" s="150" t="s">
        <v>818</v>
      </c>
      <c r="M115" s="71" t="s">
        <v>532</v>
      </c>
      <c r="N115" s="78" t="s">
        <v>533</v>
      </c>
    </row>
    <row r="116" spans="2:14" ht="262.2">
      <c r="B116" s="79" t="s">
        <v>28</v>
      </c>
      <c r="C116" s="240" t="s">
        <v>646</v>
      </c>
      <c r="D116" s="102" t="s">
        <v>534</v>
      </c>
      <c r="E116" s="19" t="s">
        <v>535</v>
      </c>
      <c r="F116" s="82" t="s">
        <v>50</v>
      </c>
      <c r="G116" s="82" t="s">
        <v>37</v>
      </c>
      <c r="H116" s="84" t="s">
        <v>536</v>
      </c>
      <c r="I116" s="20" t="s">
        <v>52</v>
      </c>
      <c r="J116" s="85" t="s">
        <v>537</v>
      </c>
      <c r="K116" s="89" t="s">
        <v>739</v>
      </c>
      <c r="L116" s="90" t="s">
        <v>819</v>
      </c>
      <c r="M116" s="81" t="s">
        <v>538</v>
      </c>
      <c r="N116" s="88" t="s">
        <v>539</v>
      </c>
    </row>
    <row r="117" spans="2:14" ht="262.2">
      <c r="B117" s="79" t="s">
        <v>28</v>
      </c>
      <c r="C117" s="241" t="s">
        <v>647</v>
      </c>
      <c r="D117" s="102" t="s">
        <v>540</v>
      </c>
      <c r="E117" s="19" t="s">
        <v>541</v>
      </c>
      <c r="F117" s="209" t="s">
        <v>50</v>
      </c>
      <c r="G117" s="82" t="s">
        <v>37</v>
      </c>
      <c r="H117" s="84" t="s">
        <v>542</v>
      </c>
      <c r="I117" s="20" t="s">
        <v>52</v>
      </c>
      <c r="J117" s="85" t="s">
        <v>543</v>
      </c>
      <c r="K117" s="89" t="s">
        <v>740</v>
      </c>
      <c r="L117" s="90" t="s">
        <v>820</v>
      </c>
      <c r="M117" s="81" t="s">
        <v>538</v>
      </c>
      <c r="N117" s="88" t="s">
        <v>544</v>
      </c>
    </row>
    <row r="118" spans="2:14" ht="262.2">
      <c r="B118" s="79" t="s">
        <v>28</v>
      </c>
      <c r="C118" s="240" t="s">
        <v>648</v>
      </c>
      <c r="D118" s="102" t="s">
        <v>545</v>
      </c>
      <c r="E118" s="19" t="s">
        <v>546</v>
      </c>
      <c r="F118" s="209" t="s">
        <v>50</v>
      </c>
      <c r="G118" s="82" t="s">
        <v>37</v>
      </c>
      <c r="H118" s="84" t="s">
        <v>547</v>
      </c>
      <c r="I118" s="20" t="s">
        <v>52</v>
      </c>
      <c r="J118" s="85" t="s">
        <v>548</v>
      </c>
      <c r="K118" s="89" t="s">
        <v>741</v>
      </c>
      <c r="L118" s="90" t="s">
        <v>821</v>
      </c>
      <c r="M118" s="81" t="s">
        <v>538</v>
      </c>
      <c r="N118" s="88" t="s">
        <v>549</v>
      </c>
    </row>
    <row r="119" spans="2:14" ht="234.6">
      <c r="B119" s="79" t="s">
        <v>28</v>
      </c>
      <c r="C119" s="241" t="s">
        <v>649</v>
      </c>
      <c r="D119" s="102" t="s">
        <v>550</v>
      </c>
      <c r="E119" s="19" t="s">
        <v>551</v>
      </c>
      <c r="F119" s="209" t="s">
        <v>50</v>
      </c>
      <c r="G119" s="82" t="s">
        <v>37</v>
      </c>
      <c r="H119" s="84" t="s">
        <v>552</v>
      </c>
      <c r="I119" s="20" t="s">
        <v>52</v>
      </c>
      <c r="J119" s="85" t="s">
        <v>553</v>
      </c>
      <c r="K119" s="89" t="s">
        <v>742</v>
      </c>
      <c r="L119" s="90" t="s">
        <v>822</v>
      </c>
      <c r="M119" s="81" t="s">
        <v>554</v>
      </c>
      <c r="N119" s="88" t="s">
        <v>555</v>
      </c>
    </row>
    <row r="120" spans="2:14" ht="262.2">
      <c r="B120" s="211" t="s">
        <v>556</v>
      </c>
      <c r="C120" s="242" t="s">
        <v>650</v>
      </c>
      <c r="D120" s="212" t="s">
        <v>557</v>
      </c>
      <c r="E120" s="213" t="s">
        <v>651</v>
      </c>
      <c r="F120" s="214" t="s">
        <v>50</v>
      </c>
      <c r="G120" s="210" t="s">
        <v>37</v>
      </c>
      <c r="H120" s="215" t="s">
        <v>558</v>
      </c>
      <c r="I120" s="216" t="s">
        <v>52</v>
      </c>
      <c r="J120" s="217" t="s">
        <v>559</v>
      </c>
      <c r="K120" s="218" t="s">
        <v>743</v>
      </c>
      <c r="L120" s="219" t="s">
        <v>823</v>
      </c>
      <c r="M120" s="71" t="s">
        <v>560</v>
      </c>
      <c r="N120" s="78" t="s">
        <v>561</v>
      </c>
    </row>
    <row r="121" spans="2:14" ht="262.2">
      <c r="B121" s="79" t="s">
        <v>28</v>
      </c>
      <c r="C121" s="240" t="s">
        <v>652</v>
      </c>
      <c r="D121" s="102" t="s">
        <v>562</v>
      </c>
      <c r="E121" s="19" t="s">
        <v>653</v>
      </c>
      <c r="F121" s="209" t="s">
        <v>50</v>
      </c>
      <c r="G121" s="82" t="s">
        <v>37</v>
      </c>
      <c r="H121" s="84" t="s">
        <v>563</v>
      </c>
      <c r="I121" s="20" t="s">
        <v>52</v>
      </c>
      <c r="J121" s="85" t="s">
        <v>564</v>
      </c>
      <c r="K121" s="89" t="s">
        <v>744</v>
      </c>
      <c r="L121" s="90" t="s">
        <v>824</v>
      </c>
      <c r="M121" s="81" t="s">
        <v>565</v>
      </c>
      <c r="N121" s="88" t="s">
        <v>566</v>
      </c>
    </row>
    <row r="122" spans="2:14" ht="248.4">
      <c r="B122" s="211" t="s">
        <v>567</v>
      </c>
      <c r="C122" s="242" t="s">
        <v>654</v>
      </c>
      <c r="D122" s="212" t="s">
        <v>568</v>
      </c>
      <c r="E122" s="213" t="s">
        <v>569</v>
      </c>
      <c r="F122" s="214" t="s">
        <v>50</v>
      </c>
      <c r="G122" s="210" t="s">
        <v>37</v>
      </c>
      <c r="H122" s="215" t="s">
        <v>570</v>
      </c>
      <c r="I122" s="216" t="s">
        <v>52</v>
      </c>
      <c r="J122" s="217" t="s">
        <v>571</v>
      </c>
      <c r="K122" s="218" t="s">
        <v>745</v>
      </c>
      <c r="L122" s="219" t="s">
        <v>825</v>
      </c>
      <c r="M122" s="71" t="s">
        <v>572</v>
      </c>
      <c r="N122" s="78" t="s">
        <v>573</v>
      </c>
    </row>
    <row r="123" spans="2:14" ht="248.4">
      <c r="B123" s="79" t="s">
        <v>28</v>
      </c>
      <c r="C123" s="240" t="s">
        <v>655</v>
      </c>
      <c r="D123" s="102" t="s">
        <v>574</v>
      </c>
      <c r="E123" s="19" t="s">
        <v>575</v>
      </c>
      <c r="F123" s="209" t="s">
        <v>50</v>
      </c>
      <c r="G123" s="82" t="s">
        <v>37</v>
      </c>
      <c r="H123" s="84" t="s">
        <v>656</v>
      </c>
      <c r="I123" s="20" t="s">
        <v>52</v>
      </c>
      <c r="J123" s="85" t="s">
        <v>576</v>
      </c>
      <c r="K123" s="89" t="s">
        <v>746</v>
      </c>
      <c r="L123" s="90" t="s">
        <v>826</v>
      </c>
      <c r="M123" s="81" t="s">
        <v>577</v>
      </c>
      <c r="N123" s="88" t="s">
        <v>573</v>
      </c>
    </row>
    <row r="124" spans="2:14" ht="262.2">
      <c r="B124" s="211" t="s">
        <v>578</v>
      </c>
      <c r="C124" s="242" t="s">
        <v>657</v>
      </c>
      <c r="D124" s="212" t="s">
        <v>579</v>
      </c>
      <c r="E124" s="213" t="s">
        <v>580</v>
      </c>
      <c r="F124" s="214" t="s">
        <v>50</v>
      </c>
      <c r="G124" s="210" t="s">
        <v>37</v>
      </c>
      <c r="H124" s="215" t="s">
        <v>581</v>
      </c>
      <c r="I124" s="216" t="s">
        <v>52</v>
      </c>
      <c r="J124" s="217" t="s">
        <v>582</v>
      </c>
      <c r="K124" s="218" t="s">
        <v>747</v>
      </c>
      <c r="L124" s="219" t="s">
        <v>827</v>
      </c>
      <c r="M124" s="71" t="s">
        <v>583</v>
      </c>
      <c r="N124" s="78" t="s">
        <v>584</v>
      </c>
    </row>
    <row r="125" spans="2:14" ht="262.8" thickBot="1">
      <c r="B125" s="220" t="s">
        <v>28</v>
      </c>
      <c r="C125" s="243" t="s">
        <v>658</v>
      </c>
      <c r="D125" s="221" t="s">
        <v>585</v>
      </c>
      <c r="E125" s="222" t="s">
        <v>586</v>
      </c>
      <c r="F125" s="223" t="s">
        <v>50</v>
      </c>
      <c r="G125" s="223" t="s">
        <v>37</v>
      </c>
      <c r="H125" s="224" t="s">
        <v>587</v>
      </c>
      <c r="I125" s="223" t="s">
        <v>52</v>
      </c>
      <c r="J125" s="225" t="s">
        <v>588</v>
      </c>
      <c r="K125" s="226" t="s">
        <v>748</v>
      </c>
      <c r="L125" s="227" t="s">
        <v>828</v>
      </c>
      <c r="M125" s="228" t="s">
        <v>583</v>
      </c>
      <c r="N125" s="229" t="s">
        <v>584</v>
      </c>
    </row>
    <row r="126" spans="2:14" ht="15" thickTop="1"/>
    <row r="130" spans="2:14" ht="15" thickBot="1"/>
    <row r="131" spans="2:14" ht="27.6">
      <c r="B131" s="230"/>
      <c r="C131" s="266" t="s">
        <v>589</v>
      </c>
      <c r="D131" s="266"/>
      <c r="E131" s="230"/>
      <c r="F131" s="230"/>
      <c r="G131" s="230"/>
      <c r="H131" s="266" t="s">
        <v>590</v>
      </c>
      <c r="I131" s="266"/>
      <c r="J131" s="230"/>
      <c r="K131" s="230"/>
      <c r="L131" s="230"/>
      <c r="M131" s="266" t="s">
        <v>591</v>
      </c>
      <c r="N131" s="266"/>
    </row>
    <row r="132" spans="2:14" ht="99" customHeight="1">
      <c r="B132" s="230"/>
      <c r="C132" s="267" t="s">
        <v>592</v>
      </c>
      <c r="D132" s="267"/>
      <c r="E132" s="231"/>
      <c r="F132" s="231"/>
      <c r="G132" s="231"/>
      <c r="H132" s="267" t="s">
        <v>593</v>
      </c>
      <c r="I132" s="267"/>
      <c r="J132" s="231"/>
      <c r="K132" s="231"/>
      <c r="L132" s="231"/>
      <c r="M132" s="268" t="s">
        <v>594</v>
      </c>
      <c r="N132" s="268"/>
    </row>
    <row r="133" spans="2:14" ht="55.5" customHeight="1">
      <c r="B133" s="230"/>
      <c r="C133" s="265" t="s">
        <v>595</v>
      </c>
      <c r="D133" s="265"/>
      <c r="E133" s="230"/>
      <c r="F133" s="230"/>
      <c r="G133" s="230"/>
      <c r="H133" s="265" t="s">
        <v>596</v>
      </c>
      <c r="I133" s="265"/>
      <c r="J133" s="230"/>
      <c r="K133" s="230"/>
      <c r="L133" s="230"/>
      <c r="M133" s="265" t="s">
        <v>597</v>
      </c>
      <c r="N133" s="265"/>
    </row>
  </sheetData>
  <mergeCells count="62">
    <mergeCell ref="B75:B76"/>
    <mergeCell ref="C75:C76"/>
    <mergeCell ref="B30:C30"/>
    <mergeCell ref="D30:F30"/>
    <mergeCell ref="E2:L2"/>
    <mergeCell ref="E3:L3"/>
    <mergeCell ref="E4:L4"/>
    <mergeCell ref="B27:C27"/>
    <mergeCell ref="D27:F27"/>
    <mergeCell ref="B19:C19"/>
    <mergeCell ref="D19:F19"/>
    <mergeCell ref="B20:C20"/>
    <mergeCell ref="D20:F20"/>
    <mergeCell ref="B22:C22"/>
    <mergeCell ref="D22:F22"/>
    <mergeCell ref="B15:C15"/>
    <mergeCell ref="B18:C18"/>
    <mergeCell ref="D18:F18"/>
    <mergeCell ref="B28:C28"/>
    <mergeCell ref="D28:F28"/>
    <mergeCell ref="B24:C24"/>
    <mergeCell ref="B25:C25"/>
    <mergeCell ref="D25:F25"/>
    <mergeCell ref="B26:C26"/>
    <mergeCell ref="D26:F26"/>
    <mergeCell ref="E5:L5"/>
    <mergeCell ref="M34:M35"/>
    <mergeCell ref="N34:N35"/>
    <mergeCell ref="B9:C9"/>
    <mergeCell ref="B10:C10"/>
    <mergeCell ref="D10:F10"/>
    <mergeCell ref="B34:B35"/>
    <mergeCell ref="C34:C35"/>
    <mergeCell ref="D34:L34"/>
    <mergeCell ref="B12:C12"/>
    <mergeCell ref="B13:C13"/>
    <mergeCell ref="D13:F13"/>
    <mergeCell ref="B14:C14"/>
    <mergeCell ref="D14:F14"/>
    <mergeCell ref="D15:F15"/>
    <mergeCell ref="B17:C17"/>
    <mergeCell ref="B66:B68"/>
    <mergeCell ref="C66:C68"/>
    <mergeCell ref="B70:B71"/>
    <mergeCell ref="C70:C71"/>
    <mergeCell ref="B73:B74"/>
    <mergeCell ref="C73:C74"/>
    <mergeCell ref="B37:B38"/>
    <mergeCell ref="C37:C38"/>
    <mergeCell ref="B43:B44"/>
    <mergeCell ref="C43:C44"/>
    <mergeCell ref="B62:B63"/>
    <mergeCell ref="C62:C63"/>
    <mergeCell ref="C133:D133"/>
    <mergeCell ref="M133:N133"/>
    <mergeCell ref="C131:D131"/>
    <mergeCell ref="M131:N131"/>
    <mergeCell ref="C132:D132"/>
    <mergeCell ref="M132:N132"/>
    <mergeCell ref="H132:I132"/>
    <mergeCell ref="H133:I133"/>
    <mergeCell ref="H131:I131"/>
  </mergeCells>
  <printOptions verticalCentered="1"/>
  <pageMargins left="0.70866141732283472" right="0.70866141732283472" top="0.74803149606299213" bottom="0.74803149606299213" header="0.31496062992125984" footer="0.31496062992125984"/>
  <pageSetup paperSize="5" scale="3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E798-46D1-4E62-85C9-21D6B8FA14C3}">
  <dimension ref="A1:P159"/>
  <sheetViews>
    <sheetView topLeftCell="A3" workbookViewId="0">
      <selection activeCell="J2" sqref="J2"/>
    </sheetView>
  </sheetViews>
  <sheetFormatPr baseColWidth="10" defaultRowHeight="14.4"/>
  <cols>
    <col min="1" max="1" width="10.88671875" style="244"/>
    <col min="2" max="2" width="10.88671875" style="245"/>
    <col min="3" max="3" width="51" style="246" customWidth="1"/>
    <col min="4" max="4" width="19.88671875" style="232" customWidth="1"/>
    <col min="5" max="6" width="10.88671875" style="232"/>
    <col min="7" max="7" width="10.88671875" style="255"/>
    <col min="8" max="8" width="17.5546875" style="232" customWidth="1"/>
    <col min="9" max="14" width="10.88671875" style="232"/>
    <col min="16" max="16" width="42.109375" customWidth="1"/>
  </cols>
  <sheetData>
    <row r="1" spans="1:16">
      <c r="A1" s="247" t="s">
        <v>660</v>
      </c>
      <c r="B1" s="248" t="s">
        <v>659</v>
      </c>
      <c r="C1" s="249" t="s">
        <v>600</v>
      </c>
      <c r="D1" s="251" t="s">
        <v>599</v>
      </c>
      <c r="E1" s="251"/>
      <c r="F1" s="251" t="s">
        <v>603</v>
      </c>
      <c r="G1" s="253"/>
      <c r="H1" s="251"/>
      <c r="I1" s="251"/>
      <c r="J1" s="251"/>
      <c r="K1" s="251"/>
      <c r="L1" s="251"/>
      <c r="M1" s="251"/>
      <c r="N1" s="251"/>
      <c r="O1" s="250"/>
      <c r="P1" s="250"/>
    </row>
    <row r="2" spans="1:16" ht="144">
      <c r="A2" s="247">
        <v>48</v>
      </c>
      <c r="B2" s="248">
        <v>52</v>
      </c>
      <c r="C2" s="249" t="s">
        <v>601</v>
      </c>
      <c r="D2" s="251" t="s">
        <v>598</v>
      </c>
      <c r="E2" s="251" t="s">
        <v>602</v>
      </c>
      <c r="F2" s="251">
        <v>52</v>
      </c>
      <c r="G2" s="253" t="s">
        <v>604</v>
      </c>
      <c r="H2" s="252" t="s">
        <v>605</v>
      </c>
      <c r="I2" s="251" t="s">
        <v>606</v>
      </c>
      <c r="J2" s="251">
        <f>B2-A2</f>
        <v>4</v>
      </c>
      <c r="K2" s="251" t="str">
        <f>G2</f>
        <v>obras</v>
      </c>
      <c r="L2" s="251" t="s">
        <v>607</v>
      </c>
      <c r="M2" s="254">
        <f>(((B2/A2)-1))</f>
        <v>8.3333333333333259E-2</v>
      </c>
      <c r="N2" s="251" t="s">
        <v>661</v>
      </c>
      <c r="O2" s="250"/>
      <c r="P2" s="251" t="str">
        <f>CONCATENATE(C2,D2," ",E2," ",F2," ",G2," 
",
H2," 
",
I2," ",J2," ",K2," 
",
L2,M2," ",N2)</f>
        <v>POPR: La meta de Enero de 2025 a Diciembre de 2025 es de 52 obras 
VARIACIÓN DE LA META EN RELACIÓN A LA LÍNEA BASE 
meta absoluta:  4 obras 
meta relativa: 0.0833333333333333 superior a la línea base</v>
      </c>
    </row>
    <row r="3" spans="1:16" ht="144">
      <c r="A3" s="247">
        <v>17</v>
      </c>
      <c r="B3" s="248">
        <v>30</v>
      </c>
      <c r="C3" s="249"/>
      <c r="D3" s="251" t="s">
        <v>598</v>
      </c>
      <c r="E3" s="251" t="s">
        <v>602</v>
      </c>
      <c r="F3" s="251">
        <f>B3</f>
        <v>30</v>
      </c>
      <c r="G3" s="253" t="s">
        <v>664</v>
      </c>
      <c r="H3" s="252" t="s">
        <v>605</v>
      </c>
      <c r="I3" s="251" t="s">
        <v>606</v>
      </c>
      <c r="J3" s="251">
        <f t="shared" ref="J3:J9" si="0">B3-A3</f>
        <v>13</v>
      </c>
      <c r="K3" s="251" t="str">
        <f t="shared" ref="K3:K9" si="1">G3</f>
        <v>programas implementados</v>
      </c>
      <c r="L3" s="251" t="s">
        <v>607</v>
      </c>
      <c r="M3" s="254">
        <f t="shared" ref="M3:M18" si="2">(((B3/A3)-1))</f>
        <v>0.76470588235294112</v>
      </c>
      <c r="N3" s="251" t="s">
        <v>661</v>
      </c>
      <c r="O3" s="250"/>
      <c r="P3" s="251" t="str">
        <f t="shared" ref="P3:P32" si="3">CONCATENATE(C3,D3," ",E3," ",F3," ",G3," 
",
H3," 
",
I3," ",J3," ",K3," 
",
L3,M3," ",N3)</f>
        <v>: La meta de Enero de 2025 a Diciembre de 2025 es de 30 programas implementados 
VARIACIÓN DE LA META EN RELACIÓN A LA LÍNEA BASE 
meta absoluta:  13 programas implementados 
meta relativa: 0.764705882352941 superior a la línea base</v>
      </c>
    </row>
    <row r="4" spans="1:16" ht="57.6">
      <c r="A4" s="247"/>
      <c r="B4" s="248"/>
      <c r="C4" s="249"/>
      <c r="D4" s="251" t="s">
        <v>598</v>
      </c>
      <c r="E4" s="251" t="s">
        <v>602</v>
      </c>
      <c r="F4" s="251">
        <f t="shared" ref="F4:F32" si="4">B4</f>
        <v>0</v>
      </c>
      <c r="G4" s="253" t="s">
        <v>663</v>
      </c>
      <c r="H4" s="252" t="s">
        <v>605</v>
      </c>
      <c r="I4" s="251" t="s">
        <v>606</v>
      </c>
      <c r="J4" s="251">
        <f t="shared" si="0"/>
        <v>0</v>
      </c>
      <c r="K4" s="251" t="str">
        <f t="shared" si="1"/>
        <v xml:space="preserve">
</v>
      </c>
      <c r="L4" s="251" t="s">
        <v>607</v>
      </c>
      <c r="M4" s="254" t="e">
        <f t="shared" si="2"/>
        <v>#DIV/0!</v>
      </c>
      <c r="N4" s="251" t="s">
        <v>661</v>
      </c>
      <c r="O4" s="250"/>
      <c r="P4" s="251" t="e">
        <f t="shared" si="3"/>
        <v>#DIV/0!</v>
      </c>
    </row>
    <row r="5" spans="1:16" ht="147.9" customHeight="1">
      <c r="A5" s="247"/>
      <c r="B5" s="248"/>
      <c r="C5" s="249"/>
      <c r="D5" s="251" t="s">
        <v>598</v>
      </c>
      <c r="E5" s="251" t="s">
        <v>602</v>
      </c>
      <c r="F5" s="251">
        <f t="shared" si="4"/>
        <v>0</v>
      </c>
      <c r="G5" s="253" t="s">
        <v>665</v>
      </c>
      <c r="H5" s="252" t="s">
        <v>605</v>
      </c>
      <c r="I5" s="251" t="s">
        <v>606</v>
      </c>
      <c r="J5" s="251">
        <f t="shared" si="0"/>
        <v>0</v>
      </c>
      <c r="K5" s="251" t="str">
        <f t="shared" si="1"/>
        <v>prisa</v>
      </c>
      <c r="L5" s="251" t="s">
        <v>607</v>
      </c>
      <c r="M5" s="254" t="e">
        <f t="shared" si="2"/>
        <v>#DIV/0!</v>
      </c>
      <c r="N5" s="251" t="s">
        <v>661</v>
      </c>
      <c r="O5" s="250"/>
      <c r="P5" s="251" t="e">
        <f t="shared" si="3"/>
        <v>#DIV/0!</v>
      </c>
    </row>
    <row r="6" spans="1:16" ht="57.6">
      <c r="A6" s="247"/>
      <c r="B6" s="248"/>
      <c r="C6" s="249"/>
      <c r="D6" s="251" t="s">
        <v>598</v>
      </c>
      <c r="E6" s="251" t="s">
        <v>602</v>
      </c>
      <c r="F6" s="251">
        <f t="shared" si="4"/>
        <v>0</v>
      </c>
      <c r="G6" s="253"/>
      <c r="H6" s="252" t="s">
        <v>605</v>
      </c>
      <c r="I6" s="251" t="s">
        <v>606</v>
      </c>
      <c r="J6" s="251">
        <f t="shared" si="0"/>
        <v>0</v>
      </c>
      <c r="K6" s="251">
        <f t="shared" si="1"/>
        <v>0</v>
      </c>
      <c r="L6" s="251" t="s">
        <v>607</v>
      </c>
      <c r="M6" s="254" t="e">
        <f t="shared" si="2"/>
        <v>#DIV/0!</v>
      </c>
      <c r="N6" s="251" t="s">
        <v>661</v>
      </c>
      <c r="O6" s="250"/>
      <c r="P6" s="251" t="e">
        <f t="shared" si="3"/>
        <v>#DIV/0!</v>
      </c>
    </row>
    <row r="7" spans="1:16" ht="57.6">
      <c r="A7" s="247"/>
      <c r="B7" s="248"/>
      <c r="C7" s="249"/>
      <c r="D7" s="251" t="s">
        <v>598</v>
      </c>
      <c r="E7" s="251" t="s">
        <v>602</v>
      </c>
      <c r="F7" s="251">
        <f t="shared" si="4"/>
        <v>0</v>
      </c>
      <c r="G7" s="253"/>
      <c r="H7" s="252" t="s">
        <v>605</v>
      </c>
      <c r="I7" s="251" t="s">
        <v>606</v>
      </c>
      <c r="J7" s="251">
        <f t="shared" si="0"/>
        <v>0</v>
      </c>
      <c r="K7" s="251">
        <f t="shared" si="1"/>
        <v>0</v>
      </c>
      <c r="L7" s="251" t="s">
        <v>607</v>
      </c>
      <c r="M7" s="254" t="e">
        <f t="shared" si="2"/>
        <v>#DIV/0!</v>
      </c>
      <c r="N7" s="251" t="s">
        <v>661</v>
      </c>
      <c r="O7" s="250"/>
      <c r="P7" s="251" t="e">
        <f t="shared" si="3"/>
        <v>#DIV/0!</v>
      </c>
    </row>
    <row r="8" spans="1:16" ht="57.6">
      <c r="A8" s="247"/>
      <c r="B8" s="248"/>
      <c r="C8" s="249"/>
      <c r="D8" s="251" t="s">
        <v>598</v>
      </c>
      <c r="E8" s="251" t="s">
        <v>602</v>
      </c>
      <c r="F8" s="251">
        <f t="shared" si="4"/>
        <v>0</v>
      </c>
      <c r="G8" s="253" t="s">
        <v>662</v>
      </c>
      <c r="H8" s="252" t="s">
        <v>605</v>
      </c>
      <c r="I8" s="251" t="s">
        <v>606</v>
      </c>
      <c r="J8" s="251">
        <f t="shared" si="0"/>
        <v>0</v>
      </c>
      <c r="K8" s="251" t="str">
        <f t="shared" si="1"/>
        <v xml:space="preserve">
</v>
      </c>
      <c r="L8" s="251" t="s">
        <v>607</v>
      </c>
      <c r="M8" s="254" t="e">
        <f t="shared" si="2"/>
        <v>#DIV/0!</v>
      </c>
      <c r="N8" s="251" t="s">
        <v>661</v>
      </c>
      <c r="O8" s="250"/>
      <c r="P8" s="251" t="e">
        <f t="shared" si="3"/>
        <v>#DIV/0!</v>
      </c>
    </row>
    <row r="9" spans="1:16" ht="57.6">
      <c r="A9" s="247"/>
      <c r="B9" s="248"/>
      <c r="C9" s="249"/>
      <c r="D9" s="251" t="s">
        <v>598</v>
      </c>
      <c r="E9" s="251" t="s">
        <v>602</v>
      </c>
      <c r="F9" s="251">
        <f t="shared" si="4"/>
        <v>0</v>
      </c>
      <c r="G9" s="253"/>
      <c r="H9" s="252" t="s">
        <v>605</v>
      </c>
      <c r="I9" s="251" t="s">
        <v>606</v>
      </c>
      <c r="J9" s="251">
        <f t="shared" si="0"/>
        <v>0</v>
      </c>
      <c r="K9" s="251">
        <f t="shared" si="1"/>
        <v>0</v>
      </c>
      <c r="L9" s="251" t="s">
        <v>607</v>
      </c>
      <c r="M9" s="254" t="e">
        <f t="shared" si="2"/>
        <v>#DIV/0!</v>
      </c>
      <c r="N9" s="251" t="s">
        <v>661</v>
      </c>
      <c r="O9" s="250"/>
      <c r="P9" s="251" t="e">
        <f t="shared" si="3"/>
        <v>#DIV/0!</v>
      </c>
    </row>
    <row r="10" spans="1:16" ht="57.6">
      <c r="A10" s="247"/>
      <c r="B10" s="248"/>
      <c r="C10" s="249"/>
      <c r="D10" s="251" t="s">
        <v>598</v>
      </c>
      <c r="E10" s="251" t="s">
        <v>602</v>
      </c>
      <c r="F10" s="251">
        <f t="shared" si="4"/>
        <v>0</v>
      </c>
      <c r="G10" s="253"/>
      <c r="H10" s="252" t="s">
        <v>605</v>
      </c>
      <c r="I10" s="251" t="s">
        <v>606</v>
      </c>
      <c r="J10" s="251">
        <f t="shared" ref="J10:J32" si="5">B10-A10</f>
        <v>0</v>
      </c>
      <c r="K10" s="251">
        <f t="shared" ref="K10:K32" si="6">G10</f>
        <v>0</v>
      </c>
      <c r="L10" s="251" t="s">
        <v>607</v>
      </c>
      <c r="M10" s="254" t="e">
        <f t="shared" si="2"/>
        <v>#DIV/0!</v>
      </c>
      <c r="N10" s="251" t="s">
        <v>661</v>
      </c>
      <c r="O10" s="250"/>
      <c r="P10" s="251" t="e">
        <f t="shared" si="3"/>
        <v>#DIV/0!</v>
      </c>
    </row>
    <row r="11" spans="1:16" ht="57.6">
      <c r="A11" s="247"/>
      <c r="B11" s="248"/>
      <c r="C11" s="249"/>
      <c r="D11" s="251" t="s">
        <v>598</v>
      </c>
      <c r="E11" s="251" t="s">
        <v>602</v>
      </c>
      <c r="F11" s="251">
        <f t="shared" si="4"/>
        <v>0</v>
      </c>
      <c r="G11" s="253"/>
      <c r="H11" s="252" t="s">
        <v>605</v>
      </c>
      <c r="I11" s="251" t="s">
        <v>606</v>
      </c>
      <c r="J11" s="251">
        <f t="shared" si="5"/>
        <v>0</v>
      </c>
      <c r="K11" s="251">
        <f t="shared" si="6"/>
        <v>0</v>
      </c>
      <c r="L11" s="251" t="s">
        <v>607</v>
      </c>
      <c r="M11" s="254" t="e">
        <f t="shared" si="2"/>
        <v>#DIV/0!</v>
      </c>
      <c r="N11" s="251" t="s">
        <v>661</v>
      </c>
      <c r="O11" s="250"/>
      <c r="P11" s="251" t="e">
        <f t="shared" si="3"/>
        <v>#DIV/0!</v>
      </c>
    </row>
    <row r="12" spans="1:16" ht="57.6">
      <c r="A12" s="247"/>
      <c r="B12" s="248"/>
      <c r="C12" s="249"/>
      <c r="D12" s="251" t="s">
        <v>598</v>
      </c>
      <c r="E12" s="251" t="s">
        <v>602</v>
      </c>
      <c r="F12" s="251">
        <f t="shared" si="4"/>
        <v>0</v>
      </c>
      <c r="G12" s="253"/>
      <c r="H12" s="252" t="s">
        <v>605</v>
      </c>
      <c r="I12" s="251" t="s">
        <v>606</v>
      </c>
      <c r="J12" s="251">
        <f t="shared" si="5"/>
        <v>0</v>
      </c>
      <c r="K12" s="251">
        <f t="shared" si="6"/>
        <v>0</v>
      </c>
      <c r="L12" s="251" t="s">
        <v>607</v>
      </c>
      <c r="M12" s="254" t="e">
        <f t="shared" si="2"/>
        <v>#DIV/0!</v>
      </c>
      <c r="N12" s="251" t="s">
        <v>661</v>
      </c>
      <c r="O12" s="250"/>
      <c r="P12" s="251" t="e">
        <f t="shared" si="3"/>
        <v>#DIV/0!</v>
      </c>
    </row>
    <row r="13" spans="1:16" ht="57.6">
      <c r="A13" s="247"/>
      <c r="B13" s="248"/>
      <c r="C13" s="249"/>
      <c r="D13" s="251" t="s">
        <v>598</v>
      </c>
      <c r="E13" s="251" t="s">
        <v>602</v>
      </c>
      <c r="F13" s="251">
        <f t="shared" si="4"/>
        <v>0</v>
      </c>
      <c r="G13" s="253"/>
      <c r="H13" s="252" t="s">
        <v>605</v>
      </c>
      <c r="I13" s="251" t="s">
        <v>606</v>
      </c>
      <c r="J13" s="251">
        <f t="shared" si="5"/>
        <v>0</v>
      </c>
      <c r="K13" s="251">
        <f t="shared" si="6"/>
        <v>0</v>
      </c>
      <c r="L13" s="251" t="s">
        <v>607</v>
      </c>
      <c r="M13" s="254" t="e">
        <f t="shared" si="2"/>
        <v>#DIV/0!</v>
      </c>
      <c r="N13" s="251" t="s">
        <v>661</v>
      </c>
      <c r="O13" s="250"/>
      <c r="P13" s="251" t="e">
        <f t="shared" si="3"/>
        <v>#DIV/0!</v>
      </c>
    </row>
    <row r="14" spans="1:16" ht="57.6">
      <c r="A14" s="247"/>
      <c r="B14" s="248"/>
      <c r="C14" s="249"/>
      <c r="D14" s="251" t="s">
        <v>598</v>
      </c>
      <c r="E14" s="251" t="s">
        <v>602</v>
      </c>
      <c r="F14" s="251">
        <f t="shared" si="4"/>
        <v>0</v>
      </c>
      <c r="G14" s="253"/>
      <c r="H14" s="252" t="s">
        <v>605</v>
      </c>
      <c r="I14" s="251" t="s">
        <v>606</v>
      </c>
      <c r="J14" s="251">
        <f t="shared" si="5"/>
        <v>0</v>
      </c>
      <c r="K14" s="251">
        <f t="shared" si="6"/>
        <v>0</v>
      </c>
      <c r="L14" s="251" t="s">
        <v>607</v>
      </c>
      <c r="M14" s="254" t="e">
        <f t="shared" si="2"/>
        <v>#DIV/0!</v>
      </c>
      <c r="N14" s="251" t="s">
        <v>661</v>
      </c>
      <c r="O14" s="250"/>
      <c r="P14" s="251" t="e">
        <f t="shared" si="3"/>
        <v>#DIV/0!</v>
      </c>
    </row>
    <row r="15" spans="1:16" ht="57.6">
      <c r="A15" s="247"/>
      <c r="B15" s="248"/>
      <c r="C15" s="249"/>
      <c r="D15" s="251" t="s">
        <v>598</v>
      </c>
      <c r="E15" s="251" t="s">
        <v>602</v>
      </c>
      <c r="F15" s="251">
        <f t="shared" si="4"/>
        <v>0</v>
      </c>
      <c r="G15" s="253"/>
      <c r="H15" s="252" t="s">
        <v>605</v>
      </c>
      <c r="I15" s="251" t="s">
        <v>606</v>
      </c>
      <c r="J15" s="251">
        <f t="shared" si="5"/>
        <v>0</v>
      </c>
      <c r="K15" s="251">
        <f t="shared" si="6"/>
        <v>0</v>
      </c>
      <c r="L15" s="251" t="s">
        <v>607</v>
      </c>
      <c r="M15" s="254" t="e">
        <f t="shared" si="2"/>
        <v>#DIV/0!</v>
      </c>
      <c r="N15" s="251" t="s">
        <v>661</v>
      </c>
      <c r="O15" s="250"/>
      <c r="P15" s="251" t="e">
        <f t="shared" si="3"/>
        <v>#DIV/0!</v>
      </c>
    </row>
    <row r="16" spans="1:16" ht="57.6">
      <c r="A16" s="247"/>
      <c r="B16" s="248"/>
      <c r="C16" s="249"/>
      <c r="D16" s="251" t="s">
        <v>598</v>
      </c>
      <c r="E16" s="251" t="s">
        <v>602</v>
      </c>
      <c r="F16" s="251">
        <f t="shared" si="4"/>
        <v>0</v>
      </c>
      <c r="G16" s="253"/>
      <c r="H16" s="252" t="s">
        <v>605</v>
      </c>
      <c r="I16" s="251" t="s">
        <v>606</v>
      </c>
      <c r="J16" s="251">
        <f t="shared" si="5"/>
        <v>0</v>
      </c>
      <c r="K16" s="251">
        <f t="shared" si="6"/>
        <v>0</v>
      </c>
      <c r="L16" s="251" t="s">
        <v>607</v>
      </c>
      <c r="M16" s="254" t="e">
        <f t="shared" si="2"/>
        <v>#DIV/0!</v>
      </c>
      <c r="N16" s="251" t="s">
        <v>661</v>
      </c>
      <c r="O16" s="250"/>
      <c r="P16" s="251" t="e">
        <f t="shared" si="3"/>
        <v>#DIV/0!</v>
      </c>
    </row>
    <row r="17" spans="1:16" ht="57.6">
      <c r="A17" s="247"/>
      <c r="B17" s="248"/>
      <c r="C17" s="249"/>
      <c r="D17" s="251" t="s">
        <v>598</v>
      </c>
      <c r="E17" s="251" t="s">
        <v>602</v>
      </c>
      <c r="F17" s="251">
        <f t="shared" si="4"/>
        <v>0</v>
      </c>
      <c r="G17" s="253"/>
      <c r="H17" s="252" t="s">
        <v>605</v>
      </c>
      <c r="I17" s="251" t="s">
        <v>606</v>
      </c>
      <c r="J17" s="251">
        <f t="shared" si="5"/>
        <v>0</v>
      </c>
      <c r="K17" s="251">
        <f t="shared" si="6"/>
        <v>0</v>
      </c>
      <c r="L17" s="251" t="s">
        <v>607</v>
      </c>
      <c r="M17" s="254" t="e">
        <f t="shared" si="2"/>
        <v>#DIV/0!</v>
      </c>
      <c r="N17" s="251" t="s">
        <v>661</v>
      </c>
      <c r="O17" s="250"/>
      <c r="P17" s="251" t="e">
        <f t="shared" si="3"/>
        <v>#DIV/0!</v>
      </c>
    </row>
    <row r="18" spans="1:16" ht="57.6">
      <c r="A18" s="247"/>
      <c r="B18" s="248"/>
      <c r="C18" s="249"/>
      <c r="D18" s="251" t="s">
        <v>598</v>
      </c>
      <c r="E18" s="251" t="s">
        <v>602</v>
      </c>
      <c r="F18" s="251">
        <f t="shared" si="4"/>
        <v>0</v>
      </c>
      <c r="G18" s="253"/>
      <c r="H18" s="252" t="s">
        <v>605</v>
      </c>
      <c r="I18" s="251" t="s">
        <v>606</v>
      </c>
      <c r="J18" s="251">
        <f t="shared" si="5"/>
        <v>0</v>
      </c>
      <c r="K18" s="251">
        <f t="shared" si="6"/>
        <v>0</v>
      </c>
      <c r="L18" s="251" t="s">
        <v>607</v>
      </c>
      <c r="M18" s="254" t="e">
        <f t="shared" si="2"/>
        <v>#DIV/0!</v>
      </c>
      <c r="N18" s="251" t="s">
        <v>661</v>
      </c>
      <c r="O18" s="250"/>
      <c r="P18" s="251" t="e">
        <f t="shared" si="3"/>
        <v>#DIV/0!</v>
      </c>
    </row>
    <row r="19" spans="1:16" ht="57.6">
      <c r="A19" s="247"/>
      <c r="B19" s="248"/>
      <c r="C19" s="249"/>
      <c r="D19" s="251" t="s">
        <v>598</v>
      </c>
      <c r="E19" s="251" t="s">
        <v>602</v>
      </c>
      <c r="F19" s="251">
        <f t="shared" si="4"/>
        <v>0</v>
      </c>
      <c r="G19" s="253"/>
      <c r="H19" s="252" t="s">
        <v>605</v>
      </c>
      <c r="I19" s="251" t="s">
        <v>606</v>
      </c>
      <c r="J19" s="251">
        <f t="shared" si="5"/>
        <v>0</v>
      </c>
      <c r="K19" s="251">
        <f t="shared" si="6"/>
        <v>0</v>
      </c>
      <c r="L19" s="251" t="s">
        <v>607</v>
      </c>
      <c r="M19" s="254" t="e">
        <f t="shared" ref="M19:M32" si="7">(((B19/A19)-1))</f>
        <v>#DIV/0!</v>
      </c>
      <c r="N19" s="251" t="s">
        <v>661</v>
      </c>
      <c r="O19" s="250"/>
      <c r="P19" s="251" t="e">
        <f t="shared" si="3"/>
        <v>#DIV/0!</v>
      </c>
    </row>
    <row r="20" spans="1:16" ht="57.6">
      <c r="A20" s="247"/>
      <c r="B20" s="248"/>
      <c r="C20" s="249"/>
      <c r="D20" s="251" t="s">
        <v>598</v>
      </c>
      <c r="E20" s="251" t="s">
        <v>602</v>
      </c>
      <c r="F20" s="251">
        <f t="shared" si="4"/>
        <v>0</v>
      </c>
      <c r="G20" s="253"/>
      <c r="H20" s="252" t="s">
        <v>605</v>
      </c>
      <c r="I20" s="251" t="s">
        <v>606</v>
      </c>
      <c r="J20" s="251">
        <f t="shared" si="5"/>
        <v>0</v>
      </c>
      <c r="K20" s="251">
        <f t="shared" si="6"/>
        <v>0</v>
      </c>
      <c r="L20" s="251" t="s">
        <v>607</v>
      </c>
      <c r="M20" s="254" t="e">
        <f t="shared" si="7"/>
        <v>#DIV/0!</v>
      </c>
      <c r="N20" s="251" t="s">
        <v>661</v>
      </c>
      <c r="O20" s="250"/>
      <c r="P20" s="251" t="e">
        <f t="shared" si="3"/>
        <v>#DIV/0!</v>
      </c>
    </row>
    <row r="21" spans="1:16" ht="57.6">
      <c r="A21" s="247"/>
      <c r="B21" s="248"/>
      <c r="C21" s="249"/>
      <c r="D21" s="251" t="s">
        <v>598</v>
      </c>
      <c r="E21" s="251" t="s">
        <v>602</v>
      </c>
      <c r="F21" s="251">
        <f t="shared" si="4"/>
        <v>0</v>
      </c>
      <c r="G21" s="253"/>
      <c r="H21" s="252" t="s">
        <v>605</v>
      </c>
      <c r="I21" s="251" t="s">
        <v>606</v>
      </c>
      <c r="J21" s="251">
        <f t="shared" si="5"/>
        <v>0</v>
      </c>
      <c r="K21" s="251">
        <f t="shared" si="6"/>
        <v>0</v>
      </c>
      <c r="L21" s="251" t="s">
        <v>607</v>
      </c>
      <c r="M21" s="254" t="e">
        <f t="shared" si="7"/>
        <v>#DIV/0!</v>
      </c>
      <c r="N21" s="251" t="s">
        <v>661</v>
      </c>
      <c r="O21" s="250"/>
      <c r="P21" s="251" t="e">
        <f t="shared" si="3"/>
        <v>#DIV/0!</v>
      </c>
    </row>
    <row r="22" spans="1:16" ht="57.6">
      <c r="A22" s="247"/>
      <c r="B22" s="248"/>
      <c r="C22" s="249"/>
      <c r="D22" s="251" t="s">
        <v>598</v>
      </c>
      <c r="E22" s="251" t="s">
        <v>602</v>
      </c>
      <c r="F22" s="251">
        <f t="shared" si="4"/>
        <v>0</v>
      </c>
      <c r="G22" s="253"/>
      <c r="H22" s="252" t="s">
        <v>605</v>
      </c>
      <c r="I22" s="251" t="s">
        <v>606</v>
      </c>
      <c r="J22" s="251">
        <f t="shared" si="5"/>
        <v>0</v>
      </c>
      <c r="K22" s="251">
        <f t="shared" si="6"/>
        <v>0</v>
      </c>
      <c r="L22" s="251" t="s">
        <v>607</v>
      </c>
      <c r="M22" s="254" t="e">
        <f t="shared" si="7"/>
        <v>#DIV/0!</v>
      </c>
      <c r="N22" s="251" t="s">
        <v>661</v>
      </c>
      <c r="O22" s="250"/>
      <c r="P22" s="251" t="e">
        <f t="shared" si="3"/>
        <v>#DIV/0!</v>
      </c>
    </row>
    <row r="23" spans="1:16" ht="57.6">
      <c r="A23" s="247"/>
      <c r="B23" s="248"/>
      <c r="C23" s="249"/>
      <c r="D23" s="251" t="s">
        <v>598</v>
      </c>
      <c r="E23" s="251" t="s">
        <v>602</v>
      </c>
      <c r="F23" s="251">
        <f t="shared" si="4"/>
        <v>0</v>
      </c>
      <c r="G23" s="253"/>
      <c r="H23" s="252" t="s">
        <v>605</v>
      </c>
      <c r="I23" s="251" t="s">
        <v>606</v>
      </c>
      <c r="J23" s="251">
        <f t="shared" si="5"/>
        <v>0</v>
      </c>
      <c r="K23" s="251">
        <f t="shared" si="6"/>
        <v>0</v>
      </c>
      <c r="L23" s="251" t="s">
        <v>607</v>
      </c>
      <c r="M23" s="254" t="e">
        <f t="shared" si="7"/>
        <v>#DIV/0!</v>
      </c>
      <c r="N23" s="251" t="s">
        <v>661</v>
      </c>
      <c r="O23" s="250"/>
      <c r="P23" s="251" t="e">
        <f t="shared" si="3"/>
        <v>#DIV/0!</v>
      </c>
    </row>
    <row r="24" spans="1:16" ht="57.6">
      <c r="A24" s="247"/>
      <c r="B24" s="248"/>
      <c r="C24" s="249"/>
      <c r="D24" s="251" t="s">
        <v>598</v>
      </c>
      <c r="E24" s="251" t="s">
        <v>602</v>
      </c>
      <c r="F24" s="251">
        <f t="shared" si="4"/>
        <v>0</v>
      </c>
      <c r="G24" s="253"/>
      <c r="H24" s="252" t="s">
        <v>605</v>
      </c>
      <c r="I24" s="251" t="s">
        <v>606</v>
      </c>
      <c r="J24" s="251">
        <f t="shared" si="5"/>
        <v>0</v>
      </c>
      <c r="K24" s="251">
        <f t="shared" si="6"/>
        <v>0</v>
      </c>
      <c r="L24" s="251" t="s">
        <v>607</v>
      </c>
      <c r="M24" s="254" t="e">
        <f t="shared" si="7"/>
        <v>#DIV/0!</v>
      </c>
      <c r="N24" s="251" t="s">
        <v>661</v>
      </c>
      <c r="O24" s="250"/>
      <c r="P24" s="251" t="e">
        <f t="shared" si="3"/>
        <v>#DIV/0!</v>
      </c>
    </row>
    <row r="25" spans="1:16" ht="57.6">
      <c r="A25" s="247"/>
      <c r="B25" s="248"/>
      <c r="C25" s="249"/>
      <c r="D25" s="251" t="s">
        <v>598</v>
      </c>
      <c r="E25" s="251" t="s">
        <v>602</v>
      </c>
      <c r="F25" s="251">
        <f t="shared" si="4"/>
        <v>0</v>
      </c>
      <c r="G25" s="253"/>
      <c r="H25" s="252" t="s">
        <v>605</v>
      </c>
      <c r="I25" s="251" t="s">
        <v>606</v>
      </c>
      <c r="J25" s="251">
        <f t="shared" si="5"/>
        <v>0</v>
      </c>
      <c r="K25" s="251">
        <f t="shared" si="6"/>
        <v>0</v>
      </c>
      <c r="L25" s="251" t="s">
        <v>607</v>
      </c>
      <c r="M25" s="254" t="e">
        <f t="shared" si="7"/>
        <v>#DIV/0!</v>
      </c>
      <c r="N25" s="251" t="s">
        <v>661</v>
      </c>
      <c r="O25" s="250"/>
      <c r="P25" s="251" t="e">
        <f t="shared" si="3"/>
        <v>#DIV/0!</v>
      </c>
    </row>
    <row r="26" spans="1:16" ht="57.6">
      <c r="A26" s="247"/>
      <c r="B26" s="248"/>
      <c r="C26" s="249"/>
      <c r="D26" s="251" t="s">
        <v>598</v>
      </c>
      <c r="E26" s="251" t="s">
        <v>602</v>
      </c>
      <c r="F26" s="251">
        <f t="shared" si="4"/>
        <v>0</v>
      </c>
      <c r="G26" s="253"/>
      <c r="H26" s="252" t="s">
        <v>605</v>
      </c>
      <c r="I26" s="251" t="s">
        <v>606</v>
      </c>
      <c r="J26" s="251">
        <f t="shared" si="5"/>
        <v>0</v>
      </c>
      <c r="K26" s="251">
        <f t="shared" si="6"/>
        <v>0</v>
      </c>
      <c r="L26" s="251" t="s">
        <v>607</v>
      </c>
      <c r="M26" s="254" t="e">
        <f t="shared" si="7"/>
        <v>#DIV/0!</v>
      </c>
      <c r="N26" s="251" t="s">
        <v>661</v>
      </c>
      <c r="O26" s="250"/>
      <c r="P26" s="251" t="e">
        <f t="shared" si="3"/>
        <v>#DIV/0!</v>
      </c>
    </row>
    <row r="27" spans="1:16" ht="57.6">
      <c r="A27" s="247"/>
      <c r="B27" s="248"/>
      <c r="C27" s="249"/>
      <c r="D27" s="251" t="s">
        <v>598</v>
      </c>
      <c r="E27" s="251" t="s">
        <v>602</v>
      </c>
      <c r="F27" s="251">
        <f t="shared" si="4"/>
        <v>0</v>
      </c>
      <c r="G27" s="253"/>
      <c r="H27" s="252" t="s">
        <v>605</v>
      </c>
      <c r="I27" s="251" t="s">
        <v>606</v>
      </c>
      <c r="J27" s="251">
        <f t="shared" si="5"/>
        <v>0</v>
      </c>
      <c r="K27" s="251">
        <f t="shared" si="6"/>
        <v>0</v>
      </c>
      <c r="L27" s="251" t="s">
        <v>607</v>
      </c>
      <c r="M27" s="254" t="e">
        <f t="shared" si="7"/>
        <v>#DIV/0!</v>
      </c>
      <c r="N27" s="251" t="s">
        <v>661</v>
      </c>
      <c r="O27" s="250"/>
      <c r="P27" s="251" t="e">
        <f t="shared" si="3"/>
        <v>#DIV/0!</v>
      </c>
    </row>
    <row r="28" spans="1:16" ht="57.6">
      <c r="A28" s="247"/>
      <c r="B28" s="248"/>
      <c r="C28" s="249"/>
      <c r="D28" s="251" t="s">
        <v>598</v>
      </c>
      <c r="E28" s="251" t="s">
        <v>602</v>
      </c>
      <c r="F28" s="251">
        <f t="shared" si="4"/>
        <v>0</v>
      </c>
      <c r="G28" s="253"/>
      <c r="H28" s="252" t="s">
        <v>605</v>
      </c>
      <c r="I28" s="251" t="s">
        <v>606</v>
      </c>
      <c r="J28" s="251">
        <f t="shared" si="5"/>
        <v>0</v>
      </c>
      <c r="K28" s="251">
        <f t="shared" si="6"/>
        <v>0</v>
      </c>
      <c r="L28" s="251" t="s">
        <v>607</v>
      </c>
      <c r="M28" s="254" t="e">
        <f t="shared" si="7"/>
        <v>#DIV/0!</v>
      </c>
      <c r="N28" s="251" t="s">
        <v>661</v>
      </c>
      <c r="O28" s="250"/>
      <c r="P28" s="251" t="e">
        <f t="shared" si="3"/>
        <v>#DIV/0!</v>
      </c>
    </row>
    <row r="29" spans="1:16" ht="57.6">
      <c r="A29" s="247"/>
      <c r="B29" s="248"/>
      <c r="C29" s="249"/>
      <c r="D29" s="251" t="s">
        <v>598</v>
      </c>
      <c r="E29" s="251" t="s">
        <v>602</v>
      </c>
      <c r="F29" s="251">
        <f t="shared" si="4"/>
        <v>0</v>
      </c>
      <c r="G29" s="253"/>
      <c r="H29" s="252" t="s">
        <v>605</v>
      </c>
      <c r="I29" s="251" t="s">
        <v>606</v>
      </c>
      <c r="J29" s="251">
        <f t="shared" si="5"/>
        <v>0</v>
      </c>
      <c r="K29" s="251">
        <f t="shared" si="6"/>
        <v>0</v>
      </c>
      <c r="L29" s="251" t="s">
        <v>607</v>
      </c>
      <c r="M29" s="254" t="e">
        <f t="shared" si="7"/>
        <v>#DIV/0!</v>
      </c>
      <c r="N29" s="251" t="s">
        <v>661</v>
      </c>
      <c r="O29" s="250"/>
      <c r="P29" s="251" t="e">
        <f t="shared" si="3"/>
        <v>#DIV/0!</v>
      </c>
    </row>
    <row r="30" spans="1:16" ht="57.6">
      <c r="A30" s="247"/>
      <c r="B30" s="248"/>
      <c r="C30" s="249"/>
      <c r="D30" s="251" t="s">
        <v>598</v>
      </c>
      <c r="E30" s="251" t="s">
        <v>602</v>
      </c>
      <c r="F30" s="251">
        <f t="shared" si="4"/>
        <v>0</v>
      </c>
      <c r="G30" s="253"/>
      <c r="H30" s="252" t="s">
        <v>605</v>
      </c>
      <c r="I30" s="251" t="s">
        <v>606</v>
      </c>
      <c r="J30" s="251">
        <f t="shared" si="5"/>
        <v>0</v>
      </c>
      <c r="K30" s="251">
        <f t="shared" si="6"/>
        <v>0</v>
      </c>
      <c r="L30" s="251" t="s">
        <v>607</v>
      </c>
      <c r="M30" s="254" t="e">
        <f t="shared" si="7"/>
        <v>#DIV/0!</v>
      </c>
      <c r="N30" s="251" t="s">
        <v>661</v>
      </c>
      <c r="O30" s="250"/>
      <c r="P30" s="251" t="e">
        <f t="shared" si="3"/>
        <v>#DIV/0!</v>
      </c>
    </row>
    <row r="31" spans="1:16" ht="57.6">
      <c r="A31" s="247"/>
      <c r="B31" s="248"/>
      <c r="C31" s="249"/>
      <c r="D31" s="251" t="s">
        <v>598</v>
      </c>
      <c r="E31" s="251" t="s">
        <v>602</v>
      </c>
      <c r="F31" s="251">
        <f t="shared" si="4"/>
        <v>0</v>
      </c>
      <c r="G31" s="253"/>
      <c r="H31" s="252" t="s">
        <v>605</v>
      </c>
      <c r="I31" s="251" t="s">
        <v>606</v>
      </c>
      <c r="J31" s="251">
        <f t="shared" si="5"/>
        <v>0</v>
      </c>
      <c r="K31" s="251">
        <f t="shared" si="6"/>
        <v>0</v>
      </c>
      <c r="L31" s="251" t="s">
        <v>607</v>
      </c>
      <c r="M31" s="254" t="e">
        <f t="shared" si="7"/>
        <v>#DIV/0!</v>
      </c>
      <c r="N31" s="251" t="s">
        <v>661</v>
      </c>
      <c r="O31" s="250"/>
      <c r="P31" s="251" t="e">
        <f t="shared" si="3"/>
        <v>#DIV/0!</v>
      </c>
    </row>
    <row r="32" spans="1:16" ht="57.6">
      <c r="A32" s="247"/>
      <c r="B32" s="248"/>
      <c r="C32" s="249"/>
      <c r="D32" s="251" t="s">
        <v>598</v>
      </c>
      <c r="E32" s="251" t="s">
        <v>602</v>
      </c>
      <c r="F32" s="251">
        <f t="shared" si="4"/>
        <v>0</v>
      </c>
      <c r="G32" s="253"/>
      <c r="H32" s="252" t="s">
        <v>605</v>
      </c>
      <c r="I32" s="251" t="s">
        <v>606</v>
      </c>
      <c r="J32" s="251">
        <f t="shared" si="5"/>
        <v>0</v>
      </c>
      <c r="K32" s="251">
        <f t="shared" si="6"/>
        <v>0</v>
      </c>
      <c r="L32" s="251" t="s">
        <v>607</v>
      </c>
      <c r="M32" s="254" t="e">
        <f t="shared" si="7"/>
        <v>#DIV/0!</v>
      </c>
      <c r="N32" s="251" t="s">
        <v>661</v>
      </c>
      <c r="O32" s="250"/>
      <c r="P32" s="251" t="e">
        <f t="shared" si="3"/>
        <v>#DIV/0!</v>
      </c>
    </row>
    <row r="33" spans="1:16">
      <c r="A33" s="247"/>
      <c r="B33" s="248"/>
      <c r="C33" s="249"/>
      <c r="D33" s="251"/>
      <c r="E33" s="251"/>
      <c r="F33" s="251"/>
      <c r="G33" s="253"/>
      <c r="H33" s="251"/>
      <c r="I33" s="251"/>
      <c r="J33" s="251"/>
      <c r="K33" s="251"/>
      <c r="L33" s="251"/>
      <c r="M33" s="251"/>
      <c r="N33" s="251"/>
      <c r="O33" s="250"/>
      <c r="P33" s="250"/>
    </row>
    <row r="34" spans="1:16">
      <c r="A34" s="247"/>
      <c r="B34" s="248"/>
      <c r="C34" s="249"/>
      <c r="D34" s="251"/>
      <c r="E34" s="251"/>
      <c r="F34" s="251"/>
      <c r="G34" s="253"/>
      <c r="H34" s="251"/>
      <c r="I34" s="251"/>
      <c r="J34" s="251"/>
      <c r="K34" s="251"/>
      <c r="L34" s="251"/>
      <c r="M34" s="251"/>
      <c r="N34" s="251"/>
      <c r="O34" s="250"/>
      <c r="P34" s="250"/>
    </row>
    <row r="35" spans="1:16">
      <c r="A35" s="247"/>
      <c r="B35" s="248"/>
      <c r="C35" s="249"/>
      <c r="D35" s="251"/>
      <c r="E35" s="251"/>
      <c r="F35" s="251"/>
      <c r="G35" s="253"/>
      <c r="H35" s="251"/>
      <c r="I35" s="251"/>
      <c r="J35" s="251"/>
      <c r="K35" s="251"/>
      <c r="L35" s="251"/>
      <c r="M35" s="251"/>
      <c r="N35" s="251"/>
      <c r="O35" s="250"/>
      <c r="P35" s="250"/>
    </row>
    <row r="36" spans="1:16">
      <c r="A36" s="247"/>
      <c r="B36" s="248"/>
      <c r="C36" s="249"/>
      <c r="D36" s="251"/>
      <c r="E36" s="251"/>
      <c r="F36" s="251"/>
      <c r="G36" s="253"/>
      <c r="H36" s="251"/>
      <c r="I36" s="251"/>
      <c r="J36" s="251"/>
      <c r="K36" s="251"/>
      <c r="L36" s="251"/>
      <c r="M36" s="251"/>
      <c r="N36" s="251"/>
      <c r="O36" s="250"/>
      <c r="P36" s="250"/>
    </row>
    <row r="37" spans="1:16">
      <c r="A37" s="247"/>
      <c r="B37" s="248"/>
      <c r="C37" s="249"/>
      <c r="D37" s="251"/>
      <c r="E37" s="251"/>
      <c r="F37" s="251"/>
      <c r="G37" s="253"/>
      <c r="H37" s="251"/>
      <c r="I37" s="251"/>
      <c r="J37" s="251"/>
      <c r="K37" s="251"/>
      <c r="L37" s="251"/>
      <c r="M37" s="251"/>
      <c r="N37" s="251"/>
      <c r="O37" s="250"/>
      <c r="P37" s="250"/>
    </row>
    <row r="38" spans="1:16">
      <c r="A38" s="247"/>
      <c r="B38" s="248"/>
      <c r="C38" s="249"/>
      <c r="D38" s="251"/>
      <c r="E38" s="251"/>
      <c r="F38" s="251"/>
      <c r="G38" s="253"/>
      <c r="H38" s="251"/>
      <c r="I38" s="251"/>
      <c r="J38" s="251"/>
      <c r="K38" s="251"/>
      <c r="L38" s="251"/>
      <c r="M38" s="251"/>
      <c r="N38" s="251"/>
      <c r="O38" s="250"/>
      <c r="P38" s="250"/>
    </row>
    <row r="39" spans="1:16">
      <c r="A39" s="247"/>
      <c r="B39" s="248"/>
      <c r="C39" s="249"/>
      <c r="D39" s="251"/>
      <c r="E39" s="251"/>
      <c r="F39" s="251"/>
      <c r="G39" s="253"/>
      <c r="H39" s="251"/>
      <c r="I39" s="251"/>
      <c r="J39" s="251"/>
      <c r="K39" s="251"/>
      <c r="L39" s="251"/>
      <c r="M39" s="251"/>
      <c r="N39" s="251"/>
      <c r="O39" s="250"/>
      <c r="P39" s="250"/>
    </row>
    <row r="40" spans="1:16">
      <c r="A40" s="247"/>
      <c r="B40" s="248"/>
      <c r="C40" s="249"/>
      <c r="D40" s="251"/>
      <c r="E40" s="251"/>
      <c r="F40" s="251"/>
      <c r="G40" s="253"/>
      <c r="H40" s="251"/>
      <c r="I40" s="251"/>
      <c r="J40" s="251"/>
      <c r="K40" s="251"/>
      <c r="L40" s="251"/>
      <c r="M40" s="251"/>
      <c r="N40" s="251"/>
      <c r="O40" s="250"/>
      <c r="P40" s="250"/>
    </row>
    <row r="41" spans="1:16">
      <c r="A41" s="247"/>
      <c r="B41" s="248"/>
      <c r="C41" s="249"/>
      <c r="D41" s="251"/>
      <c r="E41" s="251"/>
      <c r="F41" s="251"/>
      <c r="G41" s="253"/>
      <c r="H41" s="251"/>
      <c r="I41" s="251"/>
      <c r="J41" s="251"/>
      <c r="K41" s="251"/>
      <c r="L41" s="251"/>
      <c r="M41" s="251"/>
      <c r="N41" s="251"/>
      <c r="O41" s="250"/>
      <c r="P41" s="250"/>
    </row>
    <row r="42" spans="1:16">
      <c r="A42" s="247"/>
      <c r="B42" s="248"/>
      <c r="C42" s="249"/>
      <c r="D42" s="251"/>
      <c r="E42" s="251"/>
      <c r="F42" s="251"/>
      <c r="G42" s="253"/>
      <c r="H42" s="251"/>
      <c r="I42" s="251"/>
      <c r="J42" s="251"/>
      <c r="K42" s="251"/>
      <c r="L42" s="251"/>
      <c r="M42" s="251"/>
      <c r="N42" s="251"/>
      <c r="O42" s="250"/>
      <c r="P42" s="250"/>
    </row>
    <row r="43" spans="1:16">
      <c r="A43" s="247"/>
      <c r="B43" s="248"/>
      <c r="C43" s="249"/>
      <c r="D43" s="251"/>
      <c r="E43" s="251"/>
      <c r="F43" s="251"/>
      <c r="G43" s="253"/>
      <c r="H43" s="251"/>
      <c r="I43" s="251"/>
      <c r="J43" s="251"/>
      <c r="K43" s="251"/>
      <c r="L43" s="251"/>
      <c r="M43" s="251"/>
      <c r="N43" s="251"/>
      <c r="O43" s="250"/>
      <c r="P43" s="250"/>
    </row>
    <row r="44" spans="1:16">
      <c r="A44" s="247"/>
      <c r="B44" s="248"/>
      <c r="C44" s="249"/>
      <c r="D44" s="251"/>
      <c r="E44" s="251"/>
      <c r="F44" s="251"/>
      <c r="G44" s="253"/>
      <c r="H44" s="251"/>
      <c r="I44" s="251"/>
      <c r="J44" s="251"/>
      <c r="K44" s="251"/>
      <c r="L44" s="251"/>
      <c r="M44" s="251"/>
      <c r="N44" s="251"/>
      <c r="O44" s="250"/>
      <c r="P44" s="250"/>
    </row>
    <row r="45" spans="1:16">
      <c r="A45" s="247"/>
      <c r="B45" s="248"/>
      <c r="C45" s="249"/>
      <c r="D45" s="251"/>
      <c r="E45" s="251"/>
      <c r="F45" s="251"/>
      <c r="G45" s="253"/>
      <c r="H45" s="251"/>
      <c r="I45" s="251"/>
      <c r="J45" s="251"/>
      <c r="K45" s="251"/>
      <c r="L45" s="251"/>
      <c r="M45" s="251"/>
      <c r="N45" s="251"/>
      <c r="O45" s="250"/>
      <c r="P45" s="250"/>
    </row>
    <row r="46" spans="1:16">
      <c r="A46" s="247"/>
      <c r="B46" s="248"/>
      <c r="C46" s="249"/>
      <c r="D46" s="251"/>
      <c r="E46" s="251"/>
      <c r="F46" s="251"/>
      <c r="G46" s="253"/>
      <c r="H46" s="251"/>
      <c r="I46" s="251"/>
      <c r="J46" s="251"/>
      <c r="K46" s="251"/>
      <c r="L46" s="251"/>
      <c r="M46" s="251"/>
      <c r="N46" s="251"/>
      <c r="O46" s="250"/>
      <c r="P46" s="250"/>
    </row>
    <row r="47" spans="1:16">
      <c r="A47" s="247"/>
      <c r="B47" s="248"/>
      <c r="C47" s="249"/>
      <c r="D47" s="251"/>
      <c r="E47" s="251"/>
      <c r="F47" s="251"/>
      <c r="G47" s="253"/>
      <c r="H47" s="251"/>
      <c r="I47" s="251"/>
      <c r="J47" s="251"/>
      <c r="K47" s="251"/>
      <c r="L47" s="251"/>
      <c r="M47" s="251"/>
      <c r="N47" s="251"/>
      <c r="O47" s="250"/>
      <c r="P47" s="250"/>
    </row>
    <row r="48" spans="1:16">
      <c r="A48" s="247"/>
      <c r="B48" s="248"/>
      <c r="C48" s="249"/>
      <c r="D48" s="251"/>
      <c r="E48" s="251"/>
      <c r="F48" s="251"/>
      <c r="G48" s="253"/>
      <c r="H48" s="251"/>
      <c r="I48" s="251"/>
      <c r="J48" s="251"/>
      <c r="K48" s="251"/>
      <c r="L48" s="251"/>
      <c r="M48" s="251"/>
      <c r="N48" s="251"/>
      <c r="O48" s="250"/>
      <c r="P48" s="250"/>
    </row>
    <row r="49" spans="1:16">
      <c r="A49" s="247"/>
      <c r="B49" s="248"/>
      <c r="C49" s="249"/>
      <c r="D49" s="251"/>
      <c r="E49" s="251"/>
      <c r="F49" s="251"/>
      <c r="G49" s="253"/>
      <c r="H49" s="251"/>
      <c r="I49" s="251"/>
      <c r="J49" s="251"/>
      <c r="K49" s="251"/>
      <c r="L49" s="251"/>
      <c r="M49" s="251"/>
      <c r="N49" s="251"/>
      <c r="O49" s="250"/>
      <c r="P49" s="250"/>
    </row>
    <row r="50" spans="1:16">
      <c r="A50" s="247"/>
      <c r="B50" s="248"/>
      <c r="C50" s="249"/>
      <c r="D50" s="251"/>
      <c r="E50" s="251"/>
      <c r="F50" s="251"/>
      <c r="G50" s="253"/>
      <c r="H50" s="251"/>
      <c r="I50" s="251"/>
      <c r="J50" s="251"/>
      <c r="K50" s="251"/>
      <c r="L50" s="251"/>
      <c r="M50" s="251"/>
      <c r="N50" s="251"/>
      <c r="O50" s="250"/>
      <c r="P50" s="250"/>
    </row>
    <row r="51" spans="1:16">
      <c r="A51" s="247"/>
      <c r="B51" s="248"/>
      <c r="C51" s="249"/>
      <c r="D51" s="251"/>
      <c r="E51" s="251"/>
      <c r="F51" s="251"/>
      <c r="G51" s="253"/>
      <c r="H51" s="251"/>
      <c r="I51" s="251"/>
      <c r="J51" s="251"/>
      <c r="K51" s="251"/>
      <c r="L51" s="251"/>
      <c r="M51" s="251"/>
      <c r="N51" s="251"/>
      <c r="O51" s="250"/>
      <c r="P51" s="250"/>
    </row>
    <row r="52" spans="1:16">
      <c r="A52" s="247"/>
      <c r="B52" s="248"/>
      <c r="C52" s="249"/>
      <c r="D52" s="251"/>
      <c r="E52" s="251"/>
      <c r="F52" s="251"/>
      <c r="G52" s="253"/>
      <c r="H52" s="251"/>
      <c r="I52" s="251"/>
      <c r="J52" s="251"/>
      <c r="K52" s="251"/>
      <c r="L52" s="251"/>
      <c r="M52" s="251"/>
      <c r="N52" s="251"/>
      <c r="O52" s="250"/>
      <c r="P52" s="250"/>
    </row>
    <row r="53" spans="1:16">
      <c r="A53" s="247"/>
      <c r="B53" s="248"/>
      <c r="C53" s="249"/>
      <c r="D53" s="251"/>
      <c r="E53" s="251"/>
      <c r="F53" s="251"/>
      <c r="G53" s="253"/>
      <c r="H53" s="251"/>
      <c r="I53" s="251"/>
      <c r="J53" s="251"/>
      <c r="K53" s="251"/>
      <c r="L53" s="251"/>
      <c r="M53" s="251"/>
      <c r="N53" s="251"/>
      <c r="O53" s="250"/>
      <c r="P53" s="250"/>
    </row>
    <row r="54" spans="1:16">
      <c r="A54" s="247"/>
      <c r="B54" s="248"/>
      <c r="C54" s="249"/>
      <c r="D54" s="251"/>
      <c r="E54" s="251"/>
      <c r="F54" s="251"/>
      <c r="G54" s="253"/>
      <c r="H54" s="251"/>
      <c r="I54" s="251"/>
      <c r="J54" s="251"/>
      <c r="K54" s="251"/>
      <c r="L54" s="251"/>
      <c r="M54" s="251"/>
      <c r="N54" s="251"/>
      <c r="O54" s="250"/>
      <c r="P54" s="250"/>
    </row>
    <row r="55" spans="1:16">
      <c r="A55" s="247"/>
      <c r="B55" s="248"/>
      <c r="C55" s="249"/>
      <c r="D55" s="251"/>
      <c r="E55" s="251"/>
      <c r="F55" s="251"/>
      <c r="G55" s="253"/>
      <c r="H55" s="251"/>
      <c r="I55" s="251"/>
      <c r="J55" s="251"/>
      <c r="K55" s="251"/>
      <c r="L55" s="251"/>
      <c r="M55" s="251"/>
      <c r="N55" s="251"/>
      <c r="O55" s="250"/>
      <c r="P55" s="250"/>
    </row>
    <row r="56" spans="1:16">
      <c r="A56" s="247"/>
      <c r="B56" s="248"/>
      <c r="C56" s="249"/>
      <c r="D56" s="251"/>
      <c r="E56" s="251"/>
      <c r="F56" s="251"/>
      <c r="G56" s="253"/>
      <c r="H56" s="251"/>
      <c r="I56" s="251"/>
      <c r="J56" s="251"/>
      <c r="K56" s="251"/>
      <c r="L56" s="251"/>
      <c r="M56" s="251"/>
      <c r="N56" s="251"/>
      <c r="O56" s="250"/>
      <c r="P56" s="250"/>
    </row>
    <row r="57" spans="1:16">
      <c r="A57" s="247"/>
      <c r="B57" s="248"/>
      <c r="C57" s="249"/>
      <c r="D57" s="251"/>
      <c r="E57" s="251"/>
      <c r="F57" s="251"/>
      <c r="G57" s="253"/>
      <c r="H57" s="251"/>
      <c r="I57" s="251"/>
      <c r="J57" s="251"/>
      <c r="K57" s="251"/>
      <c r="L57" s="251"/>
      <c r="M57" s="251"/>
      <c r="N57" s="251"/>
      <c r="O57" s="250"/>
      <c r="P57" s="250"/>
    </row>
    <row r="58" spans="1:16">
      <c r="A58" s="247"/>
      <c r="B58" s="248"/>
      <c r="C58" s="249"/>
      <c r="D58" s="251"/>
      <c r="E58" s="251"/>
      <c r="F58" s="251"/>
      <c r="G58" s="253"/>
      <c r="H58" s="251"/>
      <c r="I58" s="251"/>
      <c r="J58" s="251"/>
      <c r="K58" s="251"/>
      <c r="L58" s="251"/>
      <c r="M58" s="251"/>
      <c r="N58" s="251"/>
      <c r="O58" s="250"/>
      <c r="P58" s="250"/>
    </row>
    <row r="59" spans="1:16">
      <c r="A59" s="247"/>
      <c r="B59" s="248"/>
      <c r="C59" s="249"/>
      <c r="D59" s="251"/>
      <c r="E59" s="251"/>
      <c r="F59" s="251"/>
      <c r="G59" s="253"/>
      <c r="H59" s="251"/>
      <c r="I59" s="251"/>
      <c r="J59" s="251"/>
      <c r="K59" s="251"/>
      <c r="L59" s="251"/>
      <c r="M59" s="251"/>
      <c r="N59" s="251"/>
      <c r="O59" s="250"/>
      <c r="P59" s="250"/>
    </row>
    <row r="60" spans="1:16">
      <c r="A60" s="247"/>
      <c r="B60" s="248"/>
      <c r="C60" s="249"/>
      <c r="D60" s="251"/>
      <c r="E60" s="251"/>
      <c r="F60" s="251"/>
      <c r="G60" s="253"/>
      <c r="H60" s="251"/>
      <c r="I60" s="251"/>
      <c r="J60" s="251"/>
      <c r="K60" s="251"/>
      <c r="L60" s="251"/>
      <c r="M60" s="251"/>
      <c r="N60" s="251"/>
      <c r="O60" s="250"/>
      <c r="P60" s="250"/>
    </row>
    <row r="61" spans="1:16">
      <c r="A61" s="247"/>
      <c r="B61" s="248"/>
      <c r="C61" s="249"/>
      <c r="D61" s="251"/>
      <c r="E61" s="251"/>
      <c r="F61" s="251"/>
      <c r="G61" s="253"/>
      <c r="H61" s="251"/>
      <c r="I61" s="251"/>
      <c r="J61" s="251"/>
      <c r="K61" s="251"/>
      <c r="L61" s="251"/>
      <c r="M61" s="251"/>
      <c r="N61" s="251"/>
      <c r="O61" s="250"/>
      <c r="P61" s="250"/>
    </row>
    <row r="62" spans="1:16">
      <c r="A62" s="247"/>
      <c r="B62" s="248"/>
      <c r="C62" s="249"/>
      <c r="D62" s="251"/>
      <c r="E62" s="251"/>
      <c r="F62" s="251"/>
      <c r="G62" s="253"/>
      <c r="H62" s="251"/>
      <c r="I62" s="251"/>
      <c r="J62" s="251"/>
      <c r="K62" s="251"/>
      <c r="L62" s="251"/>
      <c r="M62" s="251"/>
      <c r="N62" s="251"/>
      <c r="O62" s="250"/>
      <c r="P62" s="250"/>
    </row>
    <row r="63" spans="1:16">
      <c r="A63" s="247"/>
      <c r="B63" s="248"/>
      <c r="C63" s="249"/>
      <c r="D63" s="251"/>
      <c r="E63" s="251"/>
      <c r="F63" s="251"/>
      <c r="G63" s="253"/>
      <c r="H63" s="251"/>
      <c r="I63" s="251"/>
      <c r="J63" s="251"/>
      <c r="K63" s="251"/>
      <c r="L63" s="251"/>
      <c r="M63" s="251"/>
      <c r="N63" s="251"/>
      <c r="O63" s="250"/>
      <c r="P63" s="250"/>
    </row>
    <row r="64" spans="1:16">
      <c r="A64" s="247"/>
      <c r="B64" s="248"/>
      <c r="C64" s="249"/>
      <c r="D64" s="251"/>
      <c r="E64" s="251"/>
      <c r="F64" s="251"/>
      <c r="G64" s="253"/>
      <c r="H64" s="251"/>
      <c r="I64" s="251"/>
      <c r="J64" s="251"/>
      <c r="K64" s="251"/>
      <c r="L64" s="251"/>
      <c r="M64" s="251"/>
      <c r="N64" s="251"/>
      <c r="O64" s="250"/>
      <c r="P64" s="250"/>
    </row>
    <row r="65" spans="1:16">
      <c r="A65" s="247"/>
      <c r="B65" s="248"/>
      <c r="C65" s="249"/>
      <c r="D65" s="251"/>
      <c r="E65" s="251"/>
      <c r="F65" s="251"/>
      <c r="G65" s="253"/>
      <c r="H65" s="251"/>
      <c r="I65" s="251"/>
      <c r="J65" s="251"/>
      <c r="K65" s="251"/>
      <c r="L65" s="251"/>
      <c r="M65" s="251"/>
      <c r="N65" s="251"/>
      <c r="O65" s="250"/>
      <c r="P65" s="250"/>
    </row>
    <row r="66" spans="1:16">
      <c r="A66" s="247"/>
      <c r="B66" s="248"/>
      <c r="C66" s="249"/>
      <c r="D66" s="251"/>
      <c r="E66" s="251"/>
      <c r="F66" s="251"/>
      <c r="G66" s="253"/>
      <c r="H66" s="251"/>
      <c r="I66" s="251"/>
      <c r="J66" s="251"/>
      <c r="K66" s="251"/>
      <c r="L66" s="251"/>
      <c r="M66" s="251"/>
      <c r="N66" s="251"/>
      <c r="O66" s="250"/>
      <c r="P66" s="250"/>
    </row>
    <row r="67" spans="1:16">
      <c r="A67" s="247"/>
      <c r="B67" s="248"/>
      <c r="C67" s="249"/>
      <c r="D67" s="251"/>
      <c r="E67" s="251"/>
      <c r="F67" s="251"/>
      <c r="G67" s="253"/>
      <c r="H67" s="251"/>
      <c r="I67" s="251"/>
      <c r="J67" s="251"/>
      <c r="K67" s="251"/>
      <c r="L67" s="251"/>
      <c r="M67" s="251"/>
      <c r="N67" s="251"/>
      <c r="O67" s="250"/>
      <c r="P67" s="250"/>
    </row>
    <row r="68" spans="1:16">
      <c r="A68" s="247"/>
      <c r="B68" s="248"/>
      <c r="C68" s="249"/>
      <c r="D68" s="251"/>
      <c r="E68" s="251"/>
      <c r="F68" s="251"/>
      <c r="G68" s="253"/>
      <c r="H68" s="251"/>
      <c r="I68" s="251"/>
      <c r="J68" s="251"/>
      <c r="K68" s="251"/>
      <c r="L68" s="251"/>
      <c r="M68" s="251"/>
      <c r="N68" s="251"/>
      <c r="O68" s="250"/>
      <c r="P68" s="250"/>
    </row>
    <row r="69" spans="1:16">
      <c r="A69" s="247"/>
      <c r="B69" s="248"/>
      <c r="C69" s="249"/>
      <c r="D69" s="251"/>
      <c r="E69" s="251"/>
      <c r="F69" s="251"/>
      <c r="G69" s="253"/>
      <c r="H69" s="251"/>
      <c r="I69" s="251"/>
      <c r="J69" s="251"/>
      <c r="K69" s="251"/>
      <c r="L69" s="251"/>
      <c r="M69" s="251"/>
      <c r="N69" s="251"/>
      <c r="O69" s="250"/>
      <c r="P69" s="250"/>
    </row>
    <row r="70" spans="1:16">
      <c r="A70" s="247"/>
      <c r="B70" s="248"/>
      <c r="C70" s="249"/>
      <c r="D70" s="251"/>
      <c r="E70" s="251"/>
      <c r="F70" s="251"/>
      <c r="G70" s="253"/>
      <c r="H70" s="251"/>
      <c r="I70" s="251"/>
      <c r="J70" s="251"/>
      <c r="K70" s="251"/>
      <c r="L70" s="251"/>
      <c r="M70" s="251"/>
      <c r="N70" s="251"/>
      <c r="O70" s="250"/>
      <c r="P70" s="250"/>
    </row>
    <row r="71" spans="1:16">
      <c r="A71" s="247"/>
      <c r="B71" s="248"/>
      <c r="C71" s="249"/>
      <c r="D71" s="251"/>
      <c r="E71" s="251"/>
      <c r="F71" s="251"/>
      <c r="G71" s="253"/>
      <c r="H71" s="251"/>
      <c r="I71" s="251"/>
      <c r="J71" s="251"/>
      <c r="K71" s="251"/>
      <c r="L71" s="251"/>
      <c r="M71" s="251"/>
      <c r="N71" s="251"/>
      <c r="O71" s="250"/>
      <c r="P71" s="250"/>
    </row>
    <row r="72" spans="1:16">
      <c r="A72" s="247"/>
      <c r="B72" s="248"/>
      <c r="C72" s="249"/>
      <c r="D72" s="251"/>
      <c r="E72" s="251"/>
      <c r="F72" s="251"/>
      <c r="G72" s="253"/>
      <c r="H72" s="251"/>
      <c r="I72" s="251"/>
      <c r="J72" s="251"/>
      <c r="K72" s="251"/>
      <c r="L72" s="251"/>
      <c r="M72" s="251"/>
      <c r="N72" s="251"/>
      <c r="O72" s="250"/>
      <c r="P72" s="250"/>
    </row>
    <row r="73" spans="1:16">
      <c r="A73" s="247"/>
      <c r="B73" s="248"/>
      <c r="C73" s="249"/>
      <c r="D73" s="251"/>
      <c r="E73" s="251"/>
      <c r="F73" s="251"/>
      <c r="G73" s="253"/>
      <c r="H73" s="251"/>
      <c r="I73" s="251"/>
      <c r="J73" s="251"/>
      <c r="K73" s="251"/>
      <c r="L73" s="251"/>
      <c r="M73" s="251"/>
      <c r="N73" s="251"/>
      <c r="O73" s="250"/>
      <c r="P73" s="250"/>
    </row>
    <row r="74" spans="1:16">
      <c r="A74" s="247"/>
      <c r="B74" s="248"/>
      <c r="C74" s="249"/>
      <c r="D74" s="251"/>
      <c r="E74" s="251"/>
      <c r="F74" s="251"/>
      <c r="G74" s="253"/>
      <c r="H74" s="251"/>
      <c r="I74" s="251"/>
      <c r="J74" s="251"/>
      <c r="K74" s="251"/>
      <c r="L74" s="251"/>
      <c r="M74" s="251"/>
      <c r="N74" s="251"/>
      <c r="O74" s="250"/>
      <c r="P74" s="250"/>
    </row>
    <row r="75" spans="1:16">
      <c r="A75" s="247"/>
      <c r="B75" s="248"/>
      <c r="C75" s="249"/>
      <c r="D75" s="251"/>
      <c r="E75" s="251"/>
      <c r="F75" s="251"/>
      <c r="G75" s="253"/>
      <c r="H75" s="251"/>
      <c r="I75" s="251"/>
      <c r="J75" s="251"/>
      <c r="K75" s="251"/>
      <c r="L75" s="251"/>
      <c r="M75" s="251"/>
      <c r="N75" s="251"/>
      <c r="O75" s="250"/>
      <c r="P75" s="250"/>
    </row>
    <row r="76" spans="1:16">
      <c r="A76" s="247"/>
      <c r="B76" s="248"/>
      <c r="C76" s="249"/>
      <c r="D76" s="251"/>
      <c r="E76" s="251"/>
      <c r="F76" s="251"/>
      <c r="G76" s="253"/>
      <c r="H76" s="251"/>
      <c r="I76" s="251"/>
      <c r="J76" s="251"/>
      <c r="K76" s="251"/>
      <c r="L76" s="251"/>
      <c r="M76" s="251"/>
      <c r="N76" s="251"/>
      <c r="O76" s="250"/>
      <c r="P76" s="250"/>
    </row>
    <row r="77" spans="1:16">
      <c r="A77" s="247"/>
      <c r="B77" s="248"/>
      <c r="C77" s="249"/>
      <c r="D77" s="251"/>
      <c r="E77" s="251"/>
      <c r="F77" s="251"/>
      <c r="G77" s="253"/>
      <c r="H77" s="251"/>
      <c r="I77" s="251"/>
      <c r="J77" s="251"/>
      <c r="K77" s="251"/>
      <c r="L77" s="251"/>
      <c r="M77" s="251"/>
      <c r="N77" s="251"/>
      <c r="O77" s="250"/>
      <c r="P77" s="250"/>
    </row>
    <row r="78" spans="1:16">
      <c r="A78" s="247"/>
      <c r="B78" s="248"/>
      <c r="C78" s="249"/>
      <c r="D78" s="251"/>
      <c r="E78" s="251"/>
      <c r="F78" s="251"/>
      <c r="G78" s="253"/>
      <c r="H78" s="251"/>
      <c r="I78" s="251"/>
      <c r="J78" s="251"/>
      <c r="K78" s="251"/>
      <c r="L78" s="251"/>
      <c r="M78" s="251"/>
      <c r="N78" s="251"/>
      <c r="O78" s="250"/>
      <c r="P78" s="250"/>
    </row>
    <row r="79" spans="1:16">
      <c r="A79" s="247"/>
      <c r="B79" s="248"/>
      <c r="C79" s="249"/>
      <c r="D79" s="251"/>
      <c r="E79" s="251"/>
      <c r="F79" s="251"/>
      <c r="G79" s="253"/>
      <c r="H79" s="251"/>
      <c r="I79" s="251"/>
      <c r="J79" s="251"/>
      <c r="K79" s="251"/>
      <c r="L79" s="251"/>
      <c r="M79" s="251"/>
      <c r="N79" s="251"/>
      <c r="O79" s="250"/>
      <c r="P79" s="250"/>
    </row>
    <row r="80" spans="1:16">
      <c r="A80" s="247"/>
      <c r="B80" s="248"/>
      <c r="C80" s="249"/>
      <c r="D80" s="251"/>
      <c r="E80" s="251"/>
      <c r="F80" s="251"/>
      <c r="G80" s="253"/>
      <c r="H80" s="251"/>
      <c r="I80" s="251"/>
      <c r="J80" s="251"/>
      <c r="K80" s="251"/>
      <c r="L80" s="251"/>
      <c r="M80" s="251"/>
      <c r="N80" s="251"/>
      <c r="O80" s="250"/>
      <c r="P80" s="250"/>
    </row>
    <row r="81" spans="1:16">
      <c r="A81" s="247"/>
      <c r="B81" s="248"/>
      <c r="C81" s="249"/>
      <c r="D81" s="251"/>
      <c r="E81" s="251"/>
      <c r="F81" s="251"/>
      <c r="G81" s="253"/>
      <c r="H81" s="251"/>
      <c r="I81" s="251"/>
      <c r="J81" s="251"/>
      <c r="K81" s="251"/>
      <c r="L81" s="251"/>
      <c r="M81" s="251"/>
      <c r="N81" s="251"/>
      <c r="O81" s="250"/>
      <c r="P81" s="250"/>
    </row>
    <row r="82" spans="1:16">
      <c r="A82" s="247"/>
      <c r="B82" s="248"/>
      <c r="C82" s="249"/>
      <c r="D82" s="251"/>
      <c r="E82" s="251"/>
      <c r="F82" s="251"/>
      <c r="G82" s="253"/>
      <c r="H82" s="251"/>
      <c r="I82" s="251"/>
      <c r="J82" s="251"/>
      <c r="K82" s="251"/>
      <c r="L82" s="251"/>
      <c r="M82" s="251"/>
      <c r="N82" s="251"/>
      <c r="O82" s="250"/>
      <c r="P82" s="250"/>
    </row>
    <row r="83" spans="1:16">
      <c r="A83" s="247"/>
      <c r="B83" s="248"/>
      <c r="C83" s="249"/>
      <c r="D83" s="251"/>
      <c r="E83" s="251"/>
      <c r="F83" s="251"/>
      <c r="G83" s="253"/>
      <c r="H83" s="251"/>
      <c r="I83" s="251"/>
      <c r="J83" s="251"/>
      <c r="K83" s="251"/>
      <c r="L83" s="251"/>
      <c r="M83" s="251"/>
      <c r="N83" s="251"/>
      <c r="O83" s="250"/>
      <c r="P83" s="250"/>
    </row>
    <row r="84" spans="1:16">
      <c r="A84" s="247"/>
      <c r="B84" s="248"/>
      <c r="C84" s="249"/>
      <c r="D84" s="251"/>
      <c r="E84" s="251"/>
      <c r="F84" s="251"/>
      <c r="G84" s="253"/>
      <c r="H84" s="251"/>
      <c r="I84" s="251"/>
      <c r="J84" s="251"/>
      <c r="K84" s="251"/>
      <c r="L84" s="251"/>
      <c r="M84" s="251"/>
      <c r="N84" s="251"/>
      <c r="O84" s="250"/>
      <c r="P84" s="250"/>
    </row>
    <row r="85" spans="1:16">
      <c r="A85" s="247"/>
      <c r="B85" s="248"/>
      <c r="C85" s="249"/>
      <c r="D85" s="251"/>
      <c r="E85" s="251"/>
      <c r="F85" s="251"/>
      <c r="G85" s="253"/>
      <c r="H85" s="251"/>
      <c r="I85" s="251"/>
      <c r="J85" s="251"/>
      <c r="K85" s="251"/>
      <c r="L85" s="251"/>
      <c r="M85" s="251"/>
      <c r="N85" s="251"/>
      <c r="O85" s="250"/>
      <c r="P85" s="250"/>
    </row>
    <row r="86" spans="1:16">
      <c r="A86" s="247"/>
      <c r="B86" s="248"/>
      <c r="C86" s="249"/>
      <c r="D86" s="251"/>
      <c r="E86" s="251"/>
      <c r="F86" s="251"/>
      <c r="G86" s="253"/>
      <c r="H86" s="251"/>
      <c r="I86" s="251"/>
      <c r="J86" s="251"/>
      <c r="K86" s="251"/>
      <c r="L86" s="251"/>
      <c r="M86" s="251"/>
      <c r="N86" s="251"/>
      <c r="O86" s="250"/>
      <c r="P86" s="250"/>
    </row>
    <row r="87" spans="1:16">
      <c r="A87" s="247"/>
      <c r="B87" s="248"/>
      <c r="C87" s="249"/>
      <c r="D87" s="251"/>
      <c r="E87" s="251"/>
      <c r="F87" s="251"/>
      <c r="G87" s="253"/>
      <c r="H87" s="251"/>
      <c r="I87" s="251"/>
      <c r="J87" s="251"/>
      <c r="K87" s="251"/>
      <c r="L87" s="251"/>
      <c r="M87" s="251"/>
      <c r="N87" s="251"/>
      <c r="O87" s="250"/>
      <c r="P87" s="250"/>
    </row>
    <row r="88" spans="1:16">
      <c r="A88" s="247"/>
      <c r="B88" s="248"/>
      <c r="C88" s="249"/>
      <c r="D88" s="251"/>
      <c r="E88" s="251"/>
      <c r="F88" s="251"/>
      <c r="G88" s="253"/>
      <c r="H88" s="251"/>
      <c r="I88" s="251"/>
      <c r="J88" s="251"/>
      <c r="K88" s="251"/>
      <c r="L88" s="251"/>
      <c r="M88" s="251"/>
      <c r="N88" s="251"/>
      <c r="O88" s="250"/>
      <c r="P88" s="250"/>
    </row>
    <row r="89" spans="1:16">
      <c r="A89" s="247"/>
      <c r="B89" s="248"/>
      <c r="C89" s="249"/>
      <c r="D89" s="251"/>
      <c r="E89" s="251"/>
      <c r="F89" s="251"/>
      <c r="G89" s="253"/>
      <c r="H89" s="251"/>
      <c r="I89" s="251"/>
      <c r="J89" s="251"/>
      <c r="K89" s="251"/>
      <c r="L89" s="251"/>
      <c r="M89" s="251"/>
      <c r="N89" s="251"/>
      <c r="O89" s="250"/>
      <c r="P89" s="250"/>
    </row>
    <row r="90" spans="1:16">
      <c r="A90" s="247"/>
      <c r="B90" s="248"/>
      <c r="C90" s="249"/>
      <c r="D90" s="251"/>
      <c r="E90" s="251"/>
      <c r="F90" s="251"/>
      <c r="G90" s="253"/>
      <c r="H90" s="251"/>
      <c r="I90" s="251"/>
      <c r="J90" s="251"/>
      <c r="K90" s="251"/>
      <c r="L90" s="251"/>
      <c r="M90" s="251"/>
      <c r="N90" s="251"/>
      <c r="O90" s="250"/>
      <c r="P90" s="250"/>
    </row>
    <row r="91" spans="1:16">
      <c r="A91" s="247"/>
      <c r="B91" s="248"/>
      <c r="C91" s="249"/>
      <c r="D91" s="251"/>
      <c r="E91" s="251"/>
      <c r="F91" s="251"/>
      <c r="G91" s="253"/>
      <c r="H91" s="251"/>
      <c r="I91" s="251"/>
      <c r="J91" s="251"/>
      <c r="K91" s="251"/>
      <c r="L91" s="251"/>
      <c r="M91" s="251"/>
      <c r="N91" s="251"/>
      <c r="O91" s="250"/>
      <c r="P91" s="250"/>
    </row>
    <row r="92" spans="1:16">
      <c r="A92" s="247"/>
      <c r="B92" s="248"/>
      <c r="C92" s="249"/>
      <c r="D92" s="251"/>
      <c r="E92" s="251"/>
      <c r="F92" s="251"/>
      <c r="G92" s="253"/>
      <c r="H92" s="251"/>
      <c r="I92" s="251"/>
      <c r="J92" s="251"/>
      <c r="K92" s="251"/>
      <c r="L92" s="251"/>
      <c r="M92" s="251"/>
      <c r="N92" s="251"/>
      <c r="O92" s="250"/>
      <c r="P92" s="250"/>
    </row>
    <row r="93" spans="1:16">
      <c r="A93" s="247"/>
      <c r="B93" s="248"/>
      <c r="C93" s="249"/>
      <c r="D93" s="251"/>
      <c r="E93" s="251"/>
      <c r="F93" s="251"/>
      <c r="G93" s="253"/>
      <c r="H93" s="251"/>
      <c r="I93" s="251"/>
      <c r="J93" s="251"/>
      <c r="K93" s="251"/>
      <c r="L93" s="251"/>
      <c r="M93" s="251"/>
      <c r="N93" s="251"/>
      <c r="O93" s="250"/>
      <c r="P93" s="250"/>
    </row>
    <row r="94" spans="1:16">
      <c r="A94" s="247"/>
      <c r="B94" s="248"/>
      <c r="C94" s="249"/>
      <c r="D94" s="251"/>
      <c r="E94" s="251"/>
      <c r="F94" s="251"/>
      <c r="G94" s="253"/>
      <c r="H94" s="251"/>
      <c r="I94" s="251"/>
      <c r="J94" s="251"/>
      <c r="K94" s="251"/>
      <c r="L94" s="251"/>
      <c r="M94" s="251"/>
      <c r="N94" s="251"/>
      <c r="O94" s="250"/>
      <c r="P94" s="250"/>
    </row>
    <row r="95" spans="1:16">
      <c r="A95" s="247"/>
      <c r="B95" s="248"/>
      <c r="C95" s="249"/>
      <c r="D95" s="251"/>
      <c r="E95" s="251"/>
      <c r="F95" s="251"/>
      <c r="G95" s="253"/>
      <c r="H95" s="251"/>
      <c r="I95" s="251"/>
      <c r="J95" s="251"/>
      <c r="K95" s="251"/>
      <c r="L95" s="251"/>
      <c r="M95" s="251"/>
      <c r="N95" s="251"/>
      <c r="O95" s="250"/>
      <c r="P95" s="250"/>
    </row>
    <row r="96" spans="1:16">
      <c r="A96" s="247"/>
      <c r="B96" s="248"/>
      <c r="C96" s="249"/>
      <c r="D96" s="251"/>
      <c r="E96" s="251"/>
      <c r="F96" s="251"/>
      <c r="G96" s="253"/>
      <c r="H96" s="251"/>
      <c r="I96" s="251"/>
      <c r="J96" s="251"/>
      <c r="K96" s="251"/>
      <c r="L96" s="251"/>
      <c r="M96" s="251"/>
      <c r="N96" s="251"/>
      <c r="O96" s="250"/>
      <c r="P96" s="250"/>
    </row>
    <row r="97" spans="1:16">
      <c r="A97" s="247"/>
      <c r="B97" s="248"/>
      <c r="C97" s="249"/>
      <c r="D97" s="251"/>
      <c r="E97" s="251"/>
      <c r="F97" s="251"/>
      <c r="G97" s="253"/>
      <c r="H97" s="251"/>
      <c r="I97" s="251"/>
      <c r="J97" s="251"/>
      <c r="K97" s="251"/>
      <c r="L97" s="251"/>
      <c r="M97" s="251"/>
      <c r="N97" s="251"/>
      <c r="O97" s="250"/>
      <c r="P97" s="250"/>
    </row>
    <row r="98" spans="1:16">
      <c r="A98" s="247"/>
      <c r="B98" s="248"/>
      <c r="C98" s="249"/>
      <c r="D98" s="251"/>
      <c r="E98" s="251"/>
      <c r="F98" s="251"/>
      <c r="G98" s="253"/>
      <c r="H98" s="251"/>
      <c r="I98" s="251"/>
      <c r="J98" s="251"/>
      <c r="K98" s="251"/>
      <c r="L98" s="251"/>
      <c r="M98" s="251"/>
      <c r="N98" s="251"/>
      <c r="O98" s="250"/>
      <c r="P98" s="250"/>
    </row>
    <row r="99" spans="1:16">
      <c r="A99" s="247"/>
      <c r="B99" s="248"/>
      <c r="C99" s="249"/>
      <c r="D99" s="251"/>
      <c r="E99" s="251"/>
      <c r="F99" s="251"/>
      <c r="G99" s="253"/>
      <c r="H99" s="251"/>
      <c r="I99" s="251"/>
      <c r="J99" s="251"/>
      <c r="K99" s="251"/>
      <c r="L99" s="251"/>
      <c r="M99" s="251"/>
      <c r="N99" s="251"/>
      <c r="O99" s="250"/>
      <c r="P99" s="250"/>
    </row>
    <row r="100" spans="1:16">
      <c r="A100" s="247"/>
      <c r="B100" s="248"/>
      <c r="C100" s="249"/>
      <c r="D100" s="251"/>
      <c r="E100" s="251"/>
      <c r="F100" s="251"/>
      <c r="G100" s="253"/>
      <c r="H100" s="251"/>
      <c r="I100" s="251"/>
      <c r="J100" s="251"/>
      <c r="K100" s="251"/>
      <c r="L100" s="251"/>
      <c r="M100" s="251"/>
      <c r="N100" s="251"/>
      <c r="O100" s="250"/>
      <c r="P100" s="250"/>
    </row>
    <row r="101" spans="1:16">
      <c r="A101" s="247"/>
      <c r="B101" s="248"/>
      <c r="C101" s="249"/>
      <c r="D101" s="251"/>
      <c r="E101" s="251"/>
      <c r="F101" s="251"/>
      <c r="G101" s="253"/>
      <c r="H101" s="251"/>
      <c r="I101" s="251"/>
      <c r="J101" s="251"/>
      <c r="K101" s="251"/>
      <c r="L101" s="251"/>
      <c r="M101" s="251"/>
      <c r="N101" s="251"/>
      <c r="O101" s="250"/>
      <c r="P101" s="250"/>
    </row>
    <row r="102" spans="1:16">
      <c r="A102" s="247"/>
      <c r="B102" s="248"/>
      <c r="C102" s="249"/>
      <c r="D102" s="251"/>
      <c r="E102" s="251"/>
      <c r="F102" s="251"/>
      <c r="G102" s="253"/>
      <c r="H102" s="251"/>
      <c r="I102" s="251"/>
      <c r="J102" s="251"/>
      <c r="K102" s="251"/>
      <c r="L102" s="251"/>
      <c r="M102" s="251"/>
      <c r="N102" s="251"/>
      <c r="O102" s="250"/>
      <c r="P102" s="250"/>
    </row>
    <row r="103" spans="1:16">
      <c r="A103" s="247"/>
      <c r="B103" s="248"/>
      <c r="C103" s="249"/>
      <c r="D103" s="251"/>
      <c r="E103" s="251"/>
      <c r="F103" s="251"/>
      <c r="G103" s="253"/>
      <c r="H103" s="251"/>
      <c r="I103" s="251"/>
      <c r="J103" s="251"/>
      <c r="K103" s="251"/>
      <c r="L103" s="251"/>
      <c r="M103" s="251"/>
      <c r="N103" s="251"/>
      <c r="O103" s="250"/>
      <c r="P103" s="250"/>
    </row>
    <row r="104" spans="1:16">
      <c r="A104" s="247"/>
      <c r="B104" s="248"/>
      <c r="C104" s="249"/>
      <c r="D104" s="251"/>
      <c r="E104" s="251"/>
      <c r="F104" s="251"/>
      <c r="G104" s="253"/>
      <c r="H104" s="251"/>
      <c r="I104" s="251"/>
      <c r="J104" s="251"/>
      <c r="K104" s="251"/>
      <c r="L104" s="251"/>
      <c r="M104" s="251"/>
      <c r="N104" s="251"/>
      <c r="O104" s="250"/>
      <c r="P104" s="250"/>
    </row>
    <row r="105" spans="1:16">
      <c r="A105" s="247"/>
      <c r="B105" s="248"/>
      <c r="C105" s="249"/>
      <c r="D105" s="251"/>
      <c r="E105" s="251"/>
      <c r="F105" s="251"/>
      <c r="G105" s="253"/>
      <c r="H105" s="251"/>
      <c r="I105" s="251"/>
      <c r="J105" s="251"/>
      <c r="K105" s="251"/>
      <c r="L105" s="251"/>
      <c r="M105" s="251"/>
      <c r="N105" s="251"/>
      <c r="O105" s="250"/>
      <c r="P105" s="250"/>
    </row>
    <row r="106" spans="1:16">
      <c r="A106" s="247"/>
      <c r="B106" s="248"/>
      <c r="C106" s="249"/>
      <c r="D106" s="251"/>
      <c r="E106" s="251"/>
      <c r="F106" s="251"/>
      <c r="G106" s="253"/>
      <c r="H106" s="251"/>
      <c r="I106" s="251"/>
      <c r="J106" s="251"/>
      <c r="K106" s="251"/>
      <c r="L106" s="251"/>
      <c r="M106" s="251"/>
      <c r="N106" s="251"/>
      <c r="O106" s="250"/>
      <c r="P106" s="250"/>
    </row>
    <row r="107" spans="1:16">
      <c r="A107" s="247"/>
      <c r="B107" s="248"/>
      <c r="C107" s="249"/>
      <c r="D107" s="251"/>
      <c r="E107" s="251"/>
      <c r="F107" s="251"/>
      <c r="G107" s="253"/>
      <c r="H107" s="251"/>
      <c r="I107" s="251"/>
      <c r="J107" s="251"/>
      <c r="K107" s="251"/>
      <c r="L107" s="251"/>
      <c r="M107" s="251"/>
      <c r="N107" s="251"/>
      <c r="O107" s="250"/>
      <c r="P107" s="250"/>
    </row>
    <row r="108" spans="1:16">
      <c r="A108" s="247"/>
      <c r="B108" s="248"/>
      <c r="C108" s="249"/>
      <c r="D108" s="251"/>
      <c r="E108" s="251"/>
      <c r="F108" s="251"/>
      <c r="G108" s="253"/>
      <c r="H108" s="251"/>
      <c r="I108" s="251"/>
      <c r="J108" s="251"/>
      <c r="K108" s="251"/>
      <c r="L108" s="251"/>
      <c r="M108" s="251"/>
      <c r="N108" s="251"/>
      <c r="O108" s="250"/>
      <c r="P108" s="250"/>
    </row>
    <row r="109" spans="1:16">
      <c r="A109" s="247"/>
      <c r="B109" s="248"/>
      <c r="C109" s="249"/>
      <c r="D109" s="251"/>
      <c r="E109" s="251"/>
      <c r="F109" s="251"/>
      <c r="G109" s="253"/>
      <c r="H109" s="251"/>
      <c r="I109" s="251"/>
      <c r="J109" s="251"/>
      <c r="K109" s="251"/>
      <c r="L109" s="251"/>
      <c r="M109" s="251"/>
      <c r="N109" s="251"/>
      <c r="O109" s="250"/>
      <c r="P109" s="250"/>
    </row>
    <row r="110" spans="1:16">
      <c r="A110" s="247"/>
      <c r="B110" s="248"/>
      <c r="C110" s="249"/>
      <c r="D110" s="251"/>
      <c r="E110" s="251"/>
      <c r="F110" s="251"/>
      <c r="G110" s="253"/>
      <c r="H110" s="251"/>
      <c r="I110" s="251"/>
      <c r="J110" s="251"/>
      <c r="K110" s="251"/>
      <c r="L110" s="251"/>
      <c r="M110" s="251"/>
      <c r="N110" s="251"/>
      <c r="O110" s="250"/>
      <c r="P110" s="250"/>
    </row>
    <row r="111" spans="1:16">
      <c r="A111" s="247"/>
      <c r="B111" s="248"/>
      <c r="C111" s="249"/>
      <c r="D111" s="251"/>
      <c r="E111" s="251"/>
      <c r="F111" s="251"/>
      <c r="G111" s="253"/>
      <c r="H111" s="251"/>
      <c r="I111" s="251"/>
      <c r="J111" s="251"/>
      <c r="K111" s="251"/>
      <c r="L111" s="251"/>
      <c r="M111" s="251"/>
      <c r="N111" s="251"/>
      <c r="O111" s="250"/>
      <c r="P111" s="250"/>
    </row>
    <row r="112" spans="1:16">
      <c r="A112" s="247"/>
      <c r="B112" s="248"/>
      <c r="C112" s="249"/>
      <c r="D112" s="251"/>
      <c r="E112" s="251"/>
      <c r="F112" s="251"/>
      <c r="G112" s="253"/>
      <c r="H112" s="251"/>
      <c r="I112" s="251"/>
      <c r="J112" s="251"/>
      <c r="K112" s="251"/>
      <c r="L112" s="251"/>
      <c r="M112" s="251"/>
      <c r="N112" s="251"/>
      <c r="O112" s="250"/>
      <c r="P112" s="250"/>
    </row>
    <row r="113" spans="1:16">
      <c r="A113" s="247"/>
      <c r="B113" s="248"/>
      <c r="C113" s="249"/>
      <c r="D113" s="251"/>
      <c r="E113" s="251"/>
      <c r="F113" s="251"/>
      <c r="G113" s="253"/>
      <c r="H113" s="251"/>
      <c r="I113" s="251"/>
      <c r="J113" s="251"/>
      <c r="K113" s="251"/>
      <c r="L113" s="251"/>
      <c r="M113" s="251"/>
      <c r="N113" s="251"/>
      <c r="O113" s="250"/>
      <c r="P113" s="250"/>
    </row>
    <row r="114" spans="1:16">
      <c r="A114" s="247"/>
      <c r="B114" s="248"/>
      <c r="C114" s="249"/>
      <c r="D114" s="251"/>
      <c r="E114" s="251"/>
      <c r="F114" s="251"/>
      <c r="G114" s="253"/>
      <c r="H114" s="251"/>
      <c r="I114" s="251"/>
      <c r="J114" s="251"/>
      <c r="K114" s="251"/>
      <c r="L114" s="251"/>
      <c r="M114" s="251"/>
      <c r="N114" s="251"/>
      <c r="O114" s="250"/>
      <c r="P114" s="250"/>
    </row>
    <row r="115" spans="1:16">
      <c r="A115" s="247"/>
      <c r="B115" s="248"/>
      <c r="C115" s="249"/>
      <c r="D115" s="251"/>
      <c r="E115" s="251"/>
      <c r="F115" s="251"/>
      <c r="G115" s="253"/>
      <c r="H115" s="251"/>
      <c r="I115" s="251"/>
      <c r="J115" s="251"/>
      <c r="K115" s="251"/>
      <c r="L115" s="251"/>
      <c r="M115" s="251"/>
      <c r="N115" s="251"/>
      <c r="O115" s="250"/>
      <c r="P115" s="250"/>
    </row>
    <row r="116" spans="1:16">
      <c r="A116" s="247"/>
      <c r="B116" s="248"/>
      <c r="C116" s="249"/>
      <c r="D116" s="251"/>
      <c r="E116" s="251"/>
      <c r="F116" s="251"/>
      <c r="G116" s="253"/>
      <c r="H116" s="251"/>
      <c r="I116" s="251"/>
      <c r="J116" s="251"/>
      <c r="K116" s="251"/>
      <c r="L116" s="251"/>
      <c r="M116" s="251"/>
      <c r="N116" s="251"/>
      <c r="O116" s="250"/>
      <c r="P116" s="250"/>
    </row>
    <row r="117" spans="1:16">
      <c r="A117" s="247"/>
      <c r="B117" s="248"/>
      <c r="C117" s="249"/>
      <c r="D117" s="251"/>
      <c r="E117" s="251"/>
      <c r="F117" s="251"/>
      <c r="G117" s="253"/>
      <c r="H117" s="251"/>
      <c r="I117" s="251"/>
      <c r="J117" s="251"/>
      <c r="K117" s="251"/>
      <c r="L117" s="251"/>
      <c r="M117" s="251"/>
      <c r="N117" s="251"/>
      <c r="O117" s="250"/>
      <c r="P117" s="250"/>
    </row>
    <row r="118" spans="1:16">
      <c r="A118" s="247"/>
      <c r="B118" s="248"/>
      <c r="C118" s="249"/>
      <c r="D118" s="251"/>
      <c r="E118" s="251"/>
      <c r="F118" s="251"/>
      <c r="G118" s="253"/>
      <c r="H118" s="251"/>
      <c r="I118" s="251"/>
      <c r="J118" s="251"/>
      <c r="K118" s="251"/>
      <c r="L118" s="251"/>
      <c r="M118" s="251"/>
      <c r="N118" s="251"/>
      <c r="O118" s="250"/>
      <c r="P118" s="250"/>
    </row>
    <row r="119" spans="1:16">
      <c r="A119" s="247"/>
      <c r="B119" s="248"/>
      <c r="C119" s="249"/>
      <c r="D119" s="251"/>
      <c r="E119" s="251"/>
      <c r="F119" s="251"/>
      <c r="G119" s="253"/>
      <c r="H119" s="251"/>
      <c r="I119" s="251"/>
      <c r="J119" s="251"/>
      <c r="K119" s="251"/>
      <c r="L119" s="251"/>
      <c r="M119" s="251"/>
      <c r="N119" s="251"/>
      <c r="O119" s="250"/>
      <c r="P119" s="250"/>
    </row>
    <row r="120" spans="1:16">
      <c r="A120" s="247"/>
      <c r="B120" s="248"/>
      <c r="C120" s="249"/>
      <c r="D120" s="251"/>
      <c r="E120" s="251"/>
      <c r="F120" s="251"/>
      <c r="G120" s="253"/>
      <c r="H120" s="251"/>
      <c r="I120" s="251"/>
      <c r="J120" s="251"/>
      <c r="K120" s="251"/>
      <c r="L120" s="251"/>
      <c r="M120" s="251"/>
      <c r="N120" s="251"/>
      <c r="O120" s="250"/>
      <c r="P120" s="250"/>
    </row>
    <row r="121" spans="1:16">
      <c r="A121" s="247"/>
      <c r="B121" s="248"/>
      <c r="C121" s="249"/>
      <c r="D121" s="251"/>
      <c r="E121" s="251"/>
      <c r="F121" s="251"/>
      <c r="G121" s="253"/>
      <c r="H121" s="251"/>
      <c r="I121" s="251"/>
      <c r="J121" s="251"/>
      <c r="K121" s="251"/>
      <c r="L121" s="251"/>
      <c r="M121" s="251"/>
      <c r="N121" s="251"/>
      <c r="O121" s="250"/>
      <c r="P121" s="250"/>
    </row>
    <row r="122" spans="1:16">
      <c r="A122" s="247"/>
      <c r="B122" s="248"/>
      <c r="C122" s="249"/>
      <c r="D122" s="251"/>
      <c r="E122" s="251"/>
      <c r="F122" s="251"/>
      <c r="G122" s="253"/>
      <c r="H122" s="251"/>
      <c r="I122" s="251"/>
      <c r="J122" s="251"/>
      <c r="K122" s="251"/>
      <c r="L122" s="251"/>
      <c r="M122" s="251"/>
      <c r="N122" s="251"/>
      <c r="O122" s="250"/>
      <c r="P122" s="250"/>
    </row>
    <row r="123" spans="1:16">
      <c r="A123" s="247"/>
      <c r="B123" s="248"/>
      <c r="C123" s="249"/>
      <c r="D123" s="251"/>
      <c r="E123" s="251"/>
      <c r="F123" s="251"/>
      <c r="G123" s="253"/>
      <c r="H123" s="251"/>
      <c r="I123" s="251"/>
      <c r="J123" s="251"/>
      <c r="K123" s="251"/>
      <c r="L123" s="251"/>
      <c r="M123" s="251"/>
      <c r="N123" s="251"/>
      <c r="O123" s="250"/>
      <c r="P123" s="250"/>
    </row>
    <row r="124" spans="1:16">
      <c r="A124" s="247"/>
      <c r="B124" s="248"/>
      <c r="C124" s="249"/>
      <c r="D124" s="251"/>
      <c r="E124" s="251"/>
      <c r="F124" s="251"/>
      <c r="G124" s="253"/>
      <c r="H124" s="251"/>
      <c r="I124" s="251"/>
      <c r="J124" s="251"/>
      <c r="K124" s="251"/>
      <c r="L124" s="251"/>
      <c r="M124" s="251"/>
      <c r="N124" s="251"/>
      <c r="O124" s="250"/>
      <c r="P124" s="250"/>
    </row>
    <row r="125" spans="1:16">
      <c r="A125" s="247"/>
      <c r="B125" s="248"/>
      <c r="C125" s="249"/>
      <c r="D125" s="251"/>
      <c r="E125" s="251"/>
      <c r="F125" s="251"/>
      <c r="G125" s="253"/>
      <c r="H125" s="251"/>
      <c r="I125" s="251"/>
      <c r="J125" s="251"/>
      <c r="K125" s="251"/>
      <c r="L125" s="251"/>
      <c r="M125" s="251"/>
      <c r="N125" s="251"/>
      <c r="O125" s="250"/>
      <c r="P125" s="250"/>
    </row>
    <row r="126" spans="1:16">
      <c r="A126" s="247"/>
      <c r="B126" s="248"/>
      <c r="C126" s="249"/>
      <c r="D126" s="251"/>
      <c r="E126" s="251"/>
      <c r="F126" s="251"/>
      <c r="G126" s="253"/>
      <c r="H126" s="251"/>
      <c r="I126" s="251"/>
      <c r="J126" s="251"/>
      <c r="K126" s="251"/>
      <c r="L126" s="251"/>
      <c r="M126" s="251"/>
      <c r="N126" s="251"/>
      <c r="O126" s="250"/>
      <c r="P126" s="250"/>
    </row>
    <row r="127" spans="1:16">
      <c r="A127" s="247"/>
      <c r="B127" s="248"/>
      <c r="C127" s="249"/>
      <c r="D127" s="251"/>
      <c r="E127" s="251"/>
      <c r="F127" s="251"/>
      <c r="G127" s="253"/>
      <c r="H127" s="251"/>
      <c r="I127" s="251"/>
      <c r="J127" s="251"/>
      <c r="K127" s="251"/>
      <c r="L127" s="251"/>
      <c r="M127" s="251"/>
      <c r="N127" s="251"/>
      <c r="O127" s="250"/>
      <c r="P127" s="250"/>
    </row>
    <row r="128" spans="1:16">
      <c r="A128" s="247"/>
      <c r="B128" s="248"/>
      <c r="C128" s="249"/>
      <c r="D128" s="251"/>
      <c r="E128" s="251"/>
      <c r="F128" s="251"/>
      <c r="G128" s="253"/>
      <c r="H128" s="251"/>
      <c r="I128" s="251"/>
      <c r="J128" s="251"/>
      <c r="K128" s="251"/>
      <c r="L128" s="251"/>
      <c r="M128" s="251"/>
      <c r="N128" s="251"/>
      <c r="O128" s="250"/>
      <c r="P128" s="250"/>
    </row>
    <row r="129" spans="1:16">
      <c r="A129" s="247"/>
      <c r="B129" s="248"/>
      <c r="C129" s="249"/>
      <c r="D129" s="251"/>
      <c r="E129" s="251"/>
      <c r="F129" s="251"/>
      <c r="G129" s="253"/>
      <c r="H129" s="251"/>
      <c r="I129" s="251"/>
      <c r="J129" s="251"/>
      <c r="K129" s="251"/>
      <c r="L129" s="251"/>
      <c r="M129" s="251"/>
      <c r="N129" s="251"/>
      <c r="O129" s="250"/>
      <c r="P129" s="250"/>
    </row>
    <row r="130" spans="1:16">
      <c r="A130" s="247"/>
      <c r="B130" s="248"/>
      <c r="C130" s="249"/>
      <c r="D130" s="251"/>
      <c r="E130" s="251"/>
      <c r="F130" s="251"/>
      <c r="G130" s="253"/>
      <c r="H130" s="251"/>
      <c r="I130" s="251"/>
      <c r="J130" s="251"/>
      <c r="K130" s="251"/>
      <c r="L130" s="251"/>
      <c r="M130" s="251"/>
      <c r="N130" s="251"/>
      <c r="O130" s="250"/>
      <c r="P130" s="250"/>
    </row>
    <row r="131" spans="1:16">
      <c r="A131" s="247"/>
      <c r="B131" s="248"/>
      <c r="C131" s="249"/>
      <c r="D131" s="251"/>
      <c r="E131" s="251"/>
      <c r="F131" s="251"/>
      <c r="G131" s="253"/>
      <c r="H131" s="251"/>
      <c r="I131" s="251"/>
      <c r="J131" s="251"/>
      <c r="K131" s="251"/>
      <c r="L131" s="251"/>
      <c r="M131" s="251"/>
      <c r="N131" s="251"/>
      <c r="O131" s="250"/>
      <c r="P131" s="250"/>
    </row>
    <row r="132" spans="1:16">
      <c r="A132" s="247"/>
      <c r="B132" s="248"/>
      <c r="C132" s="249"/>
      <c r="D132" s="251"/>
      <c r="E132" s="251"/>
      <c r="F132" s="251"/>
      <c r="G132" s="253"/>
      <c r="H132" s="251"/>
      <c r="I132" s="251"/>
      <c r="J132" s="251"/>
      <c r="K132" s="251"/>
      <c r="L132" s="251"/>
      <c r="M132" s="251"/>
      <c r="N132" s="251"/>
      <c r="O132" s="250"/>
      <c r="P132" s="250"/>
    </row>
    <row r="133" spans="1:16">
      <c r="A133" s="247"/>
      <c r="B133" s="248"/>
      <c r="C133" s="249"/>
      <c r="D133" s="251"/>
      <c r="E133" s="251"/>
      <c r="F133" s="251"/>
      <c r="G133" s="253"/>
      <c r="H133" s="251"/>
      <c r="I133" s="251"/>
      <c r="J133" s="251"/>
      <c r="K133" s="251"/>
      <c r="L133" s="251"/>
      <c r="M133" s="251"/>
      <c r="N133" s="251"/>
      <c r="O133" s="250"/>
      <c r="P133" s="250"/>
    </row>
    <row r="134" spans="1:16">
      <c r="A134" s="247"/>
      <c r="B134" s="248"/>
      <c r="C134" s="249"/>
      <c r="D134" s="251"/>
      <c r="E134" s="251"/>
      <c r="F134" s="251"/>
      <c r="G134" s="253"/>
      <c r="H134" s="251"/>
      <c r="I134" s="251"/>
      <c r="J134" s="251"/>
      <c r="K134" s="251"/>
      <c r="L134" s="251"/>
      <c r="M134" s="251"/>
      <c r="N134" s="251"/>
      <c r="O134" s="250"/>
      <c r="P134" s="250"/>
    </row>
    <row r="135" spans="1:16">
      <c r="A135" s="247"/>
      <c r="B135" s="248"/>
      <c r="C135" s="249"/>
      <c r="D135" s="251"/>
      <c r="E135" s="251"/>
      <c r="F135" s="251"/>
      <c r="G135" s="253"/>
      <c r="H135" s="251"/>
      <c r="I135" s="251"/>
      <c r="J135" s="251"/>
      <c r="K135" s="251"/>
      <c r="L135" s="251"/>
      <c r="M135" s="251"/>
      <c r="N135" s="251"/>
      <c r="O135" s="250"/>
      <c r="P135" s="250"/>
    </row>
    <row r="136" spans="1:16">
      <c r="A136" s="247"/>
      <c r="B136" s="248"/>
      <c r="C136" s="249"/>
      <c r="D136" s="251"/>
      <c r="E136" s="251"/>
      <c r="F136" s="251"/>
      <c r="G136" s="253"/>
      <c r="H136" s="251"/>
      <c r="I136" s="251"/>
      <c r="J136" s="251"/>
      <c r="K136" s="251"/>
      <c r="L136" s="251"/>
      <c r="M136" s="251"/>
      <c r="N136" s="251"/>
      <c r="O136" s="250"/>
      <c r="P136" s="250"/>
    </row>
    <row r="137" spans="1:16">
      <c r="A137" s="247"/>
      <c r="B137" s="248"/>
      <c r="C137" s="249"/>
      <c r="D137" s="251"/>
      <c r="E137" s="251"/>
      <c r="F137" s="251"/>
      <c r="G137" s="253"/>
      <c r="H137" s="251"/>
      <c r="I137" s="251"/>
      <c r="J137" s="251"/>
      <c r="K137" s="251"/>
      <c r="L137" s="251"/>
      <c r="M137" s="251"/>
      <c r="N137" s="251"/>
      <c r="O137" s="250"/>
      <c r="P137" s="250"/>
    </row>
    <row r="138" spans="1:16">
      <c r="A138" s="247"/>
      <c r="B138" s="248"/>
      <c r="C138" s="249"/>
      <c r="D138" s="251"/>
      <c r="E138" s="251"/>
      <c r="F138" s="251"/>
      <c r="G138" s="253"/>
      <c r="H138" s="251"/>
      <c r="I138" s="251"/>
      <c r="J138" s="251"/>
      <c r="K138" s="251"/>
      <c r="L138" s="251"/>
      <c r="M138" s="251"/>
      <c r="N138" s="251"/>
      <c r="O138" s="250"/>
      <c r="P138" s="250"/>
    </row>
    <row r="139" spans="1:16">
      <c r="A139" s="247"/>
      <c r="B139" s="248"/>
      <c r="C139" s="249"/>
      <c r="D139" s="251"/>
      <c r="E139" s="251"/>
      <c r="F139" s="251"/>
      <c r="G139" s="253"/>
      <c r="H139" s="251"/>
      <c r="I139" s="251"/>
      <c r="J139" s="251"/>
      <c r="K139" s="251"/>
      <c r="L139" s="251"/>
      <c r="M139" s="251"/>
      <c r="N139" s="251"/>
      <c r="O139" s="250"/>
      <c r="P139" s="250"/>
    </row>
    <row r="140" spans="1:16">
      <c r="A140" s="247"/>
      <c r="B140" s="248"/>
      <c r="C140" s="249"/>
      <c r="D140" s="251"/>
      <c r="E140" s="251"/>
      <c r="F140" s="251"/>
      <c r="G140" s="253"/>
      <c r="H140" s="251"/>
      <c r="I140" s="251"/>
      <c r="J140" s="251"/>
      <c r="K140" s="251"/>
      <c r="L140" s="251"/>
      <c r="M140" s="251"/>
      <c r="N140" s="251"/>
      <c r="O140" s="250"/>
      <c r="P140" s="250"/>
    </row>
    <row r="141" spans="1:16">
      <c r="A141" s="247"/>
      <c r="B141" s="248"/>
      <c r="C141" s="249"/>
      <c r="D141" s="251"/>
      <c r="E141" s="251"/>
      <c r="F141" s="251"/>
      <c r="G141" s="253"/>
      <c r="H141" s="251"/>
      <c r="I141" s="251"/>
      <c r="J141" s="251"/>
      <c r="K141" s="251"/>
      <c r="L141" s="251"/>
      <c r="M141" s="251"/>
      <c r="N141" s="251"/>
      <c r="O141" s="250"/>
      <c r="P141" s="250"/>
    </row>
    <row r="142" spans="1:16">
      <c r="A142" s="247"/>
      <c r="B142" s="248"/>
      <c r="C142" s="249"/>
      <c r="D142" s="251"/>
      <c r="E142" s="251"/>
      <c r="F142" s="251"/>
      <c r="G142" s="253"/>
      <c r="H142" s="251"/>
      <c r="I142" s="251"/>
      <c r="J142" s="251"/>
      <c r="K142" s="251"/>
      <c r="L142" s="251"/>
      <c r="M142" s="251"/>
      <c r="N142" s="251"/>
      <c r="O142" s="250"/>
      <c r="P142" s="250"/>
    </row>
    <row r="143" spans="1:16">
      <c r="A143" s="247"/>
      <c r="B143" s="248"/>
      <c r="C143" s="249"/>
      <c r="D143" s="251"/>
      <c r="E143" s="251"/>
      <c r="F143" s="251"/>
      <c r="G143" s="253"/>
      <c r="H143" s="251"/>
      <c r="I143" s="251"/>
      <c r="J143" s="251"/>
      <c r="K143" s="251"/>
      <c r="L143" s="251"/>
      <c r="M143" s="251"/>
      <c r="N143" s="251"/>
      <c r="O143" s="250"/>
      <c r="P143" s="250"/>
    </row>
    <row r="144" spans="1:16">
      <c r="A144" s="247"/>
      <c r="B144" s="248"/>
      <c r="C144" s="249"/>
      <c r="D144" s="251"/>
      <c r="E144" s="251"/>
      <c r="F144" s="251"/>
      <c r="G144" s="253"/>
      <c r="H144" s="251"/>
      <c r="I144" s="251"/>
      <c r="J144" s="251"/>
      <c r="K144" s="251"/>
      <c r="L144" s="251"/>
      <c r="M144" s="251"/>
      <c r="N144" s="251"/>
      <c r="O144" s="250"/>
      <c r="P144" s="250"/>
    </row>
    <row r="145" spans="1:16">
      <c r="A145" s="247"/>
      <c r="B145" s="248"/>
      <c r="C145" s="249"/>
      <c r="D145" s="251"/>
      <c r="E145" s="251"/>
      <c r="F145" s="251"/>
      <c r="G145" s="253"/>
      <c r="H145" s="251"/>
      <c r="I145" s="251"/>
      <c r="J145" s="251"/>
      <c r="K145" s="251"/>
      <c r="L145" s="251"/>
      <c r="M145" s="251"/>
      <c r="N145" s="251"/>
      <c r="O145" s="250"/>
      <c r="P145" s="250"/>
    </row>
    <row r="146" spans="1:16">
      <c r="A146" s="247"/>
      <c r="B146" s="248"/>
      <c r="C146" s="249"/>
      <c r="D146" s="251"/>
      <c r="E146" s="251"/>
      <c r="F146" s="251"/>
      <c r="G146" s="253"/>
      <c r="H146" s="251"/>
      <c r="I146" s="251"/>
      <c r="J146" s="251"/>
      <c r="K146" s="251"/>
      <c r="L146" s="251"/>
      <c r="M146" s="251"/>
      <c r="N146" s="251"/>
      <c r="O146" s="250"/>
      <c r="P146" s="250"/>
    </row>
    <row r="147" spans="1:16">
      <c r="A147" s="247"/>
      <c r="B147" s="248"/>
      <c r="C147" s="249"/>
      <c r="D147" s="251"/>
      <c r="E147" s="251"/>
      <c r="F147" s="251"/>
      <c r="G147" s="253"/>
      <c r="H147" s="251"/>
      <c r="I147" s="251"/>
      <c r="J147" s="251"/>
      <c r="K147" s="251"/>
      <c r="L147" s="251"/>
      <c r="M147" s="251"/>
      <c r="N147" s="251"/>
      <c r="O147" s="250"/>
      <c r="P147" s="250"/>
    </row>
    <row r="148" spans="1:16">
      <c r="A148" s="247"/>
      <c r="B148" s="248"/>
      <c r="C148" s="249"/>
      <c r="D148" s="251"/>
      <c r="E148" s="251"/>
      <c r="F148" s="251"/>
      <c r="G148" s="253"/>
      <c r="H148" s="251"/>
      <c r="I148" s="251"/>
      <c r="J148" s="251"/>
      <c r="K148" s="251"/>
      <c r="L148" s="251"/>
      <c r="M148" s="251"/>
      <c r="N148" s="251"/>
      <c r="O148" s="250"/>
      <c r="P148" s="250"/>
    </row>
    <row r="149" spans="1:16">
      <c r="A149" s="247"/>
      <c r="B149" s="248"/>
      <c r="C149" s="249"/>
      <c r="D149" s="251"/>
      <c r="E149" s="251"/>
      <c r="F149" s="251"/>
      <c r="G149" s="253"/>
      <c r="H149" s="251"/>
      <c r="I149" s="251"/>
      <c r="J149" s="251"/>
      <c r="K149" s="251"/>
      <c r="L149" s="251"/>
      <c r="M149" s="251"/>
      <c r="N149" s="251"/>
      <c r="O149" s="250"/>
      <c r="P149" s="250"/>
    </row>
    <row r="150" spans="1:16">
      <c r="A150" s="247"/>
      <c r="B150" s="248"/>
      <c r="C150" s="249"/>
      <c r="D150" s="251"/>
      <c r="E150" s="251"/>
      <c r="F150" s="251"/>
      <c r="G150" s="253"/>
      <c r="H150" s="251"/>
      <c r="I150" s="251"/>
      <c r="J150" s="251"/>
      <c r="K150" s="251"/>
      <c r="L150" s="251"/>
      <c r="M150" s="251"/>
      <c r="N150" s="251"/>
      <c r="O150" s="250"/>
      <c r="P150" s="250"/>
    </row>
    <row r="151" spans="1:16">
      <c r="A151" s="247"/>
      <c r="B151" s="248"/>
      <c r="C151" s="249"/>
      <c r="D151" s="251"/>
      <c r="E151" s="251"/>
      <c r="F151" s="251"/>
      <c r="G151" s="253"/>
      <c r="H151" s="251"/>
      <c r="I151" s="251"/>
      <c r="J151" s="251"/>
      <c r="K151" s="251"/>
      <c r="L151" s="251"/>
      <c r="M151" s="251"/>
      <c r="N151" s="251"/>
      <c r="O151" s="250"/>
      <c r="P151" s="250"/>
    </row>
    <row r="152" spans="1:16">
      <c r="A152" s="247"/>
      <c r="B152" s="248"/>
      <c r="C152" s="249"/>
      <c r="D152" s="251"/>
      <c r="E152" s="251"/>
      <c r="F152" s="251"/>
      <c r="G152" s="253"/>
      <c r="H152" s="251"/>
      <c r="I152" s="251"/>
      <c r="J152" s="251"/>
      <c r="K152" s="251"/>
      <c r="L152" s="251"/>
      <c r="M152" s="251"/>
      <c r="N152" s="251"/>
      <c r="O152" s="250"/>
      <c r="P152" s="250"/>
    </row>
    <row r="153" spans="1:16">
      <c r="A153" s="247"/>
      <c r="B153" s="248"/>
      <c r="C153" s="249"/>
      <c r="D153" s="251"/>
      <c r="E153" s="251"/>
      <c r="F153" s="251"/>
      <c r="G153" s="253"/>
      <c r="H153" s="251"/>
      <c r="I153" s="251"/>
      <c r="J153" s="251"/>
      <c r="K153" s="251"/>
      <c r="L153" s="251"/>
      <c r="M153" s="251"/>
      <c r="N153" s="251"/>
      <c r="O153" s="250"/>
      <c r="P153" s="250"/>
    </row>
    <row r="154" spans="1:16">
      <c r="A154" s="247"/>
      <c r="B154" s="248"/>
      <c r="C154" s="249"/>
      <c r="D154" s="251"/>
      <c r="E154" s="251"/>
      <c r="F154" s="251"/>
      <c r="G154" s="253"/>
      <c r="H154" s="251"/>
      <c r="I154" s="251"/>
      <c r="J154" s="251"/>
      <c r="K154" s="251"/>
      <c r="L154" s="251"/>
      <c r="M154" s="251"/>
      <c r="N154" s="251"/>
      <c r="O154" s="250"/>
      <c r="P154" s="250"/>
    </row>
    <row r="155" spans="1:16">
      <c r="A155" s="247"/>
      <c r="B155" s="248"/>
      <c r="C155" s="249"/>
      <c r="D155" s="251"/>
      <c r="E155" s="251"/>
      <c r="F155" s="251"/>
      <c r="G155" s="253"/>
      <c r="H155" s="251"/>
      <c r="I155" s="251"/>
      <c r="J155" s="251"/>
      <c r="K155" s="251"/>
      <c r="L155" s="251"/>
      <c r="M155" s="251"/>
      <c r="N155" s="251"/>
      <c r="O155" s="250"/>
      <c r="P155" s="250"/>
    </row>
    <row r="156" spans="1:16">
      <c r="A156" s="247"/>
      <c r="B156" s="248"/>
      <c r="C156" s="249"/>
      <c r="D156" s="251"/>
      <c r="E156" s="251"/>
      <c r="F156" s="251"/>
      <c r="G156" s="253"/>
      <c r="H156" s="251"/>
      <c r="I156" s="251"/>
      <c r="J156" s="251"/>
      <c r="K156" s="251"/>
      <c r="L156" s="251"/>
      <c r="M156" s="251"/>
      <c r="N156" s="251"/>
      <c r="O156" s="250"/>
      <c r="P156" s="250"/>
    </row>
    <row r="157" spans="1:16">
      <c r="A157" s="247"/>
      <c r="B157" s="248"/>
      <c r="C157" s="249"/>
      <c r="D157" s="251"/>
      <c r="E157" s="251"/>
      <c r="F157" s="251"/>
      <c r="G157" s="253"/>
      <c r="H157" s="251"/>
      <c r="I157" s="251"/>
      <c r="J157" s="251"/>
      <c r="K157" s="251"/>
      <c r="L157" s="251"/>
      <c r="M157" s="251"/>
      <c r="N157" s="251"/>
      <c r="O157" s="250"/>
      <c r="P157" s="250"/>
    </row>
    <row r="158" spans="1:16">
      <c r="A158" s="247"/>
      <c r="B158" s="248"/>
      <c r="C158" s="249"/>
      <c r="D158" s="251"/>
      <c r="E158" s="251"/>
      <c r="F158" s="251"/>
      <c r="G158" s="253"/>
      <c r="H158" s="251"/>
      <c r="I158" s="251"/>
      <c r="J158" s="251"/>
      <c r="K158" s="251"/>
      <c r="L158" s="251"/>
      <c r="M158" s="251"/>
      <c r="N158" s="251"/>
      <c r="O158" s="250"/>
      <c r="P158" s="250"/>
    </row>
    <row r="159" spans="1:16">
      <c r="A159" s="247"/>
      <c r="B159" s="248"/>
      <c r="C159" s="249"/>
      <c r="D159" s="251"/>
      <c r="E159" s="251"/>
      <c r="F159" s="251"/>
      <c r="G159" s="253"/>
      <c r="H159" s="251"/>
      <c r="I159" s="251"/>
      <c r="J159" s="251"/>
      <c r="K159" s="251"/>
      <c r="L159" s="251"/>
      <c r="M159" s="251"/>
      <c r="N159" s="251"/>
      <c r="O159" s="250"/>
      <c r="P159" s="2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PPA 2025 E2</vt:lpstr>
      <vt:lpstr>Hoja1</vt:lpstr>
      <vt:lpstr>'PPA 2025 E2'!Área_de_impresión</vt:lpstr>
      <vt:lpstr>'PPA 2025 E2'!Títulos_a_imprimir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Camila Alejandra Olivas Silvente</cp:lastModifiedBy>
  <cp:lastPrinted>2021-04-13T19:15:56Z</cp:lastPrinted>
  <dcterms:created xsi:type="dcterms:W3CDTF">2020-03-26T23:05:53Z</dcterms:created>
  <dcterms:modified xsi:type="dcterms:W3CDTF">2025-10-20T16:01:34Z</dcterms:modified>
</cp:coreProperties>
</file>