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esktop\Reportes trimestrales 2023\4to trimestre\1.05 CM\"/>
    </mc:Choice>
  </mc:AlternateContent>
  <bookViews>
    <workbookView xWindow="0" yWindow="0" windowWidth="23040" windowHeight="7632" tabRatio="894" activeTab="2"/>
  </bookViews>
  <sheets>
    <sheet name="FID FIN 1.01.1 PSCSPM" sheetId="112" r:id="rId1"/>
    <sheet name="FID FIN 1.01.1 (2) IBG" sheetId="111" r:id="rId2"/>
    <sheet name="FID FIN 1.01.1 (3) CDCOP18GM" sheetId="110" r:id="rId3"/>
    <sheet name="P.1.05.1.1 PAVCYSRC" sheetId="67" r:id="rId4"/>
    <sheet name="DAO C.1.05.1.1.1 PAOPC" sheetId="68" r:id="rId5"/>
    <sheet name="DAO A.1.05.1.1.1.1 PAROPASR" sheetId="69" r:id="rId6"/>
    <sheet name="DAO A.1.05.1.1.1.2 PVMC" sheetId="70" r:id="rId7"/>
    <sheet name="DA C.1.05.1.1.2 PACSIE" sheetId="71" r:id="rId8"/>
    <sheet name="DA A.1.05.1.1.2.1 PACSCP" sheetId="72" r:id="rId9"/>
    <sheet name="DA A.1.05.1.1.2.2 PARA" sheetId="73" r:id="rId10"/>
    <sheet name="FP C.1.05.1.1.3 PACCI" sheetId="74" r:id="rId11"/>
    <sheet name="FP A.1.05.1.1.3.1 PESPEAI" sheetId="75" r:id="rId12"/>
    <sheet name="FP A.1.05.1.1.3.2 PACCI" sheetId="76" r:id="rId13"/>
    <sheet name="FP A.1.05.1.1.3.3 PAERC" sheetId="77" r:id="rId14"/>
    <sheet name="FP A.1.05.1.1.3.4 PCDPISO" sheetId="78" r:id="rId15"/>
    <sheet name="FP A.1.05.1.1.3.5 PRPSMI" sheetId="79" r:id="rId16"/>
    <sheet name="FP A.1.05.1.1.3.6 PEADSUTYS" sheetId="80" r:id="rId17"/>
    <sheet name="FP A.1.05.1.1.3.7 PEPMACSCC" sheetId="81" r:id="rId18"/>
    <sheet name="FP A.1.05.1.1.3.8 PCAAAPS" sheetId="82" r:id="rId19"/>
    <sheet name="FP A.1.05.1.1.3.9 PICCS" sheetId="83" r:id="rId20"/>
    <sheet name="DIMRA C.1.05.1.1.4 PIPRAR" sheetId="84" r:id="rId21"/>
    <sheet name="DIMRA C.1.05.1.1.4.(2) PEC" sheetId="85" r:id="rId22"/>
    <sheet name="DIMRA A.1.05.1.1.4.1 TVQDR" sheetId="86" r:id="rId23"/>
    <sheet name="DIMRA A.1.05.1.1.4.2 PPA" sheetId="87" r:id="rId24"/>
    <sheet name="DS C.1.05.1.1.5 PPSRACSPP" sheetId="88" r:id="rId25"/>
    <sheet name="DS A.1.05.1.1.5.1 PANIPRA" sheetId="89" r:id="rId26"/>
    <sheet name="DS A.1.05.1.1.5.2 PRSPP" sheetId="90" r:id="rId27"/>
    <sheet name="DS A.1.05.1.1.5.2 (2) PSISPP" sheetId="91" r:id="rId28"/>
    <sheet name="DS A.1.05.1.1.5.3 PCNIE" sheetId="92" r:id="rId29"/>
    <sheet name="CI C.1.05.1.1.6 PACCCI" sheetId="93" r:id="rId30"/>
    <sheet name="DIF A.1.05.1.1.6.1PACCCSCISDIFM" sheetId="94" r:id="rId31"/>
    <sheet name="PY A.1.05.1.1.6.3 PACCCSCIMOPYS" sheetId="95" r:id="rId32"/>
    <sheet name="PT A.1.05.1.1.6.3 PACCCSCISMPYT" sheetId="96" r:id="rId33"/>
    <sheet name="UA C.1.05.1.1.7 PAACA" sheetId="97" r:id="rId34"/>
    <sheet name="UJ A.1.05.1.1.7.1 PINRYAJS" sheetId="98" r:id="rId35"/>
    <sheet name="UJC A.1.05.1.1.7.1(2) PAYCCIIMC" sheetId="99" r:id="rId36"/>
    <sheet name="DO A.1.05.1.1.7.2 PE" sheetId="100" r:id="rId37"/>
    <sheet name="CA A.1.05.1.1.7.3 PAAFCI" sheetId="101" r:id="rId38"/>
    <sheet name="CA A.1.05.1.1.7.3 (2) PAIBM" sheetId="102" r:id="rId39"/>
    <sheet name="OD A.1.05.1.1.7.4 PVSAOD" sheetId="103" r:id="rId40"/>
    <sheet name="OD A.1.05.1.1.7.4 (2) PCNOD" sheetId="104" r:id="rId41"/>
    <sheet name="SIS A.1.05.1.1.7.5 PSI" sheetId="105" r:id="rId4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12" l="1"/>
  <c r="G29" i="111"/>
  <c r="G29" i="110"/>
  <c r="G29" i="96" l="1"/>
  <c r="G30" i="86" l="1"/>
  <c r="G29" i="87"/>
  <c r="G29" i="85"/>
  <c r="G29" i="105" l="1"/>
  <c r="G29" i="104"/>
  <c r="G29" i="103"/>
  <c r="G29" i="102"/>
  <c r="G29" i="101"/>
  <c r="G29" i="100"/>
  <c r="G29" i="99"/>
  <c r="G29" i="98"/>
  <c r="G29" i="97"/>
  <c r="G29" i="95"/>
  <c r="G29" i="94"/>
  <c r="G29" i="93"/>
  <c r="G29" i="92"/>
  <c r="G29" i="91"/>
  <c r="G29" i="90"/>
  <c r="G29" i="89" l="1"/>
  <c r="G29" i="88"/>
  <c r="G29" i="84" l="1"/>
  <c r="G29" i="83"/>
  <c r="G29" i="82"/>
  <c r="G29" i="78"/>
  <c r="G29" i="77"/>
  <c r="G29" i="73"/>
  <c r="H29" i="72"/>
  <c r="G29" i="71"/>
  <c r="H29" i="70"/>
  <c r="G29" i="69"/>
  <c r="G29" i="68" l="1"/>
  <c r="G29" i="67" l="1"/>
</calcChain>
</file>

<file path=xl/sharedStrings.xml><?xml version="1.0" encoding="utf-8"?>
<sst xmlns="http://schemas.openxmlformats.org/spreadsheetml/2006/main" count="5164" uniqueCount="642">
  <si>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</si>
  <si>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</si>
  <si>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</si>
  <si>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</si>
  <si>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</si>
  <si>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</si>
  <si>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</si>
  <si>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</si>
  <si>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</si>
  <si>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</si>
  <si>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</si>
  <si>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</si>
  <si>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</si>
  <si>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</si>
  <si>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</si>
  <si>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</si>
  <si>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</si>
  <si>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</si>
  <si>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</si>
  <si>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</si>
  <si>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</si>
  <si>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</si>
  <si>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</si>
  <si>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</si>
  <si>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</si>
  <si>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</si>
  <si>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</si>
  <si>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</si>
  <si>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</si>
  <si>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</si>
  <si>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</si>
  <si>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</si>
  <si>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</si>
  <si>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</si>
  <si>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</si>
  <si>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</si>
  <si>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</si>
  <si>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</si>
  <si>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</si>
  <si>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</si>
  <si>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</si>
  <si>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</si>
  <si>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</si>
  <si>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</si>
  <si>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</si>
  <si>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</si>
  <si>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</si>
  <si>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</si>
  <si>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</si>
  <si>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</si>
  <si>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</si>
  <si>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</si>
  <si>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</si>
  <si>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</si>
  <si>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</si>
  <si>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</si>
  <si>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</si>
  <si>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NO APLICA</t>
  </si>
  <si>
    <t>Monitoreable</t>
  </si>
  <si>
    <t xml:space="preserve"> (        )</t>
  </si>
  <si>
    <t xml:space="preserve"> (         )</t>
  </si>
  <si>
    <t>Seleccionar el compartamiento del Indicador hacia la meta
(ascendente o descendente + regular o nominal)</t>
  </si>
  <si>
    <t>Ascendente</t>
  </si>
  <si>
    <t>Descendente</t>
  </si>
  <si>
    <t>Regular
(comportamiento constante dentro de un rango)</t>
  </si>
  <si>
    <t>Nominal
(no existen datos históricos)</t>
  </si>
  <si>
    <t>Absoluta</t>
  </si>
  <si>
    <t>Relativa</t>
  </si>
  <si>
    <t>ascendente</t>
  </si>
  <si>
    <t>mayor o igual  a 50%  o menor o igual a 70%</t>
  </si>
  <si>
    <t>menor o igual a cero</t>
  </si>
  <si>
    <t>mayor a cero y menor a +20%</t>
  </si>
  <si>
    <t xml:space="preserve">mayor o igual a +20% </t>
  </si>
  <si>
    <t>UNIDAD RESPONSABLE</t>
  </si>
  <si>
    <t>(    X     )</t>
  </si>
  <si>
    <t>Porcentaje</t>
  </si>
  <si>
    <t>descendente ( estos parametros podrán variar de acuerdo al indicador)</t>
  </si>
  <si>
    <t>(   X      )</t>
  </si>
  <si>
    <t>NOMBRE DEL PROGRAMA PRESUPUESTARIO ANUAL</t>
  </si>
  <si>
    <r>
      <rPr>
        <b/>
        <sz val="9"/>
        <color theme="1"/>
        <rFont val="Calibri"/>
        <family val="2"/>
        <scheme val="minor"/>
      </rPr>
      <t xml:space="preserve">PAVCySRC: </t>
    </r>
    <r>
      <rPr>
        <sz val="9"/>
        <color theme="1"/>
        <rFont val="Calibri"/>
        <family val="2"/>
        <scheme val="minor"/>
      </rPr>
      <t>Porcentajes de verificación, cumplimiento y seguimiento de la rendición de cuentas de las Dependencias y Entidades de la Administración Pública Municipal.</t>
    </r>
  </si>
  <si>
    <t>O-PP 1.05 Programa de Control del Ejercicio del Gasto y la Rendición de Cuentas.</t>
  </si>
  <si>
    <t xml:space="preserve"> 1.5.1 </t>
  </si>
  <si>
    <t xml:space="preserve">Implementar y evaluar acciones de control y seguimiento del ejercicio del gasto de transparencia, así como la actuación de los servidores públicos. </t>
  </si>
  <si>
    <t>(     X    )</t>
  </si>
  <si>
    <t>(    X   )</t>
  </si>
  <si>
    <t>(      X     )</t>
  </si>
  <si>
    <t>(    X      )</t>
  </si>
  <si>
    <t>(     X     )</t>
  </si>
  <si>
    <t xml:space="preserve"> (  X  )</t>
  </si>
  <si>
    <t xml:space="preserve"> ( X  )</t>
  </si>
  <si>
    <t>(   X     )</t>
  </si>
  <si>
    <t>(      X   )</t>
  </si>
  <si>
    <t>Mide el nivel de cumplimiento operativo y de control interno de la Contraloria Municipal y las Dependencias y Entidades respecto a las políticas de los programas municipales para verificar el logro de los objetivos y metas de la Adminsitración Pública Municipal</t>
  </si>
  <si>
    <t xml:space="preserve">PAVCySRC= [(NAVR+NACR+NASRCR)/(NAVP+NACP+NASRCP)] X 100  </t>
  </si>
  <si>
    <t>Anual</t>
  </si>
  <si>
    <t>Contraloría Municipal</t>
  </si>
  <si>
    <t>NAVR+NACR+NASRCR</t>
  </si>
  <si>
    <t>Número de Acciones  de Verificación Realizadas + Número de Acciones de Cumplimiento Realizadas + Número de Acciones de Rendición de Cuentas Realizadas</t>
  </si>
  <si>
    <t xml:space="preserve">Informe Anual de Acciones de la Contraloría Municipal
</t>
  </si>
  <si>
    <t>Acciones de verificación, cumplimiento y seguimiento de la rendición de cuentas</t>
  </si>
  <si>
    <t>NAVP+NACP+NASRCP</t>
  </si>
  <si>
    <t>Número de Acciones  de Verificación Programadas + Número de Acciones de Cumplimiento Programadas + Número de Acciones de Rendición de Cuentas Programadas</t>
  </si>
  <si>
    <t>Contralor Municipal</t>
  </si>
  <si>
    <t>contraloria@cancun.gob.mx</t>
  </si>
  <si>
    <t>881 28 00 ext 4000</t>
  </si>
  <si>
    <r>
      <rPr>
        <b/>
        <sz val="9"/>
        <color theme="1"/>
        <rFont val="Calibri"/>
        <family val="2"/>
        <scheme val="minor"/>
      </rPr>
      <t xml:space="preserve">PAOPC: </t>
    </r>
    <r>
      <rPr>
        <sz val="9"/>
        <color theme="1"/>
        <rFont val="Calibri"/>
        <family val="2"/>
        <scheme val="minor"/>
      </rPr>
      <t>Porcentaje de Acciones de Obra Pública y Construcción</t>
    </r>
  </si>
  <si>
    <t>PAOPC=(NAOPCR/NAOPCP)X100</t>
  </si>
  <si>
    <t>NAOPCR</t>
  </si>
  <si>
    <t>Informe de actividades de la Dirección de Auditoría de Obra Pública</t>
  </si>
  <si>
    <t>Número de Acciones de Obra Pública y Construcción Realizadas</t>
  </si>
  <si>
    <t>Acciones</t>
  </si>
  <si>
    <t>NAOPCP</t>
  </si>
  <si>
    <t>Número de Acciones de Obra Pública y Construcción Programadas</t>
  </si>
  <si>
    <t>Arq. Francisco Álvarez Rodríguez</t>
  </si>
  <si>
    <t>Dirección de Auditoría de Obra Pública</t>
  </si>
  <si>
    <t>Director</t>
  </si>
  <si>
    <t>881 28 00 ext 4014</t>
  </si>
  <si>
    <r>
      <rPr>
        <b/>
        <sz val="9"/>
        <color theme="1"/>
        <rFont val="Calibri"/>
        <family val="2"/>
        <scheme val="minor"/>
      </rPr>
      <t xml:space="preserve">PAROPASR: </t>
    </r>
    <r>
      <rPr>
        <sz val="9"/>
        <color theme="1"/>
        <rFont val="Calibri"/>
        <family val="2"/>
        <scheme val="minor"/>
      </rPr>
      <t>Porcentaje de Auditorías y Revisiones a la Obra Pública, Adquisiciones y Servicios Relacionados</t>
    </r>
  </si>
  <si>
    <t>ACTIVIDAD</t>
  </si>
  <si>
    <t>PROPOSITO</t>
  </si>
  <si>
    <t>COMPONENTE</t>
  </si>
  <si>
    <t>1.5.1.1</t>
  </si>
  <si>
    <t>Realizar auditorías y revisiones a la Obra Pública, Adquisiciones y servicios relacionados</t>
  </si>
  <si>
    <t xml:space="preserve"> Con esta acción se pretende conocer la eficacia en la realización de las auditorías y revisiones a la obra pública, adquisiciones y servicios relacionados</t>
  </si>
  <si>
    <t>PAROPASR = [(AR + RR) / (AP + RP)] X 100</t>
  </si>
  <si>
    <t>TRIMESTRAL</t>
  </si>
  <si>
    <t>AR+RR</t>
  </si>
  <si>
    <t>Auditorías Realizadas + Revisiones Realizadas</t>
  </si>
  <si>
    <t>Reporte de revisiones e informe de seguimientos de auditorías</t>
  </si>
  <si>
    <t>Auditorías y revisiones</t>
  </si>
  <si>
    <t>AP+RP</t>
  </si>
  <si>
    <t>Auditorías Programadas + Revisiones Programadas</t>
  </si>
  <si>
    <t>C. Guillermo Solís Ramírez</t>
  </si>
  <si>
    <t>Jefe de Departamento de Pavimentación y Terraceria</t>
  </si>
  <si>
    <r>
      <rPr>
        <b/>
        <sz val="9"/>
        <color theme="1"/>
        <rFont val="Calibri"/>
        <family val="2"/>
        <scheme val="minor"/>
      </rPr>
      <t xml:space="preserve"> PVMC: </t>
    </r>
    <r>
      <rPr>
        <sz val="9"/>
        <color theme="1"/>
        <rFont val="Calibri"/>
        <family val="2"/>
        <scheme val="minor"/>
      </rPr>
      <t>Porcentaje de Verificaciones en Materia de Construcción</t>
    </r>
  </si>
  <si>
    <t>Se busca que las licencias y autorizaciones que se otorgan en materia de construcción cumplan con la normatividad aplicable</t>
  </si>
  <si>
    <t xml:space="preserve">PVMC = (VR / VP) X 100 </t>
  </si>
  <si>
    <t>VR</t>
  </si>
  <si>
    <t>Verificaciones Realizadas</t>
  </si>
  <si>
    <t>Reporte de Verificaciones</t>
  </si>
  <si>
    <t>Verificaciones</t>
  </si>
  <si>
    <t>VP</t>
  </si>
  <si>
    <t>Verificaciones Programadas</t>
  </si>
  <si>
    <t>Arq. Raúl Arturo Cantón Gual</t>
  </si>
  <si>
    <t>Auditor</t>
  </si>
  <si>
    <r>
      <rPr>
        <b/>
        <sz val="9"/>
        <color theme="1"/>
        <rFont val="Calibri"/>
        <family val="2"/>
        <scheme val="minor"/>
      </rPr>
      <t>PACSIE:</t>
    </r>
    <r>
      <rPr>
        <sz val="9"/>
        <color theme="1"/>
        <rFont val="Calibri"/>
        <family val="2"/>
        <scheme val="minor"/>
      </rPr>
      <t xml:space="preserve"> Porcentaje de Acciones de Control y Seguimiento al Ingreso y Egreso</t>
    </r>
  </si>
  <si>
    <t>Permite medir el nivel de cumplimiento de las acciónes realizadas por las Áreas Administrativas que integran la Dirección de Auditoría de la Contraloría Municipal</t>
  </si>
  <si>
    <t>PACSIE = (NACSR/NACSE) x 100</t>
  </si>
  <si>
    <t>NACSR</t>
  </si>
  <si>
    <t>Número de Acciones de Control y Seguimiento Realizadas</t>
  </si>
  <si>
    <t>Informe de actividades de la Dirección de Auditoría</t>
  </si>
  <si>
    <t>Acciones de control y seguimiento al ingreso y egreso</t>
  </si>
  <si>
    <t>Número de Acciones de Control y Seguimiento Estimadas</t>
  </si>
  <si>
    <t>C.Obet González Peña</t>
  </si>
  <si>
    <t xml:space="preserve">Dirección de Auditoría </t>
  </si>
  <si>
    <t>direcciondeauditoriacm3@gmail.com</t>
  </si>
  <si>
    <t>881 28 00 ext 4001</t>
  </si>
  <si>
    <t>Actividad</t>
  </si>
  <si>
    <t xml:space="preserve">1.5.1.2 </t>
  </si>
  <si>
    <t xml:space="preserve"> Realizar acciones de control y seguimiento al ejercicio del gasto que integra la cuenta pública de la Administración Pública Municipal.</t>
  </si>
  <si>
    <t>Permite medir el porcentaje de eficacia en la revisión al manejo del gasto público de las Dependencias de la Administración Pública Municipal Centralizada.</t>
  </si>
  <si>
    <t>Trimestral</t>
  </si>
  <si>
    <t>NACGR</t>
  </si>
  <si>
    <t>Reporte de seguimiento al ejercicio del gasto</t>
  </si>
  <si>
    <t>Acciones de control y seguimiento a la cuenta pública</t>
  </si>
  <si>
    <t>NACGE</t>
  </si>
  <si>
    <t>Número de acciones de control del gasto estimadas</t>
  </si>
  <si>
    <t>Lic. Angélica Mancha Ruiz</t>
  </si>
  <si>
    <t>881 28 00 ext 4012</t>
  </si>
  <si>
    <r>
      <rPr>
        <b/>
        <sz val="9"/>
        <color theme="1"/>
        <rFont val="Calibri"/>
        <family val="2"/>
        <scheme val="minor"/>
      </rPr>
      <t xml:space="preserve">PARA: </t>
    </r>
    <r>
      <rPr>
        <sz val="9"/>
        <color theme="1"/>
        <rFont val="Calibri"/>
        <family val="2"/>
        <scheme val="minor"/>
      </rPr>
      <t>Porcentaje de  Auditorías, Revisiones y Arqueos</t>
    </r>
  </si>
  <si>
    <t xml:space="preserve">1.5.1.3 </t>
  </si>
  <si>
    <t>Con esta acción se medirá la eficacia del manejo de los recursos públicos a las Dependencias y Entidades de la Administración Pública Municipal</t>
  </si>
  <si>
    <t xml:space="preserve">PARA = [(AR + RR + AR) / (AP + RP + AP)] X 100 </t>
  </si>
  <si>
    <t>AR + RR + AR</t>
  </si>
  <si>
    <t>Auditorías Realizadas + Revisiones Realizadas + Arqueos Realizados</t>
  </si>
  <si>
    <t>Reporte de seguimiento de auditorías, revisiones y arqueos</t>
  </si>
  <si>
    <t>Auditorías, revisiones y arqueos</t>
  </si>
  <si>
    <t>AP + RP + AP</t>
  </si>
  <si>
    <t>Auditorías Programadas + Revisiones Programadas + Arqueos Programados</t>
  </si>
  <si>
    <t>L.C. José Luis Azcorra Arceo</t>
  </si>
  <si>
    <t>Jefe del Área de Auditorías</t>
  </si>
  <si>
    <r>
      <rPr>
        <b/>
        <sz val="9"/>
        <color theme="1"/>
        <rFont val="Calibri"/>
        <family val="2"/>
        <scheme val="minor"/>
      </rPr>
      <t xml:space="preserve">PACCI: </t>
    </r>
    <r>
      <rPr>
        <sz val="9"/>
        <color theme="1"/>
        <rFont val="Calibri"/>
        <family val="2"/>
        <scheme val="minor"/>
      </rPr>
      <t>Porcentaje de Actividades de Combate a la Corrupción Implementadas</t>
    </r>
  </si>
  <si>
    <t>Componente</t>
  </si>
  <si>
    <t>(         )</t>
  </si>
  <si>
    <t xml:space="preserve">Se medirá la supervisión de las Actividades que mitiguen posibles actos de corrupción </t>
  </si>
  <si>
    <t xml:space="preserve">PACCI= (ACCI/ ACCP) * 100)  </t>
  </si>
  <si>
    <t>Actividades de Combate a la Corrupción Implementadas</t>
  </si>
  <si>
    <t>ACCI</t>
  </si>
  <si>
    <t>Reporte trimestral cargado en la plataforma Intranet de la Contraloría Municipal</t>
  </si>
  <si>
    <t>Actividades</t>
  </si>
  <si>
    <t>ACCP</t>
  </si>
  <si>
    <t>Actividades de Combate a la Corrupción Programadas</t>
  </si>
  <si>
    <t>Dirección de la Función Pública Municipal</t>
  </si>
  <si>
    <t>881 28 00 ext 4005</t>
  </si>
  <si>
    <r>
      <rPr>
        <b/>
        <sz val="9"/>
        <color theme="1"/>
        <rFont val="Calibri"/>
        <family val="2"/>
        <scheme val="minor"/>
      </rPr>
      <t xml:space="preserve">PESPEAI: </t>
    </r>
    <r>
      <rPr>
        <sz val="9"/>
        <color theme="1"/>
        <rFont val="Calibri"/>
        <family val="2"/>
        <scheme val="minor"/>
      </rPr>
      <t>Porcentaje de Evaluación y Seguimiento al Programa Especial Anticorrupción Implementado</t>
    </r>
  </si>
  <si>
    <t xml:space="preserve">Porcentaje de Evaluación y Seguimiento al Programa Especial Anticorrupción Implementado  </t>
  </si>
  <si>
    <t xml:space="preserve">PESPEAI = (AESPEAI / AESPEAP) x 100 </t>
  </si>
  <si>
    <t>AESPEAI</t>
  </si>
  <si>
    <t xml:space="preserve">Evaluaciones y seguimientos </t>
  </si>
  <si>
    <t>AESPEAP</t>
  </si>
  <si>
    <t xml:space="preserve">PAERC = (TAERC/TAERS) x 100 </t>
  </si>
  <si>
    <r>
      <rPr>
        <b/>
        <sz val="9"/>
        <color theme="1"/>
        <rFont val="Calibri"/>
        <family val="2"/>
        <scheme val="minor"/>
      </rPr>
      <t xml:space="preserve">PACCI: </t>
    </r>
    <r>
      <rPr>
        <sz val="9"/>
        <color theme="1"/>
        <rFont val="Calibri"/>
        <family val="2"/>
        <scheme val="minor"/>
      </rPr>
      <t xml:space="preserve">Porcentaje de Actividades de Combate a la Corrupción Implementadas </t>
    </r>
  </si>
  <si>
    <t xml:space="preserve">PACCI= (ACCI/ ACCP) * 100) </t>
  </si>
  <si>
    <t xml:space="preserve"> Actividades de Combate a la Corrupción Programadas</t>
  </si>
  <si>
    <t xml:space="preserve">ACCI 
</t>
  </si>
  <si>
    <t xml:space="preserve">Programa de Combate a la Corrupción </t>
  </si>
  <si>
    <r>
      <rPr>
        <b/>
        <sz val="9"/>
        <color theme="1"/>
        <rFont val="Calibri"/>
        <family val="2"/>
        <scheme val="minor"/>
      </rPr>
      <t xml:space="preserve">PAERC: </t>
    </r>
    <r>
      <rPr>
        <sz val="9"/>
        <color theme="1"/>
        <rFont val="Calibri"/>
        <family val="2"/>
        <scheme val="minor"/>
      </rPr>
      <t xml:space="preserve">Porcentaje de Actas de Entrega y Recepción Concluidas     </t>
    </r>
  </si>
  <si>
    <t>Mide el cumplimiento de los Sujetos Obligados en el  proceso de Entrega y Recepción de los servidores públicos, conforme a la normatividad vigente.</t>
  </si>
  <si>
    <t>TAERS</t>
  </si>
  <si>
    <t>Actas de Entrega y Recepción</t>
  </si>
  <si>
    <r>
      <rPr>
        <b/>
        <sz val="9"/>
        <color theme="1"/>
        <rFont val="Calibri"/>
        <family val="2"/>
        <scheme val="minor"/>
      </rPr>
      <t xml:space="preserve">PCDPISO:  </t>
    </r>
    <r>
      <rPr>
        <sz val="9"/>
        <color theme="1"/>
        <rFont val="Calibri"/>
        <family val="2"/>
        <scheme val="minor"/>
      </rPr>
      <t xml:space="preserve">Porcentaje de Cumplimiento en Declaraciones Patrimoniales y de Interés  de sujetos obligados     </t>
    </r>
  </si>
  <si>
    <t>PCDPISO = (TDPIP/NDPIE) x 100</t>
  </si>
  <si>
    <t>Total de Declaraciones Patrimoniales y de Interes presentadas</t>
  </si>
  <si>
    <t xml:space="preserve"> Número de Declaraciones Patrimoniales y de Interes estimadas</t>
  </si>
  <si>
    <t>NDPIE</t>
  </si>
  <si>
    <t xml:space="preserve">TDPIP
</t>
  </si>
  <si>
    <t>Declaraciónes</t>
  </si>
  <si>
    <t>Detectar y disminuir porsibles actos de Corrupción por el desempeño de los Inspectores Municipales.</t>
  </si>
  <si>
    <t>Mide el nivel de cumplimiento de los sujetos obligados en la presentación de sus Declaraciones Patrimoniales y de Interes.</t>
  </si>
  <si>
    <r>
      <rPr>
        <b/>
        <sz val="9"/>
        <color theme="1"/>
        <rFont val="Calibri"/>
        <family val="2"/>
        <scheme val="minor"/>
      </rPr>
      <t xml:space="preserve">PRPSMI: </t>
    </r>
    <r>
      <rPr>
        <sz val="9"/>
        <color theme="1"/>
        <rFont val="Calibri"/>
        <family val="2"/>
        <scheme val="minor"/>
      </rPr>
      <t>Porcentaje de Registros del Padrón en el Sistema Municipal de Inspectores</t>
    </r>
  </si>
  <si>
    <t xml:space="preserve">
PRPSMI= (RIDSMI/ IRCD) * 100)    
</t>
  </si>
  <si>
    <t xml:space="preserve"> Registro de Inspectores por dependencia  en el Sistema Municipal de Inspectores</t>
  </si>
  <si>
    <t>Inspectores Reportados en el Catálogo de cada Dependencia</t>
  </si>
  <si>
    <t>IRCD</t>
  </si>
  <si>
    <t>Registro efectuados en el Sistema Municipal de Inspectores</t>
  </si>
  <si>
    <r>
      <rPr>
        <b/>
        <sz val="9"/>
        <color theme="1"/>
        <rFont val="Calibri"/>
        <family val="2"/>
        <scheme val="minor"/>
      </rPr>
      <t xml:space="preserve">PEADSUTYS: </t>
    </r>
    <r>
      <rPr>
        <sz val="9"/>
        <color theme="1"/>
        <rFont val="Calibri"/>
        <family val="2"/>
        <scheme val="minor"/>
      </rPr>
      <t xml:space="preserve"> Porcentaje de evaluaciones aplicadas para detectar la satisfacción de los usuarios en Trámites y Servicios.</t>
    </r>
  </si>
  <si>
    <t>Mide el nivel de satisfacción de los usuarios que acuden a las dependencias municipales para gestionar trámites o servicios, y en su caso, presentar quejas o denuncias.</t>
  </si>
  <si>
    <t xml:space="preserve">PEADSUTYS= (ESCA/ ESCP) * 100)     
</t>
  </si>
  <si>
    <t>Evaluaciones de Satisfacción Ciudadana Aplicadas</t>
  </si>
  <si>
    <t>ESCP</t>
  </si>
  <si>
    <t>Evaluaciones de Satisfacción Ciudadana Programadas</t>
  </si>
  <si>
    <t xml:space="preserve">ESCA
</t>
  </si>
  <si>
    <t>Evaluaciones de Satisfacción Ciudadana aplicadas</t>
  </si>
  <si>
    <r>
      <rPr>
        <b/>
        <sz val="9"/>
        <color theme="1"/>
        <rFont val="Calibri"/>
        <family val="2"/>
        <scheme val="minor"/>
      </rPr>
      <t xml:space="preserve">PEPMACSCC: </t>
    </r>
    <r>
      <rPr>
        <sz val="9"/>
        <color theme="1"/>
        <rFont val="Calibri"/>
        <family val="2"/>
        <scheme val="minor"/>
      </rPr>
      <t>Porcentaje de Evaluaciones del Programa Municipal de Acreditación "Calidad y Servicio con CUENTAS CLARAS"(PMACSCC)</t>
    </r>
  </si>
  <si>
    <t>Promueve y evalua la mejora de la Imagen Institucional y la Calidad en el Servicio que reciba la ciudadanía, mediante la aplicación de evaluaciones periódicas y auditorías administrativas bajo la metodologí de las "5 S's" a las Dependencias y Unidades Administrativas de la Administración Pública Municipal.</t>
  </si>
  <si>
    <t xml:space="preserve">
PACCI= (EAAPMACSCC5A/ EAAPMACSCC5P) * 100)    
</t>
  </si>
  <si>
    <t>Evaluaciones y Auditorías Administrativas del PMACSCC y 5 S's Aplicadas</t>
  </si>
  <si>
    <t>Evaluaciones y Auditorías Administrativas del PMACSCC y 5 S's Programadas</t>
  </si>
  <si>
    <t xml:space="preserve">EAAPMACSCC5A
</t>
  </si>
  <si>
    <t>EAAPMACSCC5P</t>
  </si>
  <si>
    <t>Evaluaciones y Auditorías Adminsitrativas aplicadas</t>
  </si>
  <si>
    <r>
      <rPr>
        <b/>
        <sz val="9"/>
        <color theme="1"/>
        <rFont val="Calibri"/>
        <family val="2"/>
        <scheme val="minor"/>
      </rPr>
      <t xml:space="preserve">PCAAAPS: </t>
    </r>
    <r>
      <rPr>
        <sz val="9"/>
        <color theme="1"/>
        <rFont val="Calibri"/>
        <family val="2"/>
        <scheme val="minor"/>
      </rPr>
      <t>Porcentaje de cumplimiento en la aplicación de Auditorías Administrativas a Programas Sociales.</t>
    </r>
  </si>
  <si>
    <t>Supervisa y audita administrativamente el ejercicio de estímulos económicos para programas sociales, atendidos con recursos públicos de orden municipal.</t>
  </si>
  <si>
    <t xml:space="preserve">
PCAAAPS= (AAA/ AAP) * 100)    
</t>
  </si>
  <si>
    <t>N/A</t>
  </si>
  <si>
    <t>Auditorías Administradas Aplicadas</t>
  </si>
  <si>
    <t>AAP</t>
  </si>
  <si>
    <t>Auditorías Administrativas Programadas</t>
  </si>
  <si>
    <t>Evaluaciónes y Auditorías Administrativas aplicadas</t>
  </si>
  <si>
    <r>
      <rPr>
        <b/>
        <sz val="9"/>
        <color theme="1"/>
        <rFont val="Calibri"/>
        <family val="2"/>
        <scheme val="minor"/>
      </rPr>
      <t xml:space="preserve">PICCS: </t>
    </r>
    <r>
      <rPr>
        <sz val="9"/>
        <color theme="1"/>
        <rFont val="Calibri"/>
        <family val="2"/>
        <scheme val="minor"/>
      </rPr>
      <t>Porcentaje de Integración de Comités de Contraloría Social</t>
    </r>
  </si>
  <si>
    <t>Supervisa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</si>
  <si>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t xml:space="preserve">PICCS:= (CCSI/ CCSP) * 100)    
  </t>
  </si>
  <si>
    <t xml:space="preserve"> Comités de Contraloría Social Instalados</t>
  </si>
  <si>
    <t>CCSP</t>
  </si>
  <si>
    <t>Comités de Contraloría Social Programados</t>
  </si>
  <si>
    <t>Comités de Contraloría Social Instalados</t>
  </si>
  <si>
    <r>
      <rPr>
        <b/>
        <sz val="9"/>
        <color theme="1"/>
        <rFont val="Calibri"/>
        <family val="2"/>
        <scheme val="minor"/>
      </rPr>
      <t xml:space="preserve">PIPRAR: </t>
    </r>
    <r>
      <rPr>
        <sz val="9"/>
        <color theme="1"/>
        <rFont val="Calibri"/>
        <family val="2"/>
        <scheme val="minor"/>
      </rPr>
      <t>Porcentaje de Informes de Presunta Responsabilidad Administrativa realizados</t>
    </r>
  </si>
  <si>
    <t>Permitira medir la cantidad de informes de Responsabilidad Administrativa</t>
  </si>
  <si>
    <t xml:space="preserve">PIPRA = (IPRAR + IPRAE) x 100
  </t>
  </si>
  <si>
    <r>
      <t>Nombre del Documento:</t>
    </r>
    <r>
      <rPr>
        <sz val="9"/>
        <color theme="1"/>
        <rFont val="Calibri"/>
        <family val="2"/>
        <scheme val="minor"/>
      </rPr>
      <t xml:space="preserve"> Tabla Dinamica Expedientes DIMRA </t>
    </r>
    <r>
      <rPr>
        <b/>
        <sz val="9"/>
        <color theme="1"/>
        <rFont val="Calibri"/>
        <family val="2"/>
        <scheme val="minor"/>
      </rPr>
      <t xml:space="preserve">      
Nombre de quien genera la información:  </t>
    </r>
    <r>
      <rPr>
        <sz val="9"/>
        <color theme="1"/>
        <rFont val="Calibri"/>
        <family val="2"/>
        <scheme val="minor"/>
      </rPr>
      <t>Dirección de Investigación en Materia de Responsabilidades Administrativas</t>
    </r>
    <r>
      <rPr>
        <b/>
        <sz val="9"/>
        <color theme="1"/>
        <rFont val="Calibri"/>
        <family val="2"/>
        <scheme val="minor"/>
      </rPr>
      <t xml:space="preserve">
Periodicidad con que se genera la información:</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Documento digital en  excel  denominado expedientes DIMRA</t>
    </r>
  </si>
  <si>
    <t xml:space="preserve"> Informes de Presunta Responsabilidad Administrativa Realizados</t>
  </si>
  <si>
    <t>Tabla dinámica expedientes DIMRA</t>
  </si>
  <si>
    <t>IPRAE</t>
  </si>
  <si>
    <t xml:space="preserve"> Informes de Presunta Responsabilidad Administrativa Estimados</t>
  </si>
  <si>
    <t>Dirección de Investigación en Materia de Responsabilidades Administrativas</t>
  </si>
  <si>
    <t>dir.investigacioncm@cancun.gob.mx</t>
  </si>
  <si>
    <t>881 28 00 ext 4013</t>
  </si>
  <si>
    <r>
      <rPr>
        <b/>
        <sz val="9"/>
        <color theme="1"/>
        <rFont val="Calibri"/>
        <family val="2"/>
        <scheme val="minor"/>
      </rPr>
      <t xml:space="preserve">PEC: </t>
    </r>
    <r>
      <rPr>
        <sz val="9"/>
        <color theme="1"/>
        <rFont val="Calibri"/>
        <family val="2"/>
        <scheme val="minor"/>
      </rPr>
      <t xml:space="preserve">Porcentaje de Expedientes Cerrados </t>
    </r>
  </si>
  <si>
    <t xml:space="preserve">PEC = (EC /ER) x 100
  </t>
  </si>
  <si>
    <r>
      <t>Nombre del Documento:</t>
    </r>
    <r>
      <rPr>
        <sz val="9"/>
        <color theme="1"/>
        <rFont val="Calibri"/>
        <family val="2"/>
        <scheme val="minor"/>
      </rPr>
      <t xml:space="preserve"> Tabla Dinamica Expedientes DIMRA </t>
    </r>
    <r>
      <rPr>
        <b/>
        <sz val="9"/>
        <color theme="1"/>
        <rFont val="Calibri"/>
        <family val="2"/>
        <scheme val="minor"/>
      </rPr>
      <t xml:space="preserve">      
Nombre de quien genera la información:  </t>
    </r>
    <r>
      <rPr>
        <sz val="9"/>
        <color theme="1"/>
        <rFont val="Calibri"/>
        <family val="2"/>
        <scheme val="minor"/>
      </rPr>
      <t>Dirección de Investigación en Materia de Responsabilidades Administrativas</t>
    </r>
    <r>
      <rPr>
        <b/>
        <sz val="9"/>
        <color theme="1"/>
        <rFont val="Calibri"/>
        <family val="2"/>
        <scheme val="minor"/>
      </rPr>
      <t xml:space="preserve">
Periodicidad con que se genera la información:</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Documento de excel, archivos físicos en la repisa 17, 18, 19 y  20. https://transparencia.cancun.gob.mx/wp-content/uploads/transparencia/Contraloria%20Municipal/2020/Fracci%C3%B3n%20XXIX.%20Informes%20por%20Disposici%C3%B3n%20Legal/Cuarto%20Trimestre/FraccionXXIX-CuartoTrimestre-2020-DIMRA.pdf</t>
    </r>
  </si>
  <si>
    <t>EC</t>
  </si>
  <si>
    <t>Expedientes Cerrados</t>
  </si>
  <si>
    <t>ER</t>
  </si>
  <si>
    <t>Expedientes Recibidos</t>
  </si>
  <si>
    <t>Expedientes</t>
  </si>
  <si>
    <t>NOMBRE DEL PROGRAMA PRESUPUESTARIO ANUAL (PPA)</t>
  </si>
  <si>
    <t>Monitoreable.</t>
  </si>
  <si>
    <t>Seleccionar el compartamiento del Indicador hacia la meta.
(ascendente o descendente + regular o nominal)</t>
  </si>
  <si>
    <t>Ascendente.</t>
  </si>
  <si>
    <t>Descendente.</t>
  </si>
  <si>
    <t>Absoluta.</t>
  </si>
  <si>
    <t>Relativa.</t>
  </si>
  <si>
    <t>(        )</t>
  </si>
  <si>
    <t>(   X    )</t>
  </si>
  <si>
    <t>(     X      )</t>
  </si>
  <si>
    <t>Mide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</si>
  <si>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 xml:space="preserve">TVQDR = [( NQDR - NQDER) / NQDER ] x 100   </t>
  </si>
  <si>
    <r>
      <t xml:space="preserve">Nombre del Documento: </t>
    </r>
    <r>
      <rPr>
        <sz val="9"/>
        <color rgb="FF000000"/>
        <rFont val="Calibri"/>
        <family val="2"/>
      </rPr>
      <t xml:space="preserve">Tabla Dinamica Expedientes DIMRA     </t>
    </r>
    <r>
      <rPr>
        <b/>
        <sz val="9"/>
        <color rgb="FF000000"/>
        <rFont val="Calibri"/>
        <family val="2"/>
      </rPr>
      <t xml:space="preserve"> 
Nombre de quien genera la información:</t>
    </r>
    <r>
      <rPr>
        <sz val="9"/>
        <color rgb="FF000000"/>
        <rFont val="Calibri"/>
        <family val="2"/>
      </rPr>
      <t xml:space="preserve"> Dirección de Investigación en Materia de Responsabilidades Administrativas</t>
    </r>
    <r>
      <rPr>
        <b/>
        <sz val="9"/>
        <color rgb="FF000000"/>
        <rFont val="Calibri"/>
        <family val="2"/>
      </rPr>
      <t xml:space="preserve">
Periodicidad con que se genera la información: </t>
    </r>
    <r>
      <rPr>
        <sz val="9"/>
        <color rgb="FF000000"/>
        <rFont val="Calibri"/>
        <family val="2"/>
      </rPr>
      <t xml:space="preserve">Trimestral </t>
    </r>
    <r>
      <rPr>
        <b/>
        <sz val="9"/>
        <color rgb="FF000000"/>
        <rFont val="Calibri"/>
        <family val="2"/>
      </rPr>
      <t xml:space="preserve">   
Liga de la página donde se localiza la información si es el caso: D</t>
    </r>
    <r>
      <rPr>
        <sz val="9"/>
        <color rgb="FF000000"/>
        <rFont val="Calibri"/>
        <family val="2"/>
      </rPr>
      <t xml:space="preserve">ocumento de excel denominado expedientes, Libro y control de expedientes. </t>
    </r>
  </si>
  <si>
    <t xml:space="preserve"> Número de Expedientes de Quejas y/o Denuncias Recibidas</t>
  </si>
  <si>
    <t>NQDER</t>
  </si>
  <si>
    <t>Número de Quejas y/o Denuncias que se Espera Recibir</t>
  </si>
  <si>
    <t>NQDR</t>
  </si>
  <si>
    <t xml:space="preserve">Tabla Dinamica Expedientes DIMRA    </t>
  </si>
  <si>
    <t>Quejas y Denuncias</t>
  </si>
  <si>
    <t>Dirección de Investigación en Materis de Responsabilidades Administrativas</t>
  </si>
  <si>
    <r>
      <t xml:space="preserve">PPA: </t>
    </r>
    <r>
      <rPr>
        <sz val="9"/>
        <color theme="1"/>
        <rFont val="Calibri"/>
        <family val="2"/>
        <scheme val="minor"/>
      </rPr>
      <t>Porcentaje de personas atendidas por la contraloría municipal.</t>
    </r>
  </si>
  <si>
    <t>Mide el grado de eficiencia en la conclusion de las investigaciones de los servidores públicos y/o particulares.</t>
  </si>
  <si>
    <r>
      <t xml:space="preserve">Nombre del Documento: </t>
    </r>
    <r>
      <rPr>
        <sz val="9"/>
        <color theme="1"/>
        <rFont val="Calibri"/>
        <family val="2"/>
        <scheme val="minor"/>
      </rPr>
      <t xml:space="preserve">Informe de Atenciones ciudadanas </t>
    </r>
    <r>
      <rPr>
        <b/>
        <sz val="9"/>
        <color theme="1"/>
        <rFont val="Calibri"/>
        <family val="2"/>
        <scheme val="minor"/>
      </rPr>
      <t xml:space="preserve">                           
Nombre de quien genera la información:</t>
    </r>
    <r>
      <rPr>
        <sz val="9"/>
        <color theme="1"/>
        <rFont val="Calibri"/>
        <family val="2"/>
        <scheme val="minor"/>
      </rPr>
      <t xml:space="preserve"> Dirección de Investigación en Materia de Responsabilidades Administrativas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Lefort de atenciones ciudadanas, repisa número 9</t>
    </r>
  </si>
  <si>
    <t xml:space="preserve">Número de Personas Atendidas  </t>
  </si>
  <si>
    <t>Número personas estimadas</t>
  </si>
  <si>
    <t>NPE</t>
  </si>
  <si>
    <t>NPA</t>
  </si>
  <si>
    <t>Informe de Atenciones ciudadanas</t>
  </si>
  <si>
    <t>Personas</t>
  </si>
  <si>
    <r>
      <rPr>
        <b/>
        <sz val="9"/>
        <color rgb="FF000000"/>
        <rFont val="Calibri"/>
        <family val="2"/>
      </rPr>
      <t xml:space="preserve">TVQDR: </t>
    </r>
    <r>
      <rPr>
        <sz val="9"/>
        <color rgb="FF000000"/>
        <rFont val="Calibri"/>
        <family val="2"/>
      </rPr>
      <t>Tasa de variación de quejas y/o denuncias ciudadanas recibidas</t>
    </r>
  </si>
  <si>
    <t>(       X    )</t>
  </si>
  <si>
    <t>Mide la cantidad de personas que denuncian actos en contra de los servidores públicos</t>
  </si>
  <si>
    <r>
      <t xml:space="preserve">PPSRACSPP: </t>
    </r>
    <r>
      <rPr>
        <sz val="9"/>
        <color theme="1"/>
        <rFont val="Calibri"/>
        <family val="2"/>
        <scheme val="minor"/>
      </rPr>
      <t xml:space="preserve">Porcentaje de Procedimientos Substanciados de Responsabilidad Administrativa contra Servidores Públicos y/o Particulares </t>
    </r>
  </si>
  <si>
    <t>Se medirá el grado de sanciones determinadas a servidores públicos y/o particulares en combate a la corrupción.</t>
  </si>
  <si>
    <t xml:space="preserve">PPSRACSPP= (NPRASR / NPRAR )x 100
  </t>
  </si>
  <si>
    <t>NPRASR</t>
  </si>
  <si>
    <t xml:space="preserve">Número de Procedimientos de Responsabilidad Administrativa Substanciados Resueltos  </t>
  </si>
  <si>
    <t>Inicios de procedimientos de responsabilidad administrativa</t>
  </si>
  <si>
    <t>Procedimientos</t>
  </si>
  <si>
    <t>NPRAR</t>
  </si>
  <si>
    <t>Número de Procedimientos de Responsabilidad Administrativa Recibidos</t>
  </si>
  <si>
    <t xml:space="preserve">Lic. Luis Eduardo Huchim Cano </t>
  </si>
  <si>
    <t>Dirección de Substanciación</t>
  </si>
  <si>
    <t>9988 812800 Extensión 4008</t>
  </si>
  <si>
    <t>substanciacion.contraloria@cancun.gob.mx</t>
  </si>
  <si>
    <r>
      <t xml:space="preserve">PANIPRA: </t>
    </r>
    <r>
      <rPr>
        <sz val="9"/>
        <color theme="1"/>
        <rFont val="Calibri"/>
        <family val="2"/>
        <scheme val="minor"/>
      </rPr>
      <t>Porcentaje de Acuerdos de Notificación e Integración de los Procedimientos de Responsabilidad Administrativa</t>
    </r>
  </si>
  <si>
    <t>Se medirá el debido cumplimiento del procedimiento para formalizar la resolución y/o turnar al Tribunal.</t>
  </si>
  <si>
    <t xml:space="preserve">PANIPRA = [(ANPRAR + AIPRAR) / (ANPRAP + AIPRAP)]  x 100  
  </t>
  </si>
  <si>
    <t>ANPRAR + AIPRAR</t>
  </si>
  <si>
    <t>Acuerdos de Notificación de los Procedimientos de Responsabilidad Administrativa Realizados + Acuerdos de Integración de los Procedimientos de Responsabilidad Administrativa Realizados</t>
  </si>
  <si>
    <t>Expedientes de procedimientos de responsabilidad administrativa</t>
  </si>
  <si>
    <t>Acuerdos</t>
  </si>
  <si>
    <t>ANPRAE + AIPRAE</t>
  </si>
  <si>
    <t>Acuerdos de Notificación de los Procedimientos de Responsabilidad Administrativa Estimados + Acuerdos de Integración de los Procedimientos de Responsabilidad Administrativa Estimados</t>
  </si>
  <si>
    <t>Lic. Juan Carlos Hernández Angeles</t>
  </si>
  <si>
    <t>Coordinador de Audiencias e Integración de Expedientes</t>
  </si>
  <si>
    <r>
      <t xml:space="preserve">PSISPP: </t>
    </r>
    <r>
      <rPr>
        <sz val="9"/>
        <color theme="1"/>
        <rFont val="Calibri"/>
        <family val="2"/>
        <scheme val="minor"/>
      </rPr>
      <t>Porcentaje de sanciones impuestas a servidores públicos y/o particulares</t>
    </r>
  </si>
  <si>
    <t>NRSPPE</t>
  </si>
  <si>
    <t>Número de  Resoluciones a Servidores Públicos y/o Particulares Emitidas</t>
  </si>
  <si>
    <t>Resoluciones</t>
  </si>
  <si>
    <t>NRSPPR</t>
  </si>
  <si>
    <t>Número de Resoluciones a Servidores Públicos y/o Particulares Recibidas</t>
  </si>
  <si>
    <t xml:space="preserve">Lic.Sixta Trinidad Cruz  </t>
  </si>
  <si>
    <t>Coordinador de Resoluciones</t>
  </si>
  <si>
    <r>
      <t xml:space="preserve">PRSPP: </t>
    </r>
    <r>
      <rPr>
        <sz val="9"/>
        <color theme="1"/>
        <rFont val="Calibri"/>
        <family val="2"/>
        <scheme val="minor"/>
      </rPr>
      <t>Porcentaje de Resoluciones a Servidores Públicos y/o particulares</t>
    </r>
  </si>
  <si>
    <t>1.5.1.8</t>
  </si>
  <si>
    <t>Emitir las resoluciones de Responsabilidad Administrativa finalizando los procedimientos iniciados por faltas administrativas.</t>
  </si>
  <si>
    <t>Mide el número de resoluciones realizadas a servidores públicos y/o particulares para dar cumplimiento a los procedimientos de responsabilidad administrativa.</t>
  </si>
  <si>
    <t xml:space="preserve">PRSPP = (NRSPPE / NRSPPR) x 100 
  </t>
  </si>
  <si>
    <t>Mide las sanciones determinadas a los Servidores Públicos y/o particulares, derivadas de las resoluciones emitidas.</t>
  </si>
  <si>
    <t xml:space="preserve">PSISPP = [(SAPR + SAPriR + SER + SSTR + SDCR + SIR) / NSRAD] x 100 
  </t>
  </si>
  <si>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área de integración</t>
    </r>
  </si>
  <si>
    <t>SAPR + SAPriR + SER + SSTR + SDCR + SIR</t>
  </si>
  <si>
    <t>Sanción de Amonestación Pública Realizadas + Sanción de Amonestación Privada Realizadas + Sanciones Económicas Realizadas + Sanción de Suspensiones Temporales Realizadas + Sanción con Destitución del Cargo Realizadas + Sanción con Inhabilitación Realizadas</t>
  </si>
  <si>
    <t xml:space="preserve">Sanciones </t>
  </si>
  <si>
    <t>NSRAD</t>
  </si>
  <si>
    <t>Número de Sanciones de Responsabilidad Administrativa Determernidas</t>
  </si>
  <si>
    <r>
      <t xml:space="preserve">PCNIE: </t>
    </r>
    <r>
      <rPr>
        <sz val="9"/>
        <color theme="1"/>
        <rFont val="Calibri"/>
        <family val="2"/>
        <scheme val="minor"/>
      </rPr>
      <t>Porcentaje de Constancias de No Inhabilitación Emitidas</t>
    </r>
  </si>
  <si>
    <t>Mide el porcentaje de solicitudes de los ciudadanos para obtener un cargo público.</t>
  </si>
  <si>
    <t xml:space="preserve">PCNIE = (NCNIR / NCNIS) x 100
  </t>
  </si>
  <si>
    <r>
      <t xml:space="preserve">Nombre del documento: </t>
    </r>
    <r>
      <rPr>
        <sz val="9"/>
        <color theme="1"/>
        <rFont val="Calibri"/>
        <family val="2"/>
        <scheme val="minor"/>
      </rPr>
      <t xml:space="preserve">Solicitudes emitidas de Constancias de No Inhabilitación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Archivo digital de constancias emitidas</t>
    </r>
  </si>
  <si>
    <t>Número de Constancias de No Inhabilitación Emitidas</t>
  </si>
  <si>
    <t xml:space="preserve"> NCNIS</t>
  </si>
  <si>
    <t xml:space="preserve">Solicitudes emitidas de Constancias de No Inhabilitación </t>
  </si>
  <si>
    <t>Constancias</t>
  </si>
  <si>
    <t>Número de Constancias de No Inhabilitación Solicitadas</t>
  </si>
  <si>
    <t>NCNIR</t>
  </si>
  <si>
    <t>C. María de la Cruz Ávila Noh</t>
  </si>
  <si>
    <t>Asistente Administrativo</t>
  </si>
  <si>
    <r>
      <t xml:space="preserve">PAccCI: </t>
    </r>
    <r>
      <rPr>
        <sz val="9"/>
        <color theme="1"/>
        <rFont val="Calibri"/>
        <family val="2"/>
        <scheme val="minor"/>
      </rPr>
      <t>Porcentaje de Acciones de Control por las Contralorías Internas</t>
    </r>
  </si>
  <si>
    <t>1.5.1.9</t>
  </si>
  <si>
    <t xml:space="preserve"> Realizar la vigilancia y control en las dependencias y entidades municipales, para el desarrollo y evaluación de la gestión gubernamental</t>
  </si>
  <si>
    <t>Mide la eficiencia de las acciones de control y vigilancia de las contralorías internas para la evaluación de la gestion pública gubernamental</t>
  </si>
  <si>
    <t xml:space="preserve">
 PAccCI= (NACRCI/NACPCI) X 100
  </t>
  </si>
  <si>
    <t>NACRCI</t>
  </si>
  <si>
    <t>Número de Acciones de Control Realizadas por las Contralorías Internas</t>
  </si>
  <si>
    <t>Reporte de actividades trimestrales e informe de resultados trimestrales de las Contralorías Internas</t>
  </si>
  <si>
    <t>Acciones de las Contralorías Internas</t>
  </si>
  <si>
    <t xml:space="preserve"> NACPCI</t>
  </si>
  <si>
    <t>Número de Acciones de Control Programadas por las Contralorías Internas</t>
  </si>
  <si>
    <t xml:space="preserve"> Reporte de actividades trimestrales e informe de resultados trimestrales de las Contralorías Internas</t>
  </si>
  <si>
    <t>Coordinación Adminitrativa de la Contraloría Municipal</t>
  </si>
  <si>
    <t>Coordinadora Administrativa</t>
  </si>
  <si>
    <t>8 81 28 00 ext. 4003</t>
  </si>
  <si>
    <r>
      <t xml:space="preserve">PAccCSCISDIFM: </t>
    </r>
    <r>
      <rPr>
        <sz val="9"/>
        <color theme="1"/>
        <rFont val="Calibri"/>
        <family val="2"/>
        <scheme val="minor"/>
      </rPr>
      <t>Porcentaje de Acciones de Control y Seguimiento de la Contraloria Interna del Sistema DIF Municipal</t>
    </r>
  </si>
  <si>
    <t>Mide el grado de eficacia de las acciones de la Contraloría Interna en el Sitema DIF Municipal</t>
  </si>
  <si>
    <t xml:space="preserve">PAccCSCISDIFM = (NARDIF/NAPDIF) x 100
  </t>
  </si>
  <si>
    <r>
      <t xml:space="preserve">Nombre del Documento: </t>
    </r>
    <r>
      <rPr>
        <sz val="9"/>
        <color theme="1"/>
        <rFont val="Calibri"/>
        <family val="2"/>
        <scheme val="minor"/>
      </rPr>
      <t>Reporte de actividades trimestrales Sistema DIF Municipal</t>
    </r>
    <r>
      <rPr>
        <b/>
        <sz val="9"/>
        <color theme="1"/>
        <rFont val="Calibri"/>
        <family val="2"/>
        <scheme val="minor"/>
      </rPr>
      <t xml:space="preserve">
Nombre de quien genera la información: </t>
    </r>
    <r>
      <rPr>
        <sz val="9"/>
        <color theme="1"/>
        <rFont val="Calibri"/>
        <family val="2"/>
        <scheme val="minor"/>
      </rPr>
      <t>Contraloría Interna Sistema DIF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si es el caso o ubicación: </t>
    </r>
    <r>
      <rPr>
        <sz val="9"/>
        <color theme="1"/>
        <rFont val="Calibri"/>
        <family val="2"/>
        <scheme val="minor"/>
      </rPr>
      <t xml:space="preserve">Informes de la CI del Sistema DIF Municipal </t>
    </r>
  </si>
  <si>
    <t>NARDIF</t>
  </si>
  <si>
    <t>Número de Acciones Realizadas DIF</t>
  </si>
  <si>
    <t>Reporte de actividades trimestrales Sistema DIF Municipal</t>
  </si>
  <si>
    <t>Acciones DIF</t>
  </si>
  <si>
    <t>NAPDIF</t>
  </si>
  <si>
    <t>Número de Acciones Programadas DIF</t>
  </si>
  <si>
    <t>Contraloría Interna del Sistema DIF Municipal</t>
  </si>
  <si>
    <t>Contralor Interno</t>
  </si>
  <si>
    <t>contraloria.interna.dif94@gmail.com</t>
  </si>
  <si>
    <r>
      <t xml:space="preserve">PAccCSCISMOPyS: </t>
    </r>
    <r>
      <rPr>
        <sz val="9"/>
        <color theme="1"/>
        <rFont val="Calibri"/>
        <family val="2"/>
        <scheme val="minor"/>
      </rPr>
      <t>Porcentaje de Acciones de Control y Seguimiento de la Contraloría Interna de la SMOPyS</t>
    </r>
  </si>
  <si>
    <t>Mide el grado de eficacia de las acciones de la Contraloría Interna de la SMOPyS</t>
  </si>
  <si>
    <t xml:space="preserve">PAccCSSMOPyS = (NARSMOPyS/NAPSMOPyS) x 100
  </t>
  </si>
  <si>
    <t>NARSMOPyS</t>
  </si>
  <si>
    <t>Número de Acciones Realizadas SMOPyS</t>
  </si>
  <si>
    <t>Informe de resultados trimestrales de la Contraloría Interna de la SMOPyS</t>
  </si>
  <si>
    <t>Acciones SMOPyS</t>
  </si>
  <si>
    <t>NAPSMOPyS</t>
  </si>
  <si>
    <t>Número de Acciones Programadas SMOPyS</t>
  </si>
  <si>
    <t>C. Augusto Rene Ramírez Ceballos</t>
  </si>
  <si>
    <t>Contraloría Interna de la Secretaría Municipal de Obras Públicas y Servicios</t>
  </si>
  <si>
    <t>CISMOPS@outlook.com</t>
  </si>
  <si>
    <r>
      <t xml:space="preserve">PAccCSCISMSPyT: </t>
    </r>
    <r>
      <rPr>
        <sz val="9"/>
        <color theme="1"/>
        <rFont val="Calibri"/>
        <family val="2"/>
        <scheme val="minor"/>
      </rPr>
      <t>Porcentaje de Acciones de Control y Seguimiento de la Contraloría Interna de la SMSPyT</t>
    </r>
  </si>
  <si>
    <t>Mide el grado de eficacia de las acciones de la Contraloría Interna de la SMSPyT</t>
  </si>
  <si>
    <t xml:space="preserve">
PAccCSCISMSPyT = (NARSMSPyT/NAPSMSPyT) x 100
  </t>
  </si>
  <si>
    <t>Número de Acciones Realizadas SMSPyT</t>
  </si>
  <si>
    <t>Informe de resultados trimestrales de la Contraloría Interna de la SMSPyT</t>
  </si>
  <si>
    <t>Acciones SMSPyT</t>
  </si>
  <si>
    <t>NAPSMSPyT</t>
  </si>
  <si>
    <t>L.C.P. Emmanuel Delgadillo López</t>
  </si>
  <si>
    <t>Contraloría Interna de la Secretaría Municipal de Seguridad Pública y Tránsito</t>
  </si>
  <si>
    <t>contraloriasinternasmspyt@gmail.com</t>
  </si>
  <si>
    <r>
      <t xml:space="preserve">PAACA: </t>
    </r>
    <r>
      <rPr>
        <sz val="9"/>
        <color theme="1"/>
        <rFont val="Calibri"/>
        <family val="2"/>
        <scheme val="minor"/>
      </rPr>
      <t>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</si>
  <si>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</si>
  <si>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t xml:space="preserve">
PAACA= (NAUAR/NAUAP) X 100    
  </t>
  </si>
  <si>
    <t>Promedio</t>
  </si>
  <si>
    <t>NAUAR</t>
  </si>
  <si>
    <t>Número de Actividades de las Unidades Administrativas Realizadas</t>
  </si>
  <si>
    <t>Informe Trimestrales de las Unidades Administrativas de la Contraloría Municipal</t>
  </si>
  <si>
    <t>NAUAP</t>
  </si>
  <si>
    <t>Número de Actividades de las Unidades Administrativas Programadas</t>
  </si>
  <si>
    <r>
      <t xml:space="preserve">PINRyAJS: </t>
    </r>
    <r>
      <rPr>
        <sz val="9"/>
        <color theme="1"/>
        <rFont val="Calibri"/>
        <family val="2"/>
        <scheme val="minor"/>
      </rPr>
      <t>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</si>
  <si>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</si>
  <si>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t xml:space="preserve">
PINRyAJS = [(NINR + NAJO / NINyAJS )] X 100 
  </t>
  </si>
  <si>
    <r>
      <t xml:space="preserve">Nombre del Documento: </t>
    </r>
    <r>
      <rPr>
        <sz val="9"/>
        <color theme="1"/>
        <rFont val="Calibri"/>
        <family val="2"/>
        <scheme val="minor"/>
      </rPr>
      <t>Bitacora de Control de  Asesorias  y Bitacora de instrumentos Normativos</t>
    </r>
    <r>
      <rPr>
        <b/>
        <sz val="9"/>
        <color theme="1"/>
        <rFont val="Calibri"/>
        <family val="2"/>
        <scheme val="minor"/>
      </rPr>
      <t xml:space="preserve">
Nombre de quien genera la información: </t>
    </r>
    <r>
      <rPr>
        <sz val="9"/>
        <color theme="1"/>
        <rFont val="Calibri"/>
        <family val="2"/>
        <scheme val="minor"/>
      </rPr>
      <t>Coordinación de Reglamentación y Normatividad</t>
    </r>
    <r>
      <rPr>
        <b/>
        <sz val="9"/>
        <color theme="1"/>
        <rFont val="Calibri"/>
        <family val="2"/>
        <scheme val="minor"/>
      </rPr>
      <t xml:space="preserve">
Periodicidad con que se genera la información: </t>
    </r>
    <r>
      <rPr>
        <sz val="9"/>
        <color theme="1"/>
        <rFont val="Calibri"/>
        <family val="2"/>
        <scheme val="minor"/>
      </rPr>
      <t>Trimestra</t>
    </r>
    <r>
      <rPr>
        <b/>
        <sz val="9"/>
        <color theme="1"/>
        <rFont val="Calibri"/>
        <family val="2"/>
        <scheme val="minor"/>
      </rPr>
      <t xml:space="preserve">l
Liga de la página donde se localiza la información si es el caso o ubicación: </t>
    </r>
    <r>
      <rPr>
        <sz val="9"/>
        <color theme="1"/>
        <rFont val="Calibri"/>
        <family val="2"/>
        <scheme val="minor"/>
      </rPr>
      <t>Bitacora de Instrumentos Normativos y Bitácora de control de asesorías</t>
    </r>
  </si>
  <si>
    <t>NINR + NAJO</t>
  </si>
  <si>
    <t>Número de Instrumentos Normativos Revisados + Número de Asesorias Jurídicas Otorgadas</t>
  </si>
  <si>
    <t>Bitacora de Control de  Asesorias  y Bitacora de instrumentos Normativos</t>
  </si>
  <si>
    <t>Instrumentos jurídicos y asesorías jurídicas</t>
  </si>
  <si>
    <t>NINyAJS</t>
  </si>
  <si>
    <t>Número de Instrumentos Normativos y Asesorías Jurídicas Solicitadas</t>
  </si>
  <si>
    <t>Unidad Jurídica de la Contraloría Municipal</t>
  </si>
  <si>
    <t>unidadjuridica.contraloria@gmail.com</t>
  </si>
  <si>
    <t>9998812800   Ext. 4011</t>
  </si>
  <si>
    <r>
      <t xml:space="preserve">PAyCCIIMC: </t>
    </r>
    <r>
      <rPr>
        <sz val="9"/>
        <color theme="1"/>
        <rFont val="Calibri"/>
        <family val="2"/>
        <scheme val="minor"/>
      </rPr>
      <t xml:space="preserve">Porcentaje de Asesorías y Capacitaciones de Control Interno e Implementación del modelo COSO  en las Dependencias y Entidades </t>
    </r>
  </si>
  <si>
    <t>1.5.1.10</t>
  </si>
  <si>
    <t xml:space="preserve">Implementar y evaluar los Sistemas de Control Interno Institucionales (SCII) de acuerdo al Marco Integrado de Control Interno (MICI). </t>
  </si>
  <si>
    <t>Mide el avance y seguimiento de la aplicación del Marco Integrado de Control Interno Institucional, basado en el modelo COSO, en cumplimiento con la normatividad aplicable</t>
  </si>
  <si>
    <t xml:space="preserve">
PAyCCIIMC = [( AyCCIR + NICIMCR /AyCCIIMCP)] x 100
  </t>
  </si>
  <si>
    <t>AyCCIR + NICIMCR</t>
  </si>
  <si>
    <t>Asesorías y Capacitaciones de Control Interno Realizadas + Número de Implementación del Control Interno Interno del Modelo COSO Realizado</t>
  </si>
  <si>
    <t>Reporte de Capacitaciones y Asesorías CCI,Informe Trimestral del Sistema de Control Interno</t>
  </si>
  <si>
    <t>Asesorías, capacitaciónes e implementación CI</t>
  </si>
  <si>
    <t>AyCCIIMCP</t>
  </si>
  <si>
    <t>Asesorías y Capacitaciones de Control Interno e implementación del Modelo COSO Programados</t>
  </si>
  <si>
    <t>Coordinación de Control Interno de la Unidad Jurídica</t>
  </si>
  <si>
    <t xml:space="preserve">Auditor </t>
  </si>
  <si>
    <t>9981 812800 Ext.4010</t>
  </si>
  <si>
    <t>cmcontrolinternobj@gmail.com</t>
  </si>
  <si>
    <r>
      <t xml:space="preserve">PE: </t>
    </r>
    <r>
      <rPr>
        <sz val="9"/>
        <color theme="1"/>
        <rFont val="Calibri"/>
        <family val="2"/>
        <scheme val="minor"/>
      </rPr>
      <t>Porcentaje de expedientes</t>
    </r>
  </si>
  <si>
    <t>1.5.1.13</t>
  </si>
  <si>
    <t>Representar jurídica y gratuitamente a los presuntos responsables en el Procedimiento de Responsabilidad.</t>
  </si>
  <si>
    <t>Mide el grado de atención y representación de las personas sujetas a procedimientos de responsabilidad administrativa</t>
  </si>
  <si>
    <t xml:space="preserve">
PE= (NEC/NEA) X 100
  </t>
  </si>
  <si>
    <t>NEC</t>
  </si>
  <si>
    <t>Número de Expedientes Concluidos</t>
  </si>
  <si>
    <t>Expedientes de Responsabilidad Administrativa</t>
  </si>
  <si>
    <t>NEA</t>
  </si>
  <si>
    <t>Número de Expedientes Asignados</t>
  </si>
  <si>
    <t>Unidad Administrativa de la Defensoría de Oficio</t>
  </si>
  <si>
    <t>Titular de la Unidad Administrativa de la Defensoría de Oficio</t>
  </si>
  <si>
    <t>9998812800   Ext. 4000</t>
  </si>
  <si>
    <r>
      <t>PAAFCI:</t>
    </r>
    <r>
      <rPr>
        <sz val="9"/>
        <color theme="1"/>
        <rFont val="Calibri"/>
        <family val="2"/>
        <scheme val="minor"/>
      </rPr>
      <t xml:space="preserve"> Porcentaje de actividades administrativas, financieras y de control interno de la Contraloría Municipal </t>
    </r>
  </si>
  <si>
    <t>Mide la eficiencia en la ejecucion de los recursos asigandos a la contraloria municipal.</t>
  </si>
  <si>
    <t xml:space="preserve">
PAAFCI= [( NAFR + NAAR + NACIR/ NAFACIP)] x 100
  </t>
  </si>
  <si>
    <t>NAFR + NAAR + NACIR</t>
  </si>
  <si>
    <r>
      <t xml:space="preserve">PAIBM: </t>
    </r>
    <r>
      <rPr>
        <sz val="9"/>
        <color theme="1"/>
        <rFont val="Calibri"/>
        <family val="2"/>
        <scheme val="minor"/>
      </rPr>
      <t>Porcentaje de actualización de inventarios de bienes muebles</t>
    </r>
  </si>
  <si>
    <t>Mide la eficiencia del manejo de los recursos patrimoniales asignados a la Contraloria Municipal</t>
  </si>
  <si>
    <t xml:space="preserve">
PAICM= ( NAIR/ NAIP ) x 100
  </t>
  </si>
  <si>
    <t>NAIR</t>
  </si>
  <si>
    <t>Número de actualizaciónes de inventarios realizadas</t>
  </si>
  <si>
    <t>Actualización de inventarios</t>
  </si>
  <si>
    <t>NAIP</t>
  </si>
  <si>
    <t>Número de actualizaciones de inventarios programadas</t>
  </si>
  <si>
    <r>
      <t xml:space="preserve">PVSAOD: </t>
    </r>
    <r>
      <rPr>
        <sz val="9"/>
        <color theme="1"/>
        <rFont val="Calibri"/>
        <family val="2"/>
        <scheme val="minor"/>
      </rPr>
      <t>Porcentaje de Visitas de Supervisión y Asesorías a Organismos Descentralizados</t>
    </r>
  </si>
  <si>
    <t>Mide el grado de cumplimiento de las actividades, metas y logros de objetivos de los Organismos Descentralizados.</t>
  </si>
  <si>
    <t xml:space="preserve">
PVSAOD =  [( VSR + AR/VSAP) x 100  
  </t>
  </si>
  <si>
    <t>VSR + AR</t>
  </si>
  <si>
    <t>Visitas de Supervisión Realizadas + Asesorías Realizadas</t>
  </si>
  <si>
    <t>Visitas de Supervisión</t>
  </si>
  <si>
    <t>VSAP</t>
  </si>
  <si>
    <t>Visitas de Supervisión y Asesorías Programadas</t>
  </si>
  <si>
    <t>Lic. Gabriel Manuel Romero Benítez</t>
  </si>
  <si>
    <t>Enlace de Vinculación con Organismos Descentralizados</t>
  </si>
  <si>
    <t>9988 812800 ext 4010</t>
  </si>
  <si>
    <r>
      <t>PCNOD:</t>
    </r>
    <r>
      <rPr>
        <sz val="9"/>
        <color theme="1"/>
        <rFont val="Calibri"/>
        <family val="2"/>
        <scheme val="minor"/>
      </rPr>
      <t xml:space="preserve"> Promedio de Cumplimiento Normativo de Organismos Descentralizados</t>
    </r>
  </si>
  <si>
    <t>1.5.1.11</t>
  </si>
  <si>
    <t xml:space="preserve"> Revisar la gestión y cumplimiento normativo de los Organismos Descentralizados de la Administración Pública Municipal. </t>
  </si>
  <si>
    <t>Se pretende medir la aplicación de la Normativa y su cumplimiento en los procesos operativos de los Organismos Descentralizados</t>
  </si>
  <si>
    <t xml:space="preserve">
PCNOD =  [(PCNOR + PCA + PCF + PCC + PCP + PCT) / 6)] x 100 
  </t>
  </si>
  <si>
    <t>PCNOR + PCA + PCF + PCC + PCP + PCT</t>
  </si>
  <si>
    <r>
      <t xml:space="preserve">PSI: </t>
    </r>
    <r>
      <rPr>
        <sz val="9"/>
        <color theme="1"/>
        <rFont val="Calibri"/>
        <family val="2"/>
        <scheme val="minor"/>
      </rPr>
      <t xml:space="preserve">Porcentaje de Sistemas Informáticos </t>
    </r>
  </si>
  <si>
    <t>1.5.1.12</t>
  </si>
  <si>
    <t xml:space="preserve"> Sistematizar la gestión coadyuvando en el control y seguimiento para la mejora de la eficiencia operativa de las entidades y dependencias Municipales. </t>
  </si>
  <si>
    <t>Medirá el grado de eficiencia de los procesos internos y detección oportuna de posibles casos de corrupcion en las Dependencias de la Administración Pública Municipal.</t>
  </si>
  <si>
    <t xml:space="preserve">
PSI=  (NSI /NSS) x 100 
  </t>
  </si>
  <si>
    <t>NSI</t>
  </si>
  <si>
    <t>Número de Sistemas Implementados</t>
  </si>
  <si>
    <t>Acta de entrega del sistema informático</t>
  </si>
  <si>
    <t>Sistemas informáticos</t>
  </si>
  <si>
    <t>NSS</t>
  </si>
  <si>
    <t>Número de Sistemas Solicitados</t>
  </si>
  <si>
    <t>Jefatura de Área de Soporte Técnico</t>
  </si>
  <si>
    <t>Jefe del Área de Soporte Técnico</t>
  </si>
  <si>
    <t>998 812800   Ext. 4000</t>
  </si>
  <si>
    <t>Permite medir el nivel de cumplimiento de la normatividad relacionada con la  obra pública y construcción</t>
  </si>
  <si>
    <t>PACSCP = (NACGR/NACGE) X 100</t>
  </si>
  <si>
    <t>(          )</t>
  </si>
  <si>
    <t>Acciones de Evaluación y Seguimiento al Programa Especial Anticorrupción Implementado</t>
  </si>
  <si>
    <t xml:space="preserve">Acciones de Evaluación y Seguimiento al Programa Especial Anticorrupción Programado  </t>
  </si>
  <si>
    <t>No Aplica</t>
  </si>
  <si>
    <t>Porcentaje de Cumplimiento Normativo + Porcentaje de Cumplimiento Administrativo + Porcentaje de Cumplimiento Fiscal +  Porcentaje de Cumplimiento Contable + Porcentaje de Cumplimiento Presupuestal + Porcentaje de Cumplimiento en Transparencia</t>
  </si>
  <si>
    <t xml:space="preserve">Se medirá la supervisión de las Actividades que mitiguen posibles actos de Corrupción </t>
  </si>
  <si>
    <t>Actas</t>
  </si>
  <si>
    <t>Declaraciones Patrimoniales</t>
  </si>
  <si>
    <t>Registro</t>
  </si>
  <si>
    <t>Evaluaciones</t>
  </si>
  <si>
    <t>Aditorías</t>
  </si>
  <si>
    <t>Comites</t>
  </si>
  <si>
    <t>Informes</t>
  </si>
  <si>
    <r>
      <rPr>
        <b/>
        <sz val="9"/>
        <color theme="1"/>
        <rFont val="Calibri"/>
        <family val="2"/>
        <scheme val="minor"/>
      </rPr>
      <t xml:space="preserve">PACSCP: </t>
    </r>
    <r>
      <rPr>
        <sz val="9"/>
        <color theme="1"/>
        <rFont val="Calibri"/>
        <family val="2"/>
        <scheme val="minor"/>
      </rPr>
      <t>Porcentaje de  Acciones de Control y Seguimiento a la Cuenta Pública.</t>
    </r>
  </si>
  <si>
    <t>Realizar auditorías,revisiones y arqueos a las dependencias y entidades de la Administracion Pública Municipal.</t>
  </si>
  <si>
    <t xml:space="preserve">Número de actividades financieras realizadas + Número de actividades administrativas realizadas + Número de actividades de control interno realizadas  </t>
  </si>
  <si>
    <t>Reporte de actividades</t>
  </si>
  <si>
    <t>NAFACIP</t>
  </si>
  <si>
    <t>Número de actividades financieras, administrativas y de control interno programadas</t>
  </si>
  <si>
    <t>Contraloría Municipal de Benito Juárez, Quintana Roo</t>
  </si>
  <si>
    <t>auditoria.obrapublica@cancun.gob.mx</t>
  </si>
  <si>
    <t xml:space="preserve">NARSMSPyT </t>
  </si>
  <si>
    <t>Número de Acciones Programadas SMSPyT</t>
  </si>
  <si>
    <t>8812800   Ext. 4010</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</si>
  <si>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</si>
  <si>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</si>
  <si>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</si>
  <si>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 xml:space="preserve">Total de Actas de Entrega-Recepción Concluidas </t>
  </si>
  <si>
    <t>Total de Actas de Entrega-Recepción Solicitadas</t>
  </si>
  <si>
    <r>
      <t xml:space="preserve">Nombre completo del Documento que sustenta la información:  </t>
    </r>
    <r>
      <rPr>
        <sz val="9"/>
        <color theme="1"/>
        <rFont val="Calibri"/>
        <family val="2"/>
        <scheme val="minor"/>
      </rPr>
      <t>Sistema Informático denominado Sistema Municipal de Inspectores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https://contraloria.cancun.gob.mx/index.php en el apartado de "Verifica y Califica"</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</si>
  <si>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</si>
  <si>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Recopiladores con Actas de Instalación ubicados en la oficina de la Dirección de la Función Pública Municipal</t>
    </r>
  </si>
  <si>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Substanciacion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Área de integración</t>
    </r>
  </si>
  <si>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Área de Resolutora</t>
    </r>
  </si>
  <si>
    <t>No disponible</t>
  </si>
  <si>
    <t>funcionpublica@cancun.gob.mx</t>
  </si>
  <si>
    <t>C. Gerardo José de Jesús Saucedo Favila</t>
  </si>
  <si>
    <t xml:space="preserve"> </t>
  </si>
  <si>
    <t>Contraloría Municipal - Dirección de Auditoría de Obra Pública</t>
  </si>
  <si>
    <t>Contraloría Municipal - Dirección de Auditoría</t>
  </si>
  <si>
    <t>Contraloría Municipal - Dir. de la Función Pública de la Contraloría Municipal</t>
  </si>
  <si>
    <t xml:space="preserve">TAERC   </t>
  </si>
  <si>
    <t>RIDSMI</t>
  </si>
  <si>
    <t>AAA</t>
  </si>
  <si>
    <t xml:space="preserve">CCSI </t>
  </si>
  <si>
    <t>IPRAR</t>
  </si>
  <si>
    <t xml:space="preserve">Contraloría Municipal - Dirección de Investigación en Materia de Responsabilidades Administrativas </t>
  </si>
  <si>
    <t xml:space="preserve">PPA= ( NPA / NPE ) x 100   </t>
  </si>
  <si>
    <t>Contraloría Municipal - Dirección de Substanciación</t>
  </si>
  <si>
    <t>Contraloría Municipal - Contralorías Internas</t>
  </si>
  <si>
    <t>Contraloría Municipal - Unidades Administrativas de la Contraloría Municipal</t>
  </si>
  <si>
    <t>C. Zuleica Estefania Salazar Fregoso</t>
  </si>
  <si>
    <t>contraloriamunicipalbj@gmail.com</t>
  </si>
  <si>
    <t>Lic. Virginia Guadalupe Poot Vega</t>
  </si>
  <si>
    <t>C. Mayte Itzel Ontiveros Guerrero</t>
  </si>
  <si>
    <t>Lic. Benito Cabrera Ortega</t>
  </si>
  <si>
    <t>Ficha de Indicador de Desempeño. FID 2023</t>
  </si>
  <si>
    <t>Nombre del Documento: Informe Anual de Acciones de la Contraloría Municipal
Nombre de quien genera la información: Contraloría Municipal
Periodicidad con que se genera la información: Anual
Liga de la página donde se localiza la información si es el caso o ubicación: Lefort con ubicado en la Coordinación Administrativa Informe Anual MIR Contraloría MBJ-CM-CA-19-2023</t>
  </si>
  <si>
    <t>Nombre del Documento:   Reporte de Revisiones e Informe de Seguimiento de Auditorías
Nombre de quien genera la información: Dirección de Auditoría de Obra Pública 
Periodicidad: Trimestral 
Liga de página donde se localiza la información si es el caso o ubicación física:  Lefort, MBJ-CM-AOP-01-2023, TOMO I, repisa 7
Lefort, MBJ-CM-AOP-02-2023, TOMO I, repisa 7</t>
  </si>
  <si>
    <t>Nombre del Documento:   Reporte de Verificaciones
Nombre de quien genera la información: Direccion de Auditoría de Obra Pública 
Periodicidad: Trimestral 
Liga de página donde se localiza la información si es el caso o ubicación física:  Lefort MBJ-CM-AOP-005-2023, TOMO I, REPISA 4</t>
  </si>
  <si>
    <t>Nombre del Documento: Reporte de Actividades Trimestrales e Informe de resultados trimestrales de la Contralorías Internas 
Nombre de quien genera la información: Contraloría Interna Sistema DIF Municipal, Contraloría Interna de la SMOPyS 
Contraloría Interna de la SMSPyT  
Periodicidad:  Trimestral                       
Liga de la página donde se localiza la información si es el caso:  Informes de la CI del DIF Municipal,Oficina de la Contraloría Municipal, Oficina de la contraloría intena del SMOPyS, Oficina de la contraloría intena del SMSPyT Informe de actividades MIR componente 6 contralorías internas. MBJ-CM-CA-21-2023</t>
  </si>
  <si>
    <t>Nombre del documento: Informe de resultados trimestrales de la Contraloría Interna de la SMOPyS 
Nombre de quien genera la información:  Contraloría Interna de la SMOPyS   
Periodicidad: Trimestral                               
Liga o ubicación fisica: Lefort MBJ-CM-CISMOPS-03-2023 y MBJ-CM-CISMOPS-04-2023</t>
  </si>
  <si>
    <t>Nombre del documento: Informe de resultados trimestrales de la Contraloría Interna de la SMSPyT                    
Nombre de quien genera la información:  Contraloría Interna de la SMSPyT   
Periodicidad: Trimestral                               
Liga o ubicación fisica: Oficina de la Contraloría Intena del SMSPyT, Lefort MBJ/CM/CI/02/2023, MBJ/CM/CI/03/2023, MBJ/CM/CI/05/2023, MBJ/CM/CI/06/2023, MBJ/CM/CI/07/2023</t>
  </si>
  <si>
    <t>Nombre del Documento: Informe Trimestral de las Unidades Administrativas de la Contraloría Municipal
Nombre de quien genera la información: Coordinación Administrativa
Periodicidad con que se genera la información: Trimestral     
Liga de la página donde se localiza la información si es el caso:  Lefort ubicado en la oficina de la Coordinación Administrativa informe de activdades MIR componente 7 Unidades Administrativas de la Contraloría
MBJ-CM-CA -20-2023</t>
  </si>
  <si>
    <t>Nombre del Documento: Reporte de Capacitaciones y Asesorías CCI,Informe Trimestral del Sistema de Control Interno  
Nombre de quien genera la información: Coordinación de Control Interno
Periodicidad con que se genera la información: Trimestral
Liga de la página donde se localiza la información si es el caso o ubicación: Archivo digital localizado en la carpeta de Coordinación de Control Interno/Informes de Control Interno Nomenclatura: CM-UJ-CCI-RAYCMICI 2023, CM-UJ-IACCI-TRIM-2021</t>
  </si>
  <si>
    <t>Nombre del Documento: Expedientes de Responsabilidad Administrativa
Nombre de quien genera la información: Unidad Administrativa de la Defensoria de Oficio 
Periodicidad con que se genera la información:  Trimestral   
Liga de la página donde se localiza la información si es el caso:  Archivo de Expedientes concluidos/ Lefort 2021 MBJ-UADO-001-2023</t>
  </si>
  <si>
    <t>Nombre del Documento: Informe Trimestral de Control Interno 2023
Nombre de quien genera la información: Coordinación Administrativa de la Contraloría  Municipal
Periodicidad con que se genera la información:  Trimestral   
Liga de la página donde se localiza la información si es el caso:  Archivo de la Coordinacion Administrativa,  Reporte Trimestal MIR CA - MBJ-CM-22-2023</t>
  </si>
  <si>
    <t>Informe Trimestrales de Control Interno 2023</t>
  </si>
  <si>
    <t xml:space="preserve">Nombre del Documento: Informe Trimestral de Actualizacion de Inventarios de la Contraloría Municipal 2023
Nombre de quien genera la información: Coordinación Administrativa
Periodicidad con que se genera la información:  Trimestral   
Liga de la página donde se localiza la información si es el caso:  Archivo de la Coordinacion Administrativa, Reporte Trimestal MIR CA - MBJ-CM-22-2023 </t>
  </si>
  <si>
    <t>Informe Trimestral de Actualizacion de Inventarios de la Contraloría Municipal 2023</t>
  </si>
  <si>
    <t xml:space="preserve">Nombre del Documento: Informe de visitas, supervisiones y asesorías a los Organismos Descentralizados 2023
Nombre de quien genera la información: Enlace de vinculación con Organismos Descentralizados
Periodicidad con que se genera la información:  Trimestral   
Liga de la página donde se localiza la información si es el caso:  Archivo de la Oficina de la Contraloria, MBJ-CM-003-2023 </t>
  </si>
  <si>
    <t>Informe de visitas, supervisiones y asesorías a los Organismos Descentralizados 2023</t>
  </si>
  <si>
    <t>Nombre del Documento: Acta de entrega del Sistema informático
Nombre de quien genera la información: Jefe del Área de Soporte Técnico
Periodicidad con que se genera la información:  Trimestral
Liga de la página donde se localiza la información si es el caso o ubicación: Lefort Sistemas informáticos 2021. MBJ-PM-CM-CA-JAST-003-2023</t>
  </si>
  <si>
    <t>1.5.1.2</t>
  </si>
  <si>
    <t xml:space="preserve">Realizar acciones de control y seguimiento al ejercicio del gasto que integra la cuenta pública de la Administración Pública Municipal. </t>
  </si>
  <si>
    <t>1.5.1.6</t>
  </si>
  <si>
    <t xml:space="preserve">	Implementar, evaluar y dar seguimiento a los programas de combate a la corrupción. </t>
  </si>
  <si>
    <t>1.5.1.5</t>
  </si>
  <si>
    <t xml:space="preserve">Intervenir en el proceso de entrega y recepción de los servidores públicos, conforme a la normatividad vigente. </t>
  </si>
  <si>
    <t>1.5.1.4</t>
  </si>
  <si>
    <t xml:space="preserve">Recepcionar, controlar y resguardar las declaraciones de situación patrimonial y de interés de todos los servidores públicos de la Administración Pública Municipal. </t>
  </si>
  <si>
    <t xml:space="preserve">Emitir las resoluciones de Responsabilidad Administrativa finalizando los procedimientos iniciados por faltas administrativas. </t>
  </si>
  <si>
    <t>1.5.1.7</t>
  </si>
  <si>
    <t>Atender a la ciudadanía en materia de responsabilidad administrativa por los servidores públicos y/o particulares.</t>
  </si>
  <si>
    <t xml:space="preserve">Representar jurídica y gratuitamente a los presuntos responsables en el Procedimiento de Responsabilidad. </t>
  </si>
  <si>
    <t xml:space="preserve">Realizar la vigilancia y control en las dependencias y entidades municipales, para el desarrollo y evaluación de la gestión gubernamental. </t>
  </si>
  <si>
    <t xml:space="preserve">mayor a 70%
</t>
  </si>
  <si>
    <t xml:space="preserve"> menor a 50% </t>
  </si>
  <si>
    <t>(   x     )</t>
  </si>
  <si>
    <t>(    X    )</t>
  </si>
  <si>
    <t>C. Ruben Eduardo Cuevas Moreno</t>
  </si>
  <si>
    <t xml:space="preserve">Lic. Lilia Angelica Sanchez Canché </t>
  </si>
  <si>
    <r>
      <rPr>
        <b/>
        <sz val="9"/>
        <color theme="1"/>
        <rFont val="Calibri"/>
        <family val="2"/>
        <scheme val="minor"/>
      </rPr>
      <t>PSCSPM:</t>
    </r>
    <r>
      <rPr>
        <sz val="9"/>
        <color theme="1"/>
        <rFont val="Calibri"/>
        <family val="2"/>
        <scheme val="minor"/>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</si>
  <si>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 xml:space="preserve">O-PPA 1.05 Programa de control del ejercicio del gasto y la rendición de cuentas. </t>
  </si>
  <si>
    <t>Contraloria Municipal</t>
  </si>
  <si>
    <t>Fin</t>
  </si>
  <si>
    <t>1.5.1</t>
  </si>
  <si>
    <t>Implementar y evaluar acciones de control y seguimiento del ejercicio del gasto en un marco de transparencia, así como la actuación de los servidores públicos.</t>
  </si>
  <si>
    <t>(  x   )</t>
  </si>
  <si>
    <t xml:space="preserve"> (   )</t>
  </si>
  <si>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</si>
  <si>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Encuesta de satisfacción de la Población de 18 años y más.
El INEGI establece el método de cálculo</t>
  </si>
  <si>
    <t>Bienal</t>
  </si>
  <si>
    <r>
      <t xml:space="preserve">Nombre completo del Documento que sustenta la información: 
</t>
    </r>
    <r>
      <rPr>
        <sz val="9"/>
        <color theme="1"/>
        <rFont val="Calibri"/>
        <family val="2"/>
        <scheme val="minor"/>
      </rPr>
      <t>Encuesta Nacional de Calidad e Impacto Gubernamental (ENCIG) 2021.</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https://www.inegi.org.mx/programas/encig/2021/#tabulados</t>
    </r>
  </si>
  <si>
    <t>No aplica</t>
  </si>
  <si>
    <t>Encuesta Nacional de Calidad e Impacto Gubernamental (ENCIG) 2019.</t>
  </si>
  <si>
    <t>Encuesta</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</si>
  <si>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</si>
  <si>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</si>
  <si>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</si>
  <si>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</si>
  <si>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</si>
  <si>
    <r>
      <rPr>
        <b/>
        <sz val="9"/>
        <color theme="1"/>
        <rFont val="Calibri"/>
        <family val="2"/>
        <scheme val="minor"/>
      </rPr>
      <t>IBG:</t>
    </r>
    <r>
      <rPr>
        <sz val="9"/>
        <color theme="1"/>
        <rFont val="Calibri"/>
        <family val="2"/>
        <scheme val="minor"/>
      </rPr>
      <t xml:space="preserve"> Índice de Buen Gobierno. </t>
    </r>
  </si>
  <si>
    <t xml:space="preserve">O-PP 1.05 Programa de control del ejercicio del gasto y la rendición de cuentas. </t>
  </si>
  <si>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</si>
  <si>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r>
      <t xml:space="preserve">La puntuación del Índice de Buen Gobierno se obtiene de la sumatoria de los valores ponderados de los 8 Indicadores que lo conforman con datos del 2008 al 2022 obtenidos por el Instituto Mexicano para la Competitividad (IMCO).
</t>
    </r>
    <r>
      <rPr>
        <b/>
        <sz val="9"/>
        <color theme="1"/>
        <rFont val="Calibri"/>
        <family val="2"/>
        <scheme val="minor"/>
      </rPr>
      <t>MÉTODO DE CÁLCULO</t>
    </r>
    <r>
      <rPr>
        <sz val="9"/>
        <color theme="1"/>
        <rFont val="Calibri"/>
        <family val="2"/>
        <scheme val="minor"/>
      </rPr>
      <t xml:space="preserve">
El IMCO define el método de cálculo.</t>
    </r>
  </si>
  <si>
    <r>
      <t xml:space="preserve">Nombre completo del Documento que sustenta la información: 
</t>
    </r>
    <r>
      <rPr>
        <sz val="9"/>
        <color theme="1"/>
        <rFont val="Calibri"/>
        <family val="2"/>
        <scheme val="minor"/>
      </rPr>
      <t>Encuesta Nacional de Calidad e Impacto Gubernamental (ENCIG) 2021</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 INEGI</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https://www.inegi.org.mx/programas/encig/2021/#tabulados</t>
    </r>
  </si>
  <si>
    <t>Informe Buen Gobierno y Finanzas Públicas, IMCO</t>
  </si>
  <si>
    <t>Índice</t>
  </si>
  <si>
    <r>
      <rPr>
        <b/>
        <sz val="9"/>
        <color theme="1"/>
        <rFont val="Calibri"/>
        <family val="2"/>
        <scheme val="minor"/>
      </rPr>
      <t>CDCOP18GM:</t>
    </r>
    <r>
      <rPr>
        <sz val="9"/>
        <color theme="1"/>
        <rFont val="Calibri"/>
        <family val="2"/>
        <scheme val="minor"/>
      </rPr>
      <t xml:space="preserve"> Calificación de confianza otorgada por la población de 18 años y más al gobierno municipal </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</si>
  <si>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</si>
  <si>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r>
      <t xml:space="preserve">                                               </t>
    </r>
    <r>
      <rPr>
        <b/>
        <sz val="9"/>
        <color theme="1"/>
        <rFont val="Calibri"/>
        <family val="2"/>
        <scheme val="minor"/>
      </rPr>
      <t xml:space="preserve">          Calificación de Confianza al Gobierno Municipal
</t>
    </r>
    <r>
      <rPr>
        <sz val="9"/>
        <color theme="1"/>
        <rFont val="Calibri"/>
        <family val="2"/>
        <scheme val="minor"/>
      </rPr>
      <t xml:space="preserve">
                                                           El INEGI establece el método de cálculo
</t>
    </r>
    <r>
      <rPr>
        <b/>
        <sz val="9"/>
        <color theme="1"/>
        <rFont val="Calibri"/>
        <family val="2"/>
        <scheme val="minor"/>
      </rPr>
      <t xml:space="preserve">Tamaño de la muestra: </t>
    </r>
    <r>
      <rPr>
        <sz val="9"/>
        <color theme="1"/>
        <rFont val="Calibri"/>
        <family val="2"/>
        <scheme val="minor"/>
      </rPr>
      <t xml:space="preserve">46 mil viviendas en localidades de 100 mil habitantes y más.
</t>
    </r>
    <r>
      <rPr>
        <b/>
        <sz val="9"/>
        <color theme="1"/>
        <rFont val="Calibri"/>
        <family val="2"/>
        <scheme val="minor"/>
      </rPr>
      <t>Unidad de observación:</t>
    </r>
    <r>
      <rPr>
        <sz val="9"/>
        <color theme="1"/>
        <rFont val="Calibri"/>
        <family val="2"/>
        <scheme val="minor"/>
      </rPr>
      <t xml:space="preserve"> Vivienda particular seleccionada y sus hogares.
</t>
    </r>
    <r>
      <rPr>
        <b/>
        <sz val="9"/>
        <color theme="1"/>
        <rFont val="Calibri"/>
        <family val="2"/>
        <scheme val="minor"/>
      </rPr>
      <t>Unidad de muestreo:</t>
    </r>
    <r>
      <rPr>
        <sz val="9"/>
        <color theme="1"/>
        <rFont val="Calibri"/>
        <family val="2"/>
        <scheme val="minor"/>
      </rPr>
      <t xml:space="preserve"> La vivienda.
</t>
    </r>
    <r>
      <rPr>
        <b/>
        <sz val="9"/>
        <color theme="1"/>
        <rFont val="Calibri"/>
        <family val="2"/>
        <scheme val="minor"/>
      </rPr>
      <t>Unidad de análisis:</t>
    </r>
    <r>
      <rPr>
        <sz val="9"/>
        <color theme="1"/>
        <rFont val="Calibri"/>
        <family val="2"/>
        <scheme val="minor"/>
      </rPr>
      <t xml:space="preserve"> Persona de 18 años y más residente en la vivienda particular seleccionada en la muestra.
</t>
    </r>
    <r>
      <rPr>
        <b/>
        <sz val="9"/>
        <color theme="1"/>
        <rFont val="Calibri"/>
        <family val="2"/>
        <scheme val="minor"/>
      </rPr>
      <t>Marco muestral:</t>
    </r>
    <r>
      <rPr>
        <sz val="9"/>
        <color theme="1"/>
        <rFont val="Calibri"/>
        <family val="2"/>
        <scheme val="minor"/>
      </rPr>
      <t xml:space="preserve"> El marco de muestreo empleado es el Marco Nacional de Viviendas 2012 del INEGI, construido a partir de la información cartográfica y demográfica se obtuvo del XII Censo General de Población y Vivienda 2010.
</t>
    </r>
    <r>
      <rPr>
        <b/>
        <sz val="9"/>
        <color theme="1"/>
        <rFont val="Calibri"/>
        <family val="2"/>
        <scheme val="minor"/>
      </rPr>
      <t>Esquema de muestreo:</t>
    </r>
    <r>
      <rPr>
        <sz val="9"/>
        <color theme="1"/>
        <rFont val="Calibri"/>
        <family val="2"/>
        <scheme val="minor"/>
      </rPr>
      <t xml:space="preserve"> Probabilístico, trietápico, estratificado y por conglomerados.</t>
    </r>
  </si>
  <si>
    <t>Nombre del Documento:  Informe de actividades de la Dirección de Auditoría de Obra Pública 2023   
Nombre de quien genera la información: Dirección de Auditoría de Obra Pública
Periodicidad con que se genera la información: Trimestral
Liga de la página donde se localiza la información si es el caso o ubicación: Lefort MBJ-CM-AOP-007-2023, repisa 18</t>
  </si>
  <si>
    <r>
      <t>Nombre del Documento:</t>
    </r>
    <r>
      <rPr>
        <sz val="9"/>
        <color theme="1"/>
        <rFont val="Calibri"/>
        <family val="2"/>
        <scheme val="minor"/>
      </rPr>
      <t xml:space="preserve"> Inicios de procedimientos de responsabilidad administrativa</t>
    </r>
    <r>
      <rPr>
        <b/>
        <sz val="9"/>
        <color theme="1"/>
        <rFont val="Calibri"/>
        <family val="2"/>
        <scheme val="minor"/>
      </rPr>
      <t xml:space="preserve">
Nombre de quien genera la información: </t>
    </r>
    <r>
      <rPr>
        <sz val="9"/>
        <color theme="1"/>
        <rFont val="Calibri"/>
        <family val="2"/>
        <scheme val="minor"/>
      </rPr>
      <t>Dirección de Substanciación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si es el caso o ubicación: </t>
    </r>
    <r>
      <rPr>
        <sz val="9"/>
        <color theme="1"/>
        <rFont val="Calibri"/>
        <family val="2"/>
        <scheme val="minor"/>
      </rPr>
      <t>Archivo digital denominado inicios PRA</t>
    </r>
  </si>
  <si>
    <t>Lic. Karla Margarita Gutierrez Encinas</t>
  </si>
  <si>
    <t>Nombre del Documento: Informe de actividades de la Dirección de Auditoría
Nombre de quien genera la información: Dirección de Auditoría
Periodicidad con que se genera la información: Trimestral
Liga de la página donde se localiza la información o ubicación: Lefort MBJ-CM-DA-12-2023 en la de la Oficina de la Dirección de Auditoría</t>
  </si>
  <si>
    <t>Nombre del documento: Reporte de seguimiento al ejercicio del gasto                         
Nombre de quien genera la informacion:   Jefatura del Área de Auditoría         
Periodicidad: Trimestral 
Liga o lugar fisico donde se encuentra la información:  : Lefort MBJ-CM-DA-10-2023 en la repisa #2 de la Oficina de la Dirección de Auditoría</t>
  </si>
  <si>
    <t>Nombre del documento: Reporte de seguimiento al ejercicio del gasto                         
Nombre de quien genera la informacion:   Jefatura del Área de Auditoría         
Periodicidad: Trimestral 
Liga o lugar fisico donde se encuentra la información:  Leffort MBJ-CM-DA-11-2023 en la repisa #2 de la Oficina de la Dirección de Auditoría</t>
  </si>
  <si>
    <t>Lic. Jennifer Victoria Ramirez Rojas</t>
  </si>
  <si>
    <t>.</t>
  </si>
  <si>
    <t xml:space="preserve"> N/A</t>
  </si>
  <si>
    <t>mayor a 70%</t>
  </si>
  <si>
    <t xml:space="preserve"> menor a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</si>
</sst>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7"/>
      <color theme="1"/>
      <name val="Calibri"/>
      <family val="2"/>
      <scheme val="minor"/>
    </font>
    <font>
      <u/>
      <sz val="11"/>
      <color theme="10"/>
      <name val="Calibri"/>
      <family val="2"/>
      <scheme val="minor"/>
    </font>
    <font>
      <sz val="11"/>
      <color rgb="FF000000"/>
      <name val="Montserrat"/>
    </font>
    <font>
      <b/>
      <sz val="14"/>
      <color rgb="FFFFFFFF"/>
      <name val="Montserrat"/>
    </font>
    <font>
      <b/>
      <sz val="14"/>
      <color rgb="FFFFFFFF"/>
      <name val="Calibri"/>
      <family val="2"/>
    </font>
    <font>
      <b/>
      <sz val="9"/>
      <color rgb="FF000000"/>
      <name val="Calibri"/>
      <family val="2"/>
    </font>
    <font>
      <sz val="9"/>
      <color rgb="FF000000"/>
      <name val="Calibri"/>
      <family val="2"/>
    </font>
    <font>
      <sz val="9"/>
      <color rgb="FF000000"/>
      <name val="Montserrat"/>
    </font>
    <font>
      <b/>
      <sz val="9"/>
      <name val="Calibri"/>
      <family val="2"/>
    </font>
    <font>
      <sz val="9"/>
      <name val="Calibri"/>
      <family val="2"/>
      <scheme val="minor"/>
    </font>
    <font>
      <b/>
      <sz val="8"/>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717372"/>
        <bgColor indexed="64"/>
      </patternFill>
    </fill>
    <fill>
      <patternFill patternType="solid">
        <fgColor rgb="FF717372"/>
        <bgColor rgb="FF000000"/>
      </patternFill>
    </fill>
    <fill>
      <patternFill patternType="solid">
        <fgColor rgb="FFD9D9D9"/>
        <bgColor rgb="FF000000"/>
      </patternFill>
    </fill>
    <fill>
      <patternFill patternType="solid">
        <fgColor rgb="FFFFFFFF"/>
        <bgColor rgb="FF000000"/>
      </patternFill>
    </fill>
    <fill>
      <patternFill patternType="solid">
        <fgColor rgb="FFD0CECE"/>
        <bgColor rgb="FF000000"/>
      </patternFill>
    </fill>
    <fill>
      <patternFill patternType="solid">
        <fgColor theme="0"/>
        <bgColor rgb="FF000000"/>
      </patternFill>
    </fill>
    <fill>
      <patternFill patternType="solid">
        <fgColor theme="9" tint="0.39997558519241921"/>
        <bgColor indexed="64"/>
      </patternFill>
    </fill>
    <fill>
      <patternFill patternType="solid">
        <fgColor rgb="FFFF5555"/>
        <bgColor indexed="64"/>
      </patternFill>
    </fill>
  </fills>
  <borders count="40">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267">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5" xfId="0" applyFont="1" applyFill="1" applyBorder="1" applyAlignment="1">
      <alignment vertical="center" wrapText="1"/>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0" borderId="12" xfId="0" applyFont="1" applyBorder="1" applyAlignment="1">
      <alignment vertical="center" wrapText="1"/>
    </xf>
    <xf numFmtId="0" fontId="12" fillId="0" borderId="0" xfId="0" applyFont="1"/>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0" xfId="0" applyFont="1" applyAlignment="1">
      <alignment vertical="center" wrapText="1"/>
    </xf>
    <xf numFmtId="0" fontId="13" fillId="0" borderId="27" xfId="0" applyFont="1" applyBorder="1" applyAlignment="1">
      <alignment vertical="center" wrapText="1"/>
    </xf>
    <xf numFmtId="0" fontId="12" fillId="0" borderId="28" xfId="0" applyFont="1" applyBorder="1"/>
    <xf numFmtId="0" fontId="12" fillId="0" borderId="29" xfId="0" applyFont="1" applyBorder="1"/>
    <xf numFmtId="0" fontId="12" fillId="0" borderId="30" xfId="0" applyFont="1" applyBorder="1"/>
    <xf numFmtId="0" fontId="15" fillId="10" borderId="1"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5" fillId="10" borderId="12" xfId="0" applyFont="1" applyFill="1" applyBorder="1" applyAlignment="1">
      <alignment horizontal="center" vertical="center"/>
    </xf>
    <xf numFmtId="0" fontId="15" fillId="10" borderId="4" xfId="0" applyFont="1" applyFill="1" applyBorder="1" applyAlignment="1">
      <alignment horizontal="center" vertical="center"/>
    </xf>
    <xf numFmtId="0" fontId="15" fillId="10" borderId="6"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 xfId="0" applyFont="1" applyBorder="1" applyAlignment="1">
      <alignment vertical="center" wrapText="1"/>
    </xf>
    <xf numFmtId="0" fontId="15" fillId="10" borderId="7" xfId="0" applyFont="1" applyFill="1" applyBorder="1" applyAlignment="1">
      <alignment horizontal="center" vertical="center" wrapText="1"/>
    </xf>
    <xf numFmtId="0" fontId="16" fillId="0" borderId="13" xfId="0" applyFont="1" applyBorder="1" applyAlignment="1">
      <alignment horizontal="center" vertical="center" wrapText="1"/>
    </xf>
    <xf numFmtId="10" fontId="16" fillId="0" borderId="4"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5" fillId="10" borderId="20" xfId="0" applyFont="1" applyFill="1" applyBorder="1" applyAlignment="1">
      <alignment horizontal="center" vertical="center" wrapText="1"/>
    </xf>
    <xf numFmtId="0" fontId="15" fillId="10" borderId="17" xfId="0" applyFont="1" applyFill="1" applyBorder="1" applyAlignment="1">
      <alignment vertical="center" wrapText="1"/>
    </xf>
    <xf numFmtId="0" fontId="5" fillId="0" borderId="12" xfId="0" applyFont="1" applyBorder="1" applyAlignment="1">
      <alignment horizontal="center" vertical="center" wrapText="1"/>
    </xf>
    <xf numFmtId="0" fontId="20" fillId="2" borderId="4" xfId="0" applyFont="1" applyFill="1" applyBorder="1" applyAlignment="1">
      <alignment horizontal="center" vertical="center" wrapText="1"/>
    </xf>
    <xf numFmtId="0" fontId="9" fillId="0" borderId="4" xfId="0" applyFont="1" applyBorder="1" applyAlignment="1">
      <alignment horizontal="center" vertical="center"/>
    </xf>
    <xf numFmtId="10" fontId="4" fillId="0" borderId="12"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4" fillId="0" borderId="12" xfId="0" applyFont="1" applyBorder="1" applyAlignment="1">
      <alignment horizontal="justify" vertical="center" wrapText="1"/>
    </xf>
    <xf numFmtId="0" fontId="4" fillId="0" borderId="5" xfId="0" applyFont="1" applyBorder="1" applyAlignment="1">
      <alignment horizontal="justify" vertical="center" wrapText="1"/>
    </xf>
    <xf numFmtId="10" fontId="4" fillId="0" borderId="12" xfId="0" applyNumberFormat="1"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7" borderId="36" xfId="0" applyFont="1" applyFill="1" applyBorder="1" applyAlignment="1">
      <alignment horizontal="center" vertical="center"/>
    </xf>
    <xf numFmtId="0" fontId="6" fillId="7" borderId="37" xfId="0" applyFont="1" applyFill="1" applyBorder="1" applyAlignment="1">
      <alignment horizontal="center" vertical="center"/>
    </xf>
    <xf numFmtId="0" fontId="6" fillId="7" borderId="38"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8" fillId="8" borderId="31" xfId="0" applyFont="1" applyFill="1" applyBorder="1" applyAlignment="1">
      <alignment horizontal="center" vertical="center" wrapText="1"/>
    </xf>
    <xf numFmtId="0" fontId="8" fillId="8" borderId="32"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6" fillId="0" borderId="22" xfId="0" applyFont="1" applyBorder="1" applyAlignment="1">
      <alignment horizontal="left" vertical="center" wrapText="1"/>
    </xf>
    <xf numFmtId="0" fontId="6"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6" xfId="0" applyFont="1" applyBorder="1" applyAlignment="1">
      <alignment horizontal="center" vertical="top" wrapText="1"/>
    </xf>
    <xf numFmtId="0" fontId="4" fillId="0" borderId="0" xfId="0" applyFont="1" applyAlignment="1">
      <alignment horizontal="center" vertical="top" wrapText="1"/>
    </xf>
    <xf numFmtId="0" fontId="11" fillId="0" borderId="26" xfId="1" applyBorder="1" applyAlignment="1">
      <alignment horizontal="center" vertical="center"/>
    </xf>
    <xf numFmtId="0" fontId="4"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5" fillId="10" borderId="1"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5" fillId="10" borderId="6" xfId="0" applyFont="1" applyFill="1" applyBorder="1" applyAlignment="1">
      <alignment horizontal="center" vertical="center"/>
    </xf>
    <xf numFmtId="0" fontId="15" fillId="10" borderId="3" xfId="0" applyFont="1" applyFill="1" applyBorder="1" applyAlignment="1">
      <alignment horizontal="center" vertical="center"/>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5" fillId="10" borderId="1" xfId="0" applyFont="1" applyFill="1" applyBorder="1" applyAlignment="1">
      <alignment horizontal="center" vertical="top" wrapText="1"/>
    </xf>
    <xf numFmtId="0" fontId="15" fillId="10" borderId="2" xfId="0" applyFont="1" applyFill="1" applyBorder="1" applyAlignment="1">
      <alignment horizontal="center" vertical="top" wrapText="1"/>
    </xf>
    <xf numFmtId="0" fontId="15" fillId="10" borderId="3" xfId="0" applyFont="1" applyFill="1" applyBorder="1" applyAlignment="1">
      <alignment horizontal="center" vertical="top"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10" borderId="17"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8" fillId="10" borderId="1"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5" fillId="12" borderId="17" xfId="0" applyFont="1" applyFill="1" applyBorder="1" applyAlignment="1">
      <alignment horizontal="center" vertical="center"/>
    </xf>
    <xf numFmtId="0" fontId="15" fillId="12" borderId="18" xfId="0" applyFont="1" applyFill="1" applyBorder="1" applyAlignment="1">
      <alignment horizontal="center" vertical="center"/>
    </xf>
    <xf numFmtId="0" fontId="15" fillId="12" borderId="19" xfId="0" applyFont="1" applyFill="1" applyBorder="1" applyAlignment="1">
      <alignment horizontal="center" vertical="center"/>
    </xf>
    <xf numFmtId="0" fontId="15" fillId="13" borderId="26" xfId="0" applyFont="1" applyFill="1" applyBorder="1" applyAlignment="1">
      <alignment horizontal="left" vertical="center" wrapText="1"/>
    </xf>
    <xf numFmtId="0" fontId="15" fillId="13" borderId="0" xfId="0" applyFont="1" applyFill="1" applyAlignment="1">
      <alignment horizontal="left" vertical="center" wrapText="1"/>
    </xf>
    <xf numFmtId="0" fontId="15" fillId="13" borderId="27" xfId="0" applyFont="1" applyFill="1" applyBorder="1" applyAlignment="1">
      <alignment horizontal="left" vertical="center" wrapText="1"/>
    </xf>
    <xf numFmtId="0" fontId="15" fillId="13" borderId="28" xfId="0" applyFont="1" applyFill="1" applyBorder="1" applyAlignment="1">
      <alignment horizontal="left" vertical="center" wrapText="1"/>
    </xf>
    <xf numFmtId="0" fontId="15" fillId="13" borderId="29" xfId="0" applyFont="1" applyFill="1" applyBorder="1" applyAlignment="1">
      <alignment horizontal="left" vertical="center" wrapText="1"/>
    </xf>
    <xf numFmtId="0" fontId="15" fillId="13" borderId="30" xfId="0" applyFont="1" applyFill="1" applyBorder="1" applyAlignment="1">
      <alignment horizontal="left" vertical="center" wrapText="1"/>
    </xf>
    <xf numFmtId="0" fontId="15" fillId="10" borderId="34"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7"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11" fillId="0" borderId="26" xfId="1" applyFill="1" applyBorder="1" applyAlignment="1">
      <alignment horizontal="center" vertical="center"/>
    </xf>
    <xf numFmtId="0" fontId="4" fillId="0" borderId="7" xfId="0" applyFont="1" applyBorder="1" applyAlignment="1">
      <alignment vertical="center" wrapText="1"/>
    </xf>
    <xf numFmtId="0" fontId="6" fillId="14" borderId="12"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10" fontId="0" fillId="0" borderId="12" xfId="0" applyNumberFormat="1" applyFont="1" applyBorder="1" applyAlignment="1">
      <alignment horizontal="center" vertical="center" wrapText="1"/>
    </xf>
    <xf numFmtId="10" fontId="0" fillId="0" borderId="4" xfId="0" applyNumberFormat="1" applyFont="1" applyBorder="1" applyAlignment="1">
      <alignment horizontal="center" vertical="center" wrapText="1"/>
    </xf>
  </cellXfs>
  <cellStyles count="2">
    <cellStyle name="Hipervínculo" xfId="1" builtinId="8"/>
    <cellStyle name="Normal" xfId="0" builtinId="0"/>
  </cellStyles>
  <dxfs count="171">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820305</xdr:colOff>
      <xdr:row>3</xdr:row>
      <xdr:rowOff>133350</xdr:rowOff>
    </xdr:to>
    <xdr:pic>
      <xdr:nvPicPr>
        <xdr:cNvPr id="2" name="Imagen 3">
          <a:extLst>
            <a:ext uri="{FF2B5EF4-FFF2-40B4-BE49-F238E27FC236}">
              <a16:creationId xmlns:a16="http://schemas.microsoft.com/office/drawing/2014/main" id="{FD9BAE39-2554-4131-9C90-D4C3B1FEA247}"/>
            </a:ext>
          </a:extLst>
        </xdr:cNvPr>
        <xdr:cNvPicPr>
          <a:picLocks noChangeAspect="1"/>
        </xdr:cNvPicPr>
      </xdr:nvPicPr>
      <xdr:blipFill>
        <a:blip xmlns:r="http://schemas.openxmlformats.org/officeDocument/2006/relationships" r:embed="rId1"/>
        <a:stretch>
          <a:fillRect/>
        </a:stretch>
      </xdr:blipFill>
      <xdr:spPr>
        <a:xfrm>
          <a:off x="5426282" y="268605"/>
          <a:ext cx="1307143" cy="992505"/>
        </a:xfrm>
        <a:prstGeom prst="rect">
          <a:avLst/>
        </a:prstGeom>
      </xdr:spPr>
    </xdr:pic>
    <xdr:clientData/>
  </xdr:twoCellAnchor>
  <xdr:twoCellAnchor editAs="oneCell">
    <xdr:from>
      <xdr:col>6</xdr:col>
      <xdr:colOff>266701</xdr:colOff>
      <xdr:row>10</xdr:row>
      <xdr:rowOff>133351</xdr:rowOff>
    </xdr:from>
    <xdr:to>
      <xdr:col>7</xdr:col>
      <xdr:colOff>19051</xdr:colOff>
      <xdr:row>10</xdr:row>
      <xdr:rowOff>533897</xdr:rowOff>
    </xdr:to>
    <xdr:pic>
      <xdr:nvPicPr>
        <xdr:cNvPr id="3" name="Imagen 2">
          <a:extLst>
            <a:ext uri="{FF2B5EF4-FFF2-40B4-BE49-F238E27FC236}">
              <a16:creationId xmlns:a16="http://schemas.microsoft.com/office/drawing/2014/main" id="{D431E389-F769-45D6-9599-9AC27463139C}"/>
            </a:ext>
          </a:extLst>
        </xdr:cNvPr>
        <xdr:cNvPicPr>
          <a:picLocks noChangeAspect="1"/>
        </xdr:cNvPicPr>
      </xdr:nvPicPr>
      <xdr:blipFill>
        <a:blip xmlns:r="http://schemas.openxmlformats.org/officeDocument/2006/relationships" r:embed="rId1"/>
        <a:stretch>
          <a:fillRect/>
        </a:stretch>
      </xdr:blipFill>
      <xdr:spPr>
        <a:xfrm>
          <a:off x="5394961" y="3554731"/>
          <a:ext cx="537210" cy="400546"/>
        </a:xfrm>
        <a:prstGeom prst="rect">
          <a:avLst/>
        </a:prstGeom>
      </xdr:spPr>
    </xdr:pic>
    <xdr:clientData/>
  </xdr:twoCellAnchor>
  <xdr:twoCellAnchor editAs="oneCell">
    <xdr:from>
      <xdr:col>1</xdr:col>
      <xdr:colOff>152400</xdr:colOff>
      <xdr:row>1</xdr:row>
      <xdr:rowOff>245838</xdr:rowOff>
    </xdr:from>
    <xdr:to>
      <xdr:col>3</xdr:col>
      <xdr:colOff>984884</xdr:colOff>
      <xdr:row>2</xdr:row>
      <xdr:rowOff>369775</xdr:rowOff>
    </xdr:to>
    <xdr:pic>
      <xdr:nvPicPr>
        <xdr:cNvPr id="4" name="Imagen 3">
          <a:extLst>
            <a:ext uri="{FF2B5EF4-FFF2-40B4-BE49-F238E27FC236}">
              <a16:creationId xmlns:a16="http://schemas.microsoft.com/office/drawing/2014/main" id="{087FC534-8B67-485D-AAB1-F3919C99A0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37260" y="428718"/>
          <a:ext cx="2402204" cy="5963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602288</xdr:colOff>
      <xdr:row>3</xdr:row>
      <xdr:rowOff>133350</xdr:rowOff>
    </xdr:to>
    <xdr:pic>
      <xdr:nvPicPr>
        <xdr:cNvPr id="2" name="Imagen 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226106</xdr:rowOff>
    </xdr:from>
    <xdr:to>
      <xdr:col>3</xdr:col>
      <xdr:colOff>503767</xdr:colOff>
      <xdr:row>2</xdr:row>
      <xdr:rowOff>351404</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9523"/>
          <a:ext cx="2338916" cy="6015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601230</xdr:colOff>
      <xdr:row>3</xdr:row>
      <xdr:rowOff>133350</xdr:rowOff>
    </xdr:to>
    <xdr:pic>
      <xdr:nvPicPr>
        <xdr:cNvPr id="2" name="Imagen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4</xdr:col>
      <xdr:colOff>504825</xdr:colOff>
      <xdr:row>2</xdr:row>
      <xdr:rowOff>350724</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104776</xdr:colOff>
      <xdr:row>1</xdr:row>
      <xdr:rowOff>198212</xdr:rowOff>
    </xdr:from>
    <xdr:to>
      <xdr:col>3</xdr:col>
      <xdr:colOff>476250</xdr:colOff>
      <xdr:row>2</xdr:row>
      <xdr:rowOff>322149</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66776" y="436337"/>
          <a:ext cx="2333624" cy="60018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896505</xdr:colOff>
      <xdr:row>3</xdr:row>
      <xdr:rowOff>133350</xdr:rowOff>
    </xdr:to>
    <xdr:pic>
      <xdr:nvPicPr>
        <xdr:cNvPr id="2" name="Imagen 3">
          <a:extLst>
            <a:ext uri="{FF2B5EF4-FFF2-40B4-BE49-F238E27FC236}">
              <a16:creationId xmlns:a16="http://schemas.microsoft.com/office/drawing/2014/main" id="{F3350B04-15BC-45CD-A4E1-2AA1CF43BFD4}"/>
            </a:ext>
          </a:extLst>
        </xdr:cNvPr>
        <xdr:cNvPicPr>
          <a:picLocks noChangeAspect="1"/>
        </xdr:cNvPicPr>
      </xdr:nvPicPr>
      <xdr:blipFill>
        <a:blip xmlns:r="http://schemas.openxmlformats.org/officeDocument/2006/relationships" r:embed="rId1"/>
        <a:stretch>
          <a:fillRect/>
        </a:stretch>
      </xdr:blipFill>
      <xdr:spPr>
        <a:xfrm>
          <a:off x="5426282" y="268605"/>
          <a:ext cx="1307143" cy="992505"/>
        </a:xfrm>
        <a:prstGeom prst="rect">
          <a:avLst/>
        </a:prstGeom>
      </xdr:spPr>
    </xdr:pic>
    <xdr:clientData/>
  </xdr:twoCellAnchor>
  <xdr:twoCellAnchor editAs="oneCell">
    <xdr:from>
      <xdr:col>6</xdr:col>
      <xdr:colOff>295276</xdr:colOff>
      <xdr:row>10</xdr:row>
      <xdr:rowOff>114301</xdr:rowOff>
    </xdr:from>
    <xdr:to>
      <xdr:col>7</xdr:col>
      <xdr:colOff>123826</xdr:colOff>
      <xdr:row>10</xdr:row>
      <xdr:rowOff>514847</xdr:rowOff>
    </xdr:to>
    <xdr:pic>
      <xdr:nvPicPr>
        <xdr:cNvPr id="3" name="Imagen 2">
          <a:extLst>
            <a:ext uri="{FF2B5EF4-FFF2-40B4-BE49-F238E27FC236}">
              <a16:creationId xmlns:a16="http://schemas.microsoft.com/office/drawing/2014/main" id="{E4D2BA45-C8BC-4A7C-9F44-43F1208424F4}"/>
            </a:ext>
          </a:extLst>
        </xdr:cNvPr>
        <xdr:cNvPicPr>
          <a:picLocks noChangeAspect="1"/>
        </xdr:cNvPicPr>
      </xdr:nvPicPr>
      <xdr:blipFill>
        <a:blip xmlns:r="http://schemas.openxmlformats.org/officeDocument/2006/relationships" r:embed="rId1"/>
        <a:stretch>
          <a:fillRect/>
        </a:stretch>
      </xdr:blipFill>
      <xdr:spPr>
        <a:xfrm>
          <a:off x="5423536" y="3208021"/>
          <a:ext cx="537210" cy="400546"/>
        </a:xfrm>
        <a:prstGeom prst="rect">
          <a:avLst/>
        </a:prstGeom>
      </xdr:spPr>
    </xdr:pic>
    <xdr:clientData/>
  </xdr:twoCellAnchor>
  <xdr:twoCellAnchor editAs="oneCell">
    <xdr:from>
      <xdr:col>1</xdr:col>
      <xdr:colOff>161925</xdr:colOff>
      <xdr:row>1</xdr:row>
      <xdr:rowOff>255363</xdr:rowOff>
    </xdr:from>
    <xdr:to>
      <xdr:col>3</xdr:col>
      <xdr:colOff>994409</xdr:colOff>
      <xdr:row>2</xdr:row>
      <xdr:rowOff>379300</xdr:rowOff>
    </xdr:to>
    <xdr:pic>
      <xdr:nvPicPr>
        <xdr:cNvPr id="4" name="Imagen 3">
          <a:extLst>
            <a:ext uri="{FF2B5EF4-FFF2-40B4-BE49-F238E27FC236}">
              <a16:creationId xmlns:a16="http://schemas.microsoft.com/office/drawing/2014/main" id="{B7B63A4D-50FB-474B-9423-F6C1F49096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46785" y="438243"/>
          <a:ext cx="2402204" cy="5963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152401</xdr:colOff>
      <xdr:row>2</xdr:row>
      <xdr:rowOff>236312</xdr:rowOff>
    </xdr:from>
    <xdr:to>
      <xdr:col>3</xdr:col>
      <xdr:colOff>523875</xdr:colOff>
      <xdr:row>4</xdr:row>
      <xdr:rowOff>84024</xdr:rowOff>
    </xdr:to>
    <xdr:pic>
      <xdr:nvPicPr>
        <xdr:cNvPr id="3" name="Imagen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4401" y="941162"/>
          <a:ext cx="2333624" cy="600187"/>
        </a:xfrm>
        <a:prstGeom prst="rect">
          <a:avLst/>
        </a:prstGeom>
      </xdr:spPr>
    </xdr:pic>
    <xdr:clientData/>
  </xdr:twoCellAnchor>
  <xdr:twoCellAnchor editAs="oneCell">
    <xdr:from>
      <xdr:col>6</xdr:col>
      <xdr:colOff>469472</xdr:colOff>
      <xdr:row>2</xdr:row>
      <xdr:rowOff>19050</xdr:rowOff>
    </xdr:from>
    <xdr:to>
      <xdr:col>7</xdr:col>
      <xdr:colOff>772680</xdr:colOff>
      <xdr:row>4</xdr:row>
      <xdr:rowOff>304800</xdr:rowOff>
    </xdr:to>
    <xdr:pic>
      <xdr:nvPicPr>
        <xdr:cNvPr id="6" name="Imagen 5">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2" cstate="print"/>
        <a:stretch>
          <a:fillRect/>
        </a:stretch>
      </xdr:blipFill>
      <xdr:spPr>
        <a:xfrm>
          <a:off x="6136847" y="676275"/>
          <a:ext cx="1284283" cy="103822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7A5DCB8D-35B9-49CE-BDD6-41B9553A2272}"/>
            </a:ext>
          </a:extLst>
        </xdr:cNvPr>
        <xdr:cNvPicPr>
          <a:picLocks noChangeAspect="1"/>
        </xdr:cNvPicPr>
      </xdr:nvPicPr>
      <xdr:blipFill>
        <a:blip xmlns:r="http://schemas.openxmlformats.org/officeDocument/2006/relationships" r:embed="rId1"/>
        <a:stretch>
          <a:fillRect/>
        </a:stretch>
      </xdr:blipFill>
      <xdr:spPr>
        <a:xfrm>
          <a:off x="5616782" y="268605"/>
          <a:ext cx="1307143" cy="992505"/>
        </a:xfrm>
        <a:prstGeom prst="rect">
          <a:avLst/>
        </a:prstGeom>
      </xdr:spPr>
    </xdr:pic>
    <xdr:clientData/>
  </xdr:twoCellAnchor>
  <xdr:twoCellAnchor editAs="oneCell">
    <xdr:from>
      <xdr:col>6</xdr:col>
      <xdr:colOff>266701</xdr:colOff>
      <xdr:row>10</xdr:row>
      <xdr:rowOff>104776</xdr:rowOff>
    </xdr:from>
    <xdr:to>
      <xdr:col>6</xdr:col>
      <xdr:colOff>781051</xdr:colOff>
      <xdr:row>10</xdr:row>
      <xdr:rowOff>505322</xdr:rowOff>
    </xdr:to>
    <xdr:pic>
      <xdr:nvPicPr>
        <xdr:cNvPr id="3" name="Imagen 2">
          <a:extLst>
            <a:ext uri="{FF2B5EF4-FFF2-40B4-BE49-F238E27FC236}">
              <a16:creationId xmlns:a16="http://schemas.microsoft.com/office/drawing/2014/main" id="{BB274B13-56C0-4A65-B211-B1BEDAE9756A}"/>
            </a:ext>
          </a:extLst>
        </xdr:cNvPr>
        <xdr:cNvPicPr>
          <a:picLocks noChangeAspect="1"/>
        </xdr:cNvPicPr>
      </xdr:nvPicPr>
      <xdr:blipFill>
        <a:blip xmlns:r="http://schemas.openxmlformats.org/officeDocument/2006/relationships" r:embed="rId1"/>
        <a:stretch>
          <a:fillRect/>
        </a:stretch>
      </xdr:blipFill>
      <xdr:spPr>
        <a:xfrm>
          <a:off x="5585461" y="3297556"/>
          <a:ext cx="514350" cy="400546"/>
        </a:xfrm>
        <a:prstGeom prst="rect">
          <a:avLst/>
        </a:prstGeom>
      </xdr:spPr>
    </xdr:pic>
    <xdr:clientData/>
  </xdr:twoCellAnchor>
  <xdr:twoCellAnchor editAs="oneCell">
    <xdr:from>
      <xdr:col>1</xdr:col>
      <xdr:colOff>64771</xdr:colOff>
      <xdr:row>1</xdr:row>
      <xdr:rowOff>66767</xdr:rowOff>
    </xdr:from>
    <xdr:to>
      <xdr:col>5</xdr:col>
      <xdr:colOff>435067</xdr:colOff>
      <xdr:row>3</xdr:row>
      <xdr:rowOff>121920</xdr:rowOff>
    </xdr:to>
    <xdr:pic>
      <xdr:nvPicPr>
        <xdr:cNvPr id="4" name="Imagen 3">
          <a:extLst>
            <a:ext uri="{FF2B5EF4-FFF2-40B4-BE49-F238E27FC236}">
              <a16:creationId xmlns:a16="http://schemas.microsoft.com/office/drawing/2014/main" id="{790BDA4D-E63D-4EE0-9B77-B53B465E9C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49631" y="249647"/>
          <a:ext cx="3989796" cy="100003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4</xdr:col>
      <xdr:colOff>38100</xdr:colOff>
      <xdr:row>2</xdr:row>
      <xdr:rowOff>350724</xdr:rowOff>
    </xdr:to>
    <xdr:pic>
      <xdr:nvPicPr>
        <xdr:cNvPr id="3" name="Imagen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225970</xdr:rowOff>
    </xdr:from>
    <xdr:to>
      <xdr:col>3</xdr:col>
      <xdr:colOff>504825</xdr:colOff>
      <xdr:row>2</xdr:row>
      <xdr:rowOff>351540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9387"/>
          <a:ext cx="2339974" cy="60182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602288</xdr:colOff>
      <xdr:row>3</xdr:row>
      <xdr:rowOff>133350</xdr:rowOff>
    </xdr:to>
    <xdr:pic>
      <xdr:nvPicPr>
        <xdr:cNvPr id="2" name="Imagen 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226923</xdr:rowOff>
    </xdr:from>
    <xdr:to>
      <xdr:col>3</xdr:col>
      <xdr:colOff>503767</xdr:colOff>
      <xdr:row>2</xdr:row>
      <xdr:rowOff>350588</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5048"/>
          <a:ext cx="2332566" cy="5999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4</xdr:col>
      <xdr:colOff>38100</xdr:colOff>
      <xdr:row>2</xdr:row>
      <xdr:rowOff>350724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5</xdr:col>
      <xdr:colOff>38100</xdr:colOff>
      <xdr:row>2</xdr:row>
      <xdr:rowOff>350724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227885</xdr:rowOff>
    </xdr:from>
    <xdr:to>
      <xdr:col>3</xdr:col>
      <xdr:colOff>504825</xdr:colOff>
      <xdr:row>2</xdr:row>
      <xdr:rowOff>349626</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6010"/>
          <a:ext cx="2333624" cy="59799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601230</xdr:colOff>
      <xdr:row>3</xdr:row>
      <xdr:rowOff>133350</xdr:rowOff>
    </xdr:to>
    <xdr:pic>
      <xdr:nvPicPr>
        <xdr:cNvPr id="2" name="Imagen 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4</xdr:col>
      <xdr:colOff>504825</xdr:colOff>
      <xdr:row>2</xdr:row>
      <xdr:rowOff>350724</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direcciondeauditoriacm3@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funcionpublica@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funcionpublica@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funcionpublica@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funcionpublica@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funcionpublica@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funcionpublica@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funcionpublica@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funcionpublica@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funcionpublica@cancu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funcionpublica@cancun.gob.mx"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dir.investigacioncm@cancun.gob.mx"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dir.investigacioncm@cancun.gob.mx"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dir.investigacioncm@cancun.gob.mx" TargetMode="External"/><Relationship Id="rId1" Type="http://schemas.openxmlformats.org/officeDocument/2006/relationships/hyperlink" Target="mailto:dir.investigacioncm@cancun.gob.mx" TargetMode="External"/><Relationship Id="rId4"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mailto:dir.investigacioncm@cancun.gob.mx"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mailto:substanciacion.contraloria@cancun.gob.mx"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mailto:substanciacion.contraloria@cancun.gob.mx"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mailto:substanciacion.contraloria@cancun.gob.mx"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mailto:substanciacion.contraloria@cancun.gob.mx"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mailto:substanciacion.contraloria@cancun.gob.m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mailto:contraloriamunicipalbj@gmail.com"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mailto:contraloria.interna.dif94@gmail.com"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mailto:CISMOPS@outlook.com"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mailto:contraloriasinternasmspyt@gmail.com"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mailto:contraloriamunicipalbj@gmail.com"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mailto:unidadjuridica.contraloria@gmail.com"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mailto:cmcontrolinternobj@gmail.com"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mailto:contraloriamunicipalbj@gmail.com"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mailto:contraloriamunicipalbj@gmail.com"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mailto:contraloriamunicipal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contraloria@cancun.gob.mx"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mailto:contraloria@cancun.gob.mx"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mailto:contraloria@cancun.gob.mx"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2.bin"/><Relationship Id="rId1" Type="http://schemas.openxmlformats.org/officeDocument/2006/relationships/hyperlink" Target="mailto:contraloria@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auditoria.obrapublica@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auditoria.obrapublica@cancun.gob.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auditoria.obrapublica@cancu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direcciondeauditoriacm3@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direcciondeauditoriacm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19" zoomScaleNormal="100" workbookViewId="0">
      <selection activeCell="B28" sqref="B28:C29"/>
    </sheetView>
  </sheetViews>
  <sheetFormatPr baseColWidth="10" defaultColWidth="11.44140625" defaultRowHeight="13.8"/>
  <cols>
    <col min="1" max="3" width="11.44140625" style="1"/>
    <col min="4" max="4" width="14.6640625" style="1" customWidth="1"/>
    <col min="5" max="5" width="12.44140625" style="1" customWidth="1"/>
    <col min="6" max="6" width="13.33203125" style="1" customWidth="1"/>
    <col min="7" max="7" width="11.44140625" style="1" customWidth="1"/>
    <col min="8" max="8" width="19.441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91" t="s">
        <v>565</v>
      </c>
      <c r="C5" s="92"/>
      <c r="D5" s="92"/>
      <c r="E5" s="92"/>
      <c r="F5" s="92"/>
      <c r="G5" s="92"/>
      <c r="H5" s="93"/>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45" customHeight="1">
      <c r="B7" s="97" t="s">
        <v>601</v>
      </c>
      <c r="C7" s="98"/>
      <c r="D7" s="98"/>
      <c r="E7" s="98"/>
      <c r="F7" s="98"/>
      <c r="G7" s="98"/>
      <c r="H7" s="99"/>
      <c r="J7" s="3"/>
      <c r="K7" s="3"/>
      <c r="L7" s="3"/>
      <c r="M7" s="3"/>
      <c r="N7" s="3"/>
      <c r="O7" s="3"/>
      <c r="P7" s="3"/>
      <c r="Q7" s="3"/>
    </row>
    <row r="8" spans="2:17" ht="28.8" customHeight="1">
      <c r="B8" s="100" t="s">
        <v>78</v>
      </c>
      <c r="C8" s="101"/>
      <c r="D8" s="90"/>
      <c r="E8" s="90"/>
      <c r="F8" s="102" t="s">
        <v>73</v>
      </c>
      <c r="G8" s="101"/>
      <c r="H8" s="81" t="s">
        <v>1</v>
      </c>
      <c r="J8" s="4"/>
      <c r="K8" s="4"/>
      <c r="L8" s="4"/>
      <c r="M8" s="4"/>
      <c r="N8" s="4"/>
      <c r="O8" s="4"/>
      <c r="P8" s="4"/>
      <c r="Q8" s="4"/>
    </row>
    <row r="9" spans="2:17" ht="23.25" customHeight="1">
      <c r="B9" s="103" t="s">
        <v>602</v>
      </c>
      <c r="C9" s="104"/>
      <c r="D9" s="105"/>
      <c r="E9" s="105"/>
      <c r="F9" s="106" t="s">
        <v>603</v>
      </c>
      <c r="G9" s="104"/>
      <c r="H9" s="78" t="s">
        <v>604</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50.25" customHeight="1">
      <c r="B11" s="88" t="s">
        <v>605</v>
      </c>
      <c r="C11" s="107" t="s">
        <v>606</v>
      </c>
      <c r="D11" s="107"/>
      <c r="E11" s="107"/>
      <c r="F11" s="106"/>
      <c r="G11" s="108"/>
      <c r="H11" s="109"/>
    </row>
    <row r="12" spans="2:17" ht="17.100000000000001" customHeight="1">
      <c r="B12" s="100" t="s">
        <v>4</v>
      </c>
      <c r="C12" s="90"/>
      <c r="D12" s="90"/>
      <c r="E12" s="90"/>
      <c r="F12" s="90"/>
      <c r="G12" s="90"/>
      <c r="H12" s="110"/>
    </row>
    <row r="13" spans="2:17" ht="23.25" customHeight="1">
      <c r="B13" s="79" t="s">
        <v>5</v>
      </c>
      <c r="C13" s="90" t="s">
        <v>6</v>
      </c>
      <c r="D13" s="90"/>
      <c r="E13" s="80" t="s">
        <v>7</v>
      </c>
      <c r="F13" s="80" t="s">
        <v>58</v>
      </c>
      <c r="G13" s="80" t="s">
        <v>8</v>
      </c>
      <c r="H13" s="81" t="s">
        <v>9</v>
      </c>
    </row>
    <row r="14" spans="2:17" ht="18.899999999999999" customHeight="1">
      <c r="B14" s="71" t="s">
        <v>607</v>
      </c>
      <c r="C14" s="112" t="s">
        <v>607</v>
      </c>
      <c r="D14" s="112"/>
      <c r="E14" s="83" t="s">
        <v>607</v>
      </c>
      <c r="F14" s="83" t="s">
        <v>607</v>
      </c>
      <c r="G14" s="83" t="s">
        <v>607</v>
      </c>
      <c r="H14" s="22" t="s">
        <v>10</v>
      </c>
    </row>
    <row r="15" spans="2:17" ht="16.5" customHeight="1">
      <c r="B15" s="113" t="s">
        <v>11</v>
      </c>
      <c r="C15" s="114"/>
      <c r="D15" s="114"/>
      <c r="E15" s="114"/>
      <c r="F15" s="114"/>
      <c r="G15" s="90" t="s">
        <v>12</v>
      </c>
      <c r="H15" s="110"/>
    </row>
    <row r="16" spans="2:17" ht="16.5" customHeight="1">
      <c r="B16" s="6" t="s">
        <v>13</v>
      </c>
      <c r="C16" s="115" t="s">
        <v>14</v>
      </c>
      <c r="D16" s="115"/>
      <c r="E16" s="84" t="s">
        <v>15</v>
      </c>
      <c r="F16" s="80" t="s">
        <v>7</v>
      </c>
      <c r="G16" s="80" t="s">
        <v>16</v>
      </c>
      <c r="H16" s="81" t="s">
        <v>17</v>
      </c>
    </row>
    <row r="17" spans="2:8" ht="15.75" customHeight="1">
      <c r="B17" s="76" t="s">
        <v>18</v>
      </c>
      <c r="C17" s="105" t="s">
        <v>607</v>
      </c>
      <c r="D17" s="105"/>
      <c r="E17" s="77" t="s">
        <v>59</v>
      </c>
      <c r="F17" s="77" t="s">
        <v>60</v>
      </c>
      <c r="G17" s="77" t="s">
        <v>607</v>
      </c>
      <c r="H17" s="78" t="s">
        <v>608</v>
      </c>
    </row>
    <row r="18" spans="2:8" ht="24.75" customHeight="1">
      <c r="B18" s="100" t="s">
        <v>61</v>
      </c>
      <c r="C18" s="90"/>
      <c r="D18" s="90"/>
      <c r="E18" s="90"/>
      <c r="F18" s="90" t="s">
        <v>19</v>
      </c>
      <c r="G18" s="90"/>
      <c r="H18" s="110"/>
    </row>
    <row r="19" spans="2:8" ht="20.100000000000001" customHeight="1">
      <c r="B19" s="79" t="s">
        <v>62</v>
      </c>
      <c r="C19" s="80" t="s">
        <v>63</v>
      </c>
      <c r="D19" s="80" t="s">
        <v>64</v>
      </c>
      <c r="E19" s="80" t="s">
        <v>65</v>
      </c>
      <c r="F19" s="90" t="s">
        <v>66</v>
      </c>
      <c r="G19" s="90"/>
      <c r="H19" s="81" t="s">
        <v>67</v>
      </c>
    </row>
    <row r="20" spans="2:8" ht="18" customHeight="1">
      <c r="B20" s="71" t="s">
        <v>607</v>
      </c>
      <c r="C20" s="83" t="s">
        <v>20</v>
      </c>
      <c r="D20" s="83" t="s">
        <v>607</v>
      </c>
      <c r="E20" s="83" t="s">
        <v>20</v>
      </c>
      <c r="F20" s="112" t="s">
        <v>607</v>
      </c>
      <c r="G20" s="112"/>
      <c r="H20" s="22" t="s">
        <v>74</v>
      </c>
    </row>
    <row r="21" spans="2:8" ht="15.75" customHeight="1">
      <c r="B21" s="100" t="s">
        <v>21</v>
      </c>
      <c r="C21" s="90"/>
      <c r="D21" s="90"/>
      <c r="E21" s="90"/>
      <c r="F21" s="90"/>
      <c r="G21" s="90"/>
      <c r="H21" s="110"/>
    </row>
    <row r="22" spans="2:8" ht="81.75" customHeight="1">
      <c r="B22" s="116" t="s">
        <v>609</v>
      </c>
      <c r="C22" s="107"/>
      <c r="D22" s="107"/>
      <c r="E22" s="107"/>
      <c r="F22" s="107"/>
      <c r="G22" s="107"/>
      <c r="H22" s="117"/>
    </row>
    <row r="23" spans="2:8" ht="15.75" customHeight="1">
      <c r="B23" s="100" t="s">
        <v>22</v>
      </c>
      <c r="C23" s="90"/>
      <c r="D23" s="90"/>
      <c r="E23" s="90"/>
      <c r="F23" s="90"/>
      <c r="G23" s="90"/>
      <c r="H23" s="110"/>
    </row>
    <row r="24" spans="2:8" ht="36.75" customHeight="1">
      <c r="B24" s="103" t="s">
        <v>610</v>
      </c>
      <c r="C24" s="105"/>
      <c r="D24" s="105"/>
      <c r="E24" s="105"/>
      <c r="F24" s="105"/>
      <c r="G24" s="105"/>
      <c r="H24" s="111"/>
    </row>
    <row r="25" spans="2:8" ht="15.75" customHeight="1">
      <c r="B25" s="100" t="s">
        <v>23</v>
      </c>
      <c r="C25" s="90"/>
      <c r="D25" s="90"/>
      <c r="E25" s="90"/>
      <c r="F25" s="90" t="s">
        <v>24</v>
      </c>
      <c r="G25" s="90"/>
      <c r="H25" s="110"/>
    </row>
    <row r="26" spans="2:8">
      <c r="B26" s="103" t="s">
        <v>75</v>
      </c>
      <c r="C26" s="105"/>
      <c r="D26" s="105"/>
      <c r="E26" s="105"/>
      <c r="F26" s="105" t="s">
        <v>611</v>
      </c>
      <c r="G26" s="105"/>
      <c r="H26" s="111"/>
    </row>
    <row r="27" spans="2:8">
      <c r="B27" s="100" t="s">
        <v>25</v>
      </c>
      <c r="C27" s="90"/>
      <c r="D27" s="90"/>
      <c r="E27" s="90"/>
      <c r="F27" s="90" t="s">
        <v>26</v>
      </c>
      <c r="G27" s="90"/>
      <c r="H27" s="110"/>
    </row>
    <row r="28" spans="2:8" ht="15.9" customHeight="1">
      <c r="B28" s="100" t="s">
        <v>27</v>
      </c>
      <c r="C28" s="90"/>
      <c r="D28" s="90" t="s">
        <v>28</v>
      </c>
      <c r="E28" s="90"/>
      <c r="F28" s="80" t="s">
        <v>27</v>
      </c>
      <c r="G28" s="80" t="s">
        <v>29</v>
      </c>
      <c r="H28" s="81" t="s">
        <v>28</v>
      </c>
    </row>
    <row r="29" spans="2:8" ht="26.25" customHeight="1">
      <c r="B29" s="118">
        <v>0.37</v>
      </c>
      <c r="C29" s="105"/>
      <c r="D29" s="105">
        <v>2019</v>
      </c>
      <c r="E29" s="105"/>
      <c r="F29" s="10">
        <v>0.37009999999999998</v>
      </c>
      <c r="G29" s="75">
        <f>(F29-B29)/B29</f>
        <v>2.7027027027024051E-4</v>
      </c>
      <c r="H29" s="78">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256" t="s">
        <v>31</v>
      </c>
      <c r="C32" s="257"/>
      <c r="D32" s="23" t="s">
        <v>32</v>
      </c>
      <c r="E32" s="258" t="s">
        <v>33</v>
      </c>
      <c r="F32" s="259" t="s">
        <v>31</v>
      </c>
      <c r="G32" s="23" t="s">
        <v>32</v>
      </c>
      <c r="H32" s="260" t="s">
        <v>33</v>
      </c>
    </row>
    <row r="33" spans="2:8" ht="32.25" customHeight="1">
      <c r="B33" s="103" t="s">
        <v>640</v>
      </c>
      <c r="C33" s="105"/>
      <c r="D33" s="263" t="s">
        <v>69</v>
      </c>
      <c r="E33" s="77" t="s">
        <v>641</v>
      </c>
      <c r="F33" s="73" t="s">
        <v>70</v>
      </c>
      <c r="G33" s="77" t="s">
        <v>71</v>
      </c>
      <c r="H33" s="78" t="s">
        <v>72</v>
      </c>
    </row>
    <row r="34" spans="2:8" ht="15" customHeight="1">
      <c r="B34" s="100" t="s">
        <v>34</v>
      </c>
      <c r="C34" s="90"/>
      <c r="D34" s="90"/>
      <c r="E34" s="90"/>
      <c r="F34" s="90"/>
      <c r="G34" s="90"/>
      <c r="H34" s="110"/>
    </row>
    <row r="35" spans="2:8" ht="144.75" customHeight="1">
      <c r="B35" s="121" t="s">
        <v>612</v>
      </c>
      <c r="C35" s="122"/>
      <c r="D35" s="123"/>
      <c r="E35" s="123"/>
      <c r="F35" s="123"/>
      <c r="G35" s="123"/>
      <c r="H35" s="124"/>
    </row>
    <row r="36" spans="2:8" ht="20.100000000000001" customHeight="1">
      <c r="B36" s="100" t="s">
        <v>35</v>
      </c>
      <c r="C36" s="90"/>
      <c r="D36" s="90"/>
      <c r="E36" s="90"/>
      <c r="F36" s="90"/>
      <c r="G36" s="90"/>
      <c r="H36" s="110"/>
    </row>
    <row r="37" spans="2:8" ht="27.9" customHeight="1">
      <c r="B37" s="79" t="s">
        <v>36</v>
      </c>
      <c r="C37" s="80" t="s">
        <v>37</v>
      </c>
      <c r="D37" s="80" t="s">
        <v>38</v>
      </c>
      <c r="E37" s="80" t="s">
        <v>39</v>
      </c>
      <c r="F37" s="80" t="s">
        <v>40</v>
      </c>
      <c r="G37" s="90" t="s">
        <v>41</v>
      </c>
      <c r="H37" s="110"/>
    </row>
    <row r="38" spans="2:8" ht="38.1" customHeight="1">
      <c r="B38" s="265">
        <v>0.93759999999999999</v>
      </c>
      <c r="C38" s="266">
        <v>0.93759999999999999</v>
      </c>
      <c r="D38" s="266">
        <v>0.93759999999999999</v>
      </c>
      <c r="E38" s="266">
        <v>0.93759999999999999</v>
      </c>
      <c r="F38" s="266">
        <v>0.93759999999999999</v>
      </c>
      <c r="G38" s="106"/>
      <c r="H38" s="109"/>
    </row>
    <row r="39" spans="2:8" ht="15.75" customHeight="1">
      <c r="B39" s="100" t="s">
        <v>42</v>
      </c>
      <c r="C39" s="90"/>
      <c r="D39" s="90"/>
      <c r="E39" s="90"/>
      <c r="F39" s="90"/>
      <c r="G39" s="90"/>
      <c r="H39" s="110"/>
    </row>
    <row r="40" spans="2:8" ht="14.1" customHeight="1">
      <c r="B40" s="100" t="s">
        <v>43</v>
      </c>
      <c r="C40" s="90"/>
      <c r="D40" s="90"/>
      <c r="E40" s="90"/>
      <c r="F40" s="90" t="s">
        <v>44</v>
      </c>
      <c r="G40" s="90"/>
      <c r="H40" s="110"/>
    </row>
    <row r="41" spans="2:8" ht="25.5" customHeight="1">
      <c r="B41" s="103" t="s">
        <v>613</v>
      </c>
      <c r="C41" s="105"/>
      <c r="D41" s="105"/>
      <c r="E41" s="105"/>
      <c r="F41" s="105" t="s">
        <v>613</v>
      </c>
      <c r="G41" s="105"/>
      <c r="H41" s="111"/>
    </row>
    <row r="42" spans="2:8" ht="17.100000000000001" customHeight="1">
      <c r="B42" s="100" t="s">
        <v>45</v>
      </c>
      <c r="C42" s="90"/>
      <c r="D42" s="90"/>
      <c r="E42" s="90"/>
      <c r="F42" s="90" t="s">
        <v>46</v>
      </c>
      <c r="G42" s="90"/>
      <c r="H42" s="110"/>
    </row>
    <row r="43" spans="2:8" ht="27" customHeight="1">
      <c r="B43" s="103" t="s">
        <v>614</v>
      </c>
      <c r="C43" s="105"/>
      <c r="D43" s="105"/>
      <c r="E43" s="105"/>
      <c r="F43" s="105" t="s">
        <v>615</v>
      </c>
      <c r="G43" s="105"/>
      <c r="H43" s="111"/>
    </row>
    <row r="44" spans="2:8" ht="15" customHeight="1">
      <c r="B44" s="100" t="s">
        <v>47</v>
      </c>
      <c r="C44" s="90"/>
      <c r="D44" s="90"/>
      <c r="E44" s="90"/>
      <c r="F44" s="90" t="s">
        <v>48</v>
      </c>
      <c r="G44" s="90"/>
      <c r="H44" s="110"/>
    </row>
    <row r="45" spans="2:8" ht="23.25" customHeight="1">
      <c r="B45" s="103" t="s">
        <v>613</v>
      </c>
      <c r="C45" s="105"/>
      <c r="D45" s="105"/>
      <c r="E45" s="105"/>
      <c r="F45" s="105" t="s">
        <v>613</v>
      </c>
      <c r="G45" s="105"/>
      <c r="H45" s="111"/>
    </row>
    <row r="46" spans="2:8" ht="24" customHeight="1">
      <c r="B46" s="100" t="s">
        <v>49</v>
      </c>
      <c r="C46" s="90"/>
      <c r="D46" s="90"/>
      <c r="E46" s="90"/>
      <c r="F46" s="90" t="s">
        <v>50</v>
      </c>
      <c r="G46" s="90"/>
      <c r="H46" s="110"/>
    </row>
    <row r="47" spans="2:8" ht="29.25" customHeight="1">
      <c r="B47" s="103" t="s">
        <v>614</v>
      </c>
      <c r="C47" s="105"/>
      <c r="D47" s="105"/>
      <c r="E47" s="105"/>
      <c r="F47" s="105" t="s">
        <v>615</v>
      </c>
      <c r="G47" s="105"/>
      <c r="H47" s="111"/>
    </row>
    <row r="48" spans="2:8" ht="14.1" customHeight="1">
      <c r="B48" s="128" t="s">
        <v>51</v>
      </c>
      <c r="C48" s="129"/>
      <c r="D48" s="129"/>
      <c r="E48" s="129"/>
      <c r="F48" s="129"/>
      <c r="G48" s="129"/>
      <c r="H48" s="130"/>
    </row>
    <row r="49" spans="2:8" ht="15.9" customHeight="1">
      <c r="B49" s="103" t="s">
        <v>616</v>
      </c>
      <c r="C49" s="105"/>
      <c r="D49" s="105"/>
      <c r="E49" s="105"/>
      <c r="F49" s="105"/>
      <c r="G49" s="105"/>
      <c r="H49" s="111"/>
    </row>
    <row r="50" spans="2:8" ht="16.5" customHeight="1">
      <c r="B50" s="100" t="s">
        <v>52</v>
      </c>
      <c r="C50" s="90"/>
      <c r="D50" s="90"/>
      <c r="E50" s="90"/>
      <c r="F50" s="90" t="s">
        <v>53</v>
      </c>
      <c r="G50" s="90"/>
      <c r="H50" s="110"/>
    </row>
    <row r="51" spans="2:8" ht="30" customHeight="1">
      <c r="B51" s="103" t="s">
        <v>617</v>
      </c>
      <c r="C51" s="105"/>
      <c r="D51" s="105"/>
      <c r="E51" s="105"/>
      <c r="F51" s="105" t="s">
        <v>618</v>
      </c>
      <c r="G51" s="105"/>
      <c r="H51" s="111"/>
    </row>
    <row r="52" spans="2:8" ht="16.5" customHeight="1">
      <c r="B52" s="100" t="s">
        <v>54</v>
      </c>
      <c r="C52" s="90"/>
      <c r="D52" s="90"/>
      <c r="E52" s="90"/>
      <c r="F52" s="90" t="s">
        <v>55</v>
      </c>
      <c r="G52" s="90"/>
      <c r="H52" s="110"/>
    </row>
    <row r="53" spans="2:8" ht="15" customHeight="1">
      <c r="B53" s="131" t="s">
        <v>619</v>
      </c>
      <c r="C53" s="132"/>
      <c r="D53" s="132"/>
      <c r="E53" s="132"/>
      <c r="F53" s="105" t="s">
        <v>620</v>
      </c>
      <c r="G53" s="105"/>
      <c r="H53" s="111"/>
    </row>
    <row r="54" spans="2:8" ht="44.25" customHeight="1">
      <c r="B54" s="133"/>
      <c r="C54" s="134"/>
      <c r="D54" s="134"/>
      <c r="E54" s="134"/>
      <c r="F54" s="134"/>
      <c r="G54" s="134"/>
      <c r="H54" s="135"/>
    </row>
    <row r="55" spans="2:8" ht="18" customHeight="1" thickBot="1">
      <c r="B55" s="125" t="s">
        <v>56</v>
      </c>
      <c r="C55" s="126"/>
      <c r="D55" s="126"/>
      <c r="E55" s="126"/>
      <c r="F55" s="126"/>
      <c r="G55" s="126"/>
      <c r="H55" s="127"/>
    </row>
  </sheetData>
  <mergeCells count="75">
    <mergeCell ref="B52:E52"/>
    <mergeCell ref="F52:H52"/>
    <mergeCell ref="B53:E53"/>
    <mergeCell ref="F53:H53"/>
    <mergeCell ref="B54:H54"/>
    <mergeCell ref="B55:H55"/>
    <mergeCell ref="B48:H48"/>
    <mergeCell ref="B49:H49"/>
    <mergeCell ref="B50:E50"/>
    <mergeCell ref="F50:H50"/>
    <mergeCell ref="B51:E51"/>
    <mergeCell ref="F51:H51"/>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B32:C32"/>
    <mergeCell ref="B33:C33"/>
    <mergeCell ref="B34:H34"/>
    <mergeCell ref="B35:H35"/>
    <mergeCell ref="B36:H36"/>
    <mergeCell ref="G37:H37"/>
    <mergeCell ref="B28:C28"/>
    <mergeCell ref="D28:E28"/>
    <mergeCell ref="B29:C29"/>
    <mergeCell ref="D29:E29"/>
    <mergeCell ref="B30:H30"/>
    <mergeCell ref="B31:E31"/>
    <mergeCell ref="F31:H31"/>
    <mergeCell ref="B25:E25"/>
    <mergeCell ref="F25:H25"/>
    <mergeCell ref="B26:E26"/>
    <mergeCell ref="F26:H26"/>
    <mergeCell ref="B27:E27"/>
    <mergeCell ref="F27:H27"/>
    <mergeCell ref="F19:G19"/>
    <mergeCell ref="F20:G20"/>
    <mergeCell ref="B21:H21"/>
    <mergeCell ref="B22:H22"/>
    <mergeCell ref="B23:H23"/>
    <mergeCell ref="B24:H24"/>
    <mergeCell ref="C14:D14"/>
    <mergeCell ref="B15:F15"/>
    <mergeCell ref="G15:H15"/>
    <mergeCell ref="C16:D16"/>
    <mergeCell ref="C17:D17"/>
    <mergeCell ref="B18:E18"/>
    <mergeCell ref="F18:H18"/>
    <mergeCell ref="B10:E10"/>
    <mergeCell ref="F10:H10"/>
    <mergeCell ref="C11:E11"/>
    <mergeCell ref="F11:H11"/>
    <mergeCell ref="B12:H12"/>
    <mergeCell ref="C13:D13"/>
    <mergeCell ref="B5:H5"/>
    <mergeCell ref="B6:H6"/>
    <mergeCell ref="B7:H7"/>
    <mergeCell ref="B8:E8"/>
    <mergeCell ref="F8:G8"/>
    <mergeCell ref="B9:E9"/>
    <mergeCell ref="F9:G9"/>
  </mergeCells>
  <conditionalFormatting sqref="B38:F38">
    <cfRule type="containsText" dxfId="4" priority="1" operator="containsText" text="NO APLICA">
      <formula>NOT(ISERROR(SEARCH("NO APLICA",B38)))</formula>
    </cfRule>
    <cfRule type="cellIs" dxfId="3" priority="2" operator="greaterThan">
      <formula>1.2</formula>
    </cfRule>
    <cfRule type="cellIs" dxfId="2" priority="3" operator="lessThan">
      <formula>0.5</formula>
    </cfRule>
    <cfRule type="cellIs" dxfId="1" priority="4" operator="between">
      <formula>0.5</formula>
      <formula>0.7</formula>
    </cfRule>
    <cfRule type="cellIs" dxfId="0" priority="5" operator="greaterThan">
      <formula>0.7</formula>
    </cfRule>
  </conditionalFormatting>
  <printOptions horizontalCentered="1" verticalCentered="1"/>
  <pageMargins left="0.7" right="0.7" top="0.75" bottom="0.75" header="0.3" footer="0.3"/>
  <pageSetup paperSize="309" scale="61"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 1.01.1 PSCSPM'!B38:F38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1" zoomScaleNormal="100" workbookViewId="0">
      <selection activeCell="B39" sqref="B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169</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548</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7" t="s">
        <v>170</v>
      </c>
      <c r="G11" s="197" t="s">
        <v>523</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41.25" customHeight="1">
      <c r="B19" s="31" t="s">
        <v>62</v>
      </c>
      <c r="C19" s="34" t="s">
        <v>63</v>
      </c>
      <c r="D19" s="34" t="s">
        <v>64</v>
      </c>
      <c r="E19" s="34" t="s">
        <v>65</v>
      </c>
      <c r="F19" s="90" t="s">
        <v>66</v>
      </c>
      <c r="G19" s="90"/>
      <c r="H19" s="38" t="s">
        <v>67</v>
      </c>
    </row>
    <row r="20" spans="2:8" ht="18" customHeight="1">
      <c r="B20" s="21" t="s">
        <v>282</v>
      </c>
      <c r="C20" s="35" t="s">
        <v>284</v>
      </c>
      <c r="D20" s="35" t="s">
        <v>85</v>
      </c>
      <c r="E20" s="35" t="s">
        <v>20</v>
      </c>
      <c r="F20" s="112" t="s">
        <v>74</v>
      </c>
      <c r="G20" s="112"/>
      <c r="H20" s="22" t="s">
        <v>91</v>
      </c>
    </row>
    <row r="21" spans="2:8" ht="15.75" customHeight="1">
      <c r="B21" s="94" t="s">
        <v>21</v>
      </c>
      <c r="C21" s="95"/>
      <c r="D21" s="95"/>
      <c r="E21" s="95"/>
      <c r="F21" s="95"/>
      <c r="G21" s="95"/>
      <c r="H21" s="96"/>
    </row>
    <row r="22" spans="2:8" ht="40.5" customHeight="1">
      <c r="B22" s="152" t="s">
        <v>171</v>
      </c>
      <c r="C22" s="108"/>
      <c r="D22" s="108"/>
      <c r="E22" s="108"/>
      <c r="F22" s="108"/>
      <c r="G22" s="108"/>
      <c r="H22" s="109"/>
    </row>
    <row r="23" spans="2:8" ht="15.75" customHeight="1">
      <c r="B23" s="94" t="s">
        <v>22</v>
      </c>
      <c r="C23" s="95"/>
      <c r="D23" s="95"/>
      <c r="E23" s="95"/>
      <c r="F23" s="95"/>
      <c r="G23" s="95"/>
      <c r="H23" s="96"/>
    </row>
    <row r="24" spans="2:8" ht="27.75" customHeight="1">
      <c r="B24" s="152" t="s">
        <v>172</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301</v>
      </c>
      <c r="C29" s="154"/>
      <c r="D29" s="155"/>
      <c r="E29" s="32">
        <v>2020</v>
      </c>
      <c r="F29" s="5">
        <v>115</v>
      </c>
      <c r="G29" s="10">
        <f>(F29/B29)-1</f>
        <v>-0.61794019933554822</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636</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v>
      </c>
      <c r="C38" s="10">
        <v>2.9714</v>
      </c>
      <c r="D38" s="10">
        <v>0.4</v>
      </c>
      <c r="E38" s="10">
        <v>1</v>
      </c>
      <c r="F38" s="10">
        <v>1.4174</v>
      </c>
      <c r="G38" s="195"/>
      <c r="H38" s="196"/>
    </row>
    <row r="39" spans="2:8" ht="15.75" customHeight="1">
      <c r="B39" s="182" t="s">
        <v>638</v>
      </c>
      <c r="C39" s="183"/>
      <c r="D39" s="183"/>
      <c r="E39" s="183"/>
      <c r="F39" s="183"/>
      <c r="G39" s="183"/>
      <c r="H39" s="184"/>
    </row>
    <row r="40" spans="2:8" ht="14.1" customHeight="1">
      <c r="B40" s="94" t="s">
        <v>43</v>
      </c>
      <c r="C40" s="95"/>
      <c r="D40" s="95"/>
      <c r="E40" s="101"/>
      <c r="F40" s="102" t="s">
        <v>44</v>
      </c>
      <c r="G40" s="95"/>
      <c r="H40" s="96"/>
    </row>
    <row r="41" spans="2:8" ht="55.5" customHeight="1">
      <c r="B41" s="152" t="s">
        <v>173</v>
      </c>
      <c r="C41" s="108"/>
      <c r="D41" s="108"/>
      <c r="E41" s="104"/>
      <c r="F41" s="106" t="s">
        <v>174</v>
      </c>
      <c r="G41" s="108"/>
      <c r="H41" s="109"/>
    </row>
    <row r="42" spans="2:8" ht="18" customHeight="1">
      <c r="B42" s="94" t="s">
        <v>45</v>
      </c>
      <c r="C42" s="95"/>
      <c r="D42" s="95"/>
      <c r="E42" s="101"/>
      <c r="F42" s="102" t="s">
        <v>46</v>
      </c>
      <c r="G42" s="95"/>
      <c r="H42" s="96"/>
    </row>
    <row r="43" spans="2:8" ht="28.5" customHeight="1">
      <c r="B43" s="188" t="s">
        <v>175</v>
      </c>
      <c r="C43" s="189"/>
      <c r="D43" s="189"/>
      <c r="E43" s="189"/>
      <c r="F43" s="106" t="s">
        <v>176</v>
      </c>
      <c r="G43" s="108"/>
      <c r="H43" s="109"/>
    </row>
    <row r="44" spans="2:8" ht="18" customHeight="1">
      <c r="B44" s="94" t="s">
        <v>47</v>
      </c>
      <c r="C44" s="95"/>
      <c r="D44" s="95"/>
      <c r="E44" s="101"/>
      <c r="F44" s="102" t="s">
        <v>48</v>
      </c>
      <c r="G44" s="95"/>
      <c r="H44" s="96"/>
    </row>
    <row r="45" spans="2:8" ht="57" customHeight="1">
      <c r="B45" s="152" t="s">
        <v>177</v>
      </c>
      <c r="C45" s="108"/>
      <c r="D45" s="108"/>
      <c r="E45" s="104"/>
      <c r="F45" s="106" t="s">
        <v>178</v>
      </c>
      <c r="G45" s="108"/>
      <c r="H45" s="109"/>
    </row>
    <row r="46" spans="2:8" ht="18" customHeight="1">
      <c r="B46" s="94" t="s">
        <v>49</v>
      </c>
      <c r="C46" s="95"/>
      <c r="D46" s="95"/>
      <c r="E46" s="101"/>
      <c r="F46" s="102" t="s">
        <v>50</v>
      </c>
      <c r="G46" s="95"/>
      <c r="H46" s="96"/>
    </row>
    <row r="47" spans="2:8" ht="30.75" customHeight="1">
      <c r="B47" s="188" t="s">
        <v>175</v>
      </c>
      <c r="C47" s="189"/>
      <c r="D47" s="189"/>
      <c r="E47" s="189"/>
      <c r="F47" s="106" t="s">
        <v>176</v>
      </c>
      <c r="G47" s="108"/>
      <c r="H47" s="109"/>
    </row>
    <row r="48" spans="2:8" ht="14.1" customHeight="1">
      <c r="B48" s="158" t="s">
        <v>51</v>
      </c>
      <c r="C48" s="159"/>
      <c r="D48" s="159"/>
      <c r="E48" s="159"/>
      <c r="F48" s="159"/>
      <c r="G48" s="159"/>
      <c r="H48" s="160"/>
    </row>
    <row r="49" spans="2:8" ht="15.9" customHeight="1">
      <c r="B49" s="152" t="s">
        <v>179</v>
      </c>
      <c r="C49" s="108"/>
      <c r="D49" s="108"/>
      <c r="E49" s="108"/>
      <c r="F49" s="108"/>
      <c r="G49" s="108"/>
      <c r="H49" s="109"/>
    </row>
    <row r="50" spans="2:8" ht="16.5" customHeight="1">
      <c r="B50" s="94" t="s">
        <v>52</v>
      </c>
      <c r="C50" s="95"/>
      <c r="D50" s="95"/>
      <c r="E50" s="101"/>
      <c r="F50" s="102" t="s">
        <v>53</v>
      </c>
      <c r="G50" s="95"/>
      <c r="H50" s="96"/>
    </row>
    <row r="51" spans="2:8" ht="30" customHeight="1">
      <c r="B51" s="152" t="s">
        <v>154</v>
      </c>
      <c r="C51" s="108"/>
      <c r="D51" s="108"/>
      <c r="E51" s="104"/>
      <c r="F51" s="106" t="s">
        <v>180</v>
      </c>
      <c r="G51" s="108"/>
      <c r="H51" s="109"/>
    </row>
    <row r="52" spans="2:8" ht="16.5" customHeight="1">
      <c r="B52" s="94" t="s">
        <v>54</v>
      </c>
      <c r="C52" s="95"/>
      <c r="D52" s="95"/>
      <c r="E52" s="101"/>
      <c r="F52" s="102" t="s">
        <v>55</v>
      </c>
      <c r="G52" s="95"/>
      <c r="H52" s="96"/>
    </row>
    <row r="53" spans="2:8" ht="15" customHeight="1" thickBot="1">
      <c r="B53" s="190" t="s">
        <v>155</v>
      </c>
      <c r="C53" s="162"/>
      <c r="D53" s="162"/>
      <c r="E53" s="162"/>
      <c r="F53" s="163" t="s">
        <v>168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146" priority="1" operator="containsText" text="NO APLICA">
      <formula>NOT(ISERROR(SEARCH("NO APLICA",B38)))</formula>
    </cfRule>
    <cfRule type="cellIs" dxfId="145" priority="2" operator="lessThan">
      <formula>0.5</formula>
    </cfRule>
    <cfRule type="cellIs" dxfId="144" priority="3" operator="between">
      <formula>0.5</formula>
      <formula>0.7</formula>
    </cfRule>
    <cfRule type="cellIs" dxfId="143"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'DA A.1.05.1.1.2.2 PARA'!B38:F38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Q55"/>
  <sheetViews>
    <sheetView showGridLines="0" topLeftCell="A34" zoomScale="90" zoomScaleNormal="9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181</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182</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584</v>
      </c>
      <c r="G11" s="106" t="s">
        <v>585</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41.25" customHeight="1">
      <c r="B19" s="31" t="s">
        <v>62</v>
      </c>
      <c r="C19" s="34" t="s">
        <v>63</v>
      </c>
      <c r="D19" s="34" t="s">
        <v>64</v>
      </c>
      <c r="E19" s="34" t="s">
        <v>65</v>
      </c>
      <c r="F19" s="90" t="s">
        <v>66</v>
      </c>
      <c r="G19" s="90"/>
      <c r="H19" s="38" t="s">
        <v>67</v>
      </c>
    </row>
    <row r="20" spans="2:8" ht="18" customHeight="1">
      <c r="B20" s="21" t="s">
        <v>90</v>
      </c>
      <c r="C20" s="35" t="s">
        <v>20</v>
      </c>
      <c r="D20" s="35" t="s">
        <v>183</v>
      </c>
      <c r="E20" s="35" t="s">
        <v>85</v>
      </c>
      <c r="F20" s="112" t="s">
        <v>74</v>
      </c>
      <c r="G20" s="112"/>
      <c r="H20" s="22" t="s">
        <v>91</v>
      </c>
    </row>
    <row r="21" spans="2:8" ht="15.75" customHeight="1">
      <c r="B21" s="94" t="s">
        <v>21</v>
      </c>
      <c r="C21" s="95"/>
      <c r="D21" s="95"/>
      <c r="E21" s="95"/>
      <c r="F21" s="95"/>
      <c r="G21" s="95"/>
      <c r="H21" s="96"/>
    </row>
    <row r="22" spans="2:8" ht="40.5" customHeight="1">
      <c r="B22" s="152" t="s">
        <v>184</v>
      </c>
      <c r="C22" s="108"/>
      <c r="D22" s="108"/>
      <c r="E22" s="108"/>
      <c r="F22" s="108"/>
      <c r="G22" s="108"/>
      <c r="H22" s="109"/>
    </row>
    <row r="23" spans="2:8" ht="15.75" customHeight="1">
      <c r="B23" s="94" t="s">
        <v>22</v>
      </c>
      <c r="C23" s="95"/>
      <c r="D23" s="95"/>
      <c r="E23" s="95"/>
      <c r="F23" s="95"/>
      <c r="G23" s="95"/>
      <c r="H23" s="96"/>
    </row>
    <row r="24" spans="2:8" ht="27.75" customHeight="1">
      <c r="B24" s="152" t="s">
        <v>185</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t="s">
        <v>57</v>
      </c>
      <c r="C29" s="154"/>
      <c r="D29" s="155"/>
      <c r="E29" s="32">
        <v>2020</v>
      </c>
      <c r="F29" s="5">
        <v>15583</v>
      </c>
      <c r="G29" s="10">
        <v>0</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533</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0.92159999999999997</v>
      </c>
      <c r="C38" s="10">
        <v>0.97950000000000004</v>
      </c>
      <c r="D38" s="10">
        <v>0.65449999999999997</v>
      </c>
      <c r="E38" s="10">
        <v>0.56569999999999998</v>
      </c>
      <c r="F38" s="10">
        <v>0.876</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55.5" customHeight="1">
      <c r="B41" s="152" t="s">
        <v>187</v>
      </c>
      <c r="C41" s="108"/>
      <c r="D41" s="108"/>
      <c r="E41" s="104"/>
      <c r="F41" s="106" t="s">
        <v>186</v>
      </c>
      <c r="G41" s="108"/>
      <c r="H41" s="109"/>
    </row>
    <row r="42" spans="2:8" ht="18" customHeight="1">
      <c r="B42" s="94" t="s">
        <v>45</v>
      </c>
      <c r="C42" s="95"/>
      <c r="D42" s="95"/>
      <c r="E42" s="101"/>
      <c r="F42" s="102" t="s">
        <v>46</v>
      </c>
      <c r="G42" s="95"/>
      <c r="H42" s="96"/>
    </row>
    <row r="43" spans="2:8" ht="28.5" customHeight="1">
      <c r="B43" s="188" t="s">
        <v>188</v>
      </c>
      <c r="C43" s="189"/>
      <c r="D43" s="189"/>
      <c r="E43" s="189"/>
      <c r="F43" s="106" t="s">
        <v>189</v>
      </c>
      <c r="G43" s="108"/>
      <c r="H43" s="109"/>
    </row>
    <row r="44" spans="2:8" ht="18" customHeight="1">
      <c r="B44" s="94" t="s">
        <v>47</v>
      </c>
      <c r="C44" s="95"/>
      <c r="D44" s="95"/>
      <c r="E44" s="101"/>
      <c r="F44" s="102" t="s">
        <v>48</v>
      </c>
      <c r="G44" s="95"/>
      <c r="H44" s="96"/>
    </row>
    <row r="45" spans="2:8" ht="57" customHeight="1">
      <c r="B45" s="152" t="s">
        <v>190</v>
      </c>
      <c r="C45" s="108"/>
      <c r="D45" s="108"/>
      <c r="E45" s="104"/>
      <c r="F45" s="106" t="s">
        <v>191</v>
      </c>
      <c r="G45" s="108"/>
      <c r="H45" s="109"/>
    </row>
    <row r="46" spans="2:8" ht="18" customHeight="1">
      <c r="B46" s="94" t="s">
        <v>49</v>
      </c>
      <c r="C46" s="95"/>
      <c r="D46" s="95"/>
      <c r="E46" s="101"/>
      <c r="F46" s="102" t="s">
        <v>50</v>
      </c>
      <c r="G46" s="95"/>
      <c r="H46" s="96"/>
    </row>
    <row r="47" spans="2:8" ht="30.75" customHeight="1">
      <c r="B47" s="188" t="s">
        <v>188</v>
      </c>
      <c r="C47" s="189"/>
      <c r="D47" s="189"/>
      <c r="E47" s="189"/>
      <c r="F47" s="106" t="s">
        <v>189</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99" t="s">
        <v>193</v>
      </c>
      <c r="G53" s="200"/>
      <c r="H53" s="201"/>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42" priority="1" operator="containsText" text="NO APLICA">
      <formula>NOT(ISERROR(SEARCH("NO APLICA",B38)))</formula>
    </cfRule>
    <cfRule type="cellIs" dxfId="141" priority="2" operator="lessThan">
      <formula>0.5</formula>
    </cfRule>
    <cfRule type="cellIs" dxfId="140" priority="3" operator="between">
      <formula>0.5</formula>
      <formula>0.7</formula>
    </cfRule>
    <cfRule type="cellIs" dxfId="139"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C.1.05.1.1.3 PACCI'!B38:F38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1" zoomScaleNormal="100" workbookViewId="0">
      <selection activeCell="B39" sqref="B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194</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584</v>
      </c>
      <c r="G11" s="106" t="s">
        <v>585</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77</v>
      </c>
      <c r="E20" s="35" t="s">
        <v>509</v>
      </c>
      <c r="F20" s="112" t="s">
        <v>74</v>
      </c>
      <c r="G20" s="112"/>
      <c r="H20" s="22" t="s">
        <v>91</v>
      </c>
    </row>
    <row r="21" spans="2:8" ht="15.75" customHeight="1">
      <c r="B21" s="94" t="s">
        <v>21</v>
      </c>
      <c r="C21" s="95"/>
      <c r="D21" s="95"/>
      <c r="E21" s="95"/>
      <c r="F21" s="95"/>
      <c r="G21" s="95"/>
      <c r="H21" s="96"/>
    </row>
    <row r="22" spans="2:8" ht="40.5" customHeight="1">
      <c r="B22" s="152" t="s">
        <v>195</v>
      </c>
      <c r="C22" s="108"/>
      <c r="D22" s="108"/>
      <c r="E22" s="108"/>
      <c r="F22" s="108"/>
      <c r="G22" s="108"/>
      <c r="H22" s="109"/>
    </row>
    <row r="23" spans="2:8" ht="15.75" customHeight="1">
      <c r="B23" s="94" t="s">
        <v>22</v>
      </c>
      <c r="C23" s="95"/>
      <c r="D23" s="95"/>
      <c r="E23" s="95"/>
      <c r="F23" s="95"/>
      <c r="G23" s="95"/>
      <c r="H23" s="96"/>
    </row>
    <row r="24" spans="2:8" ht="27.75" customHeight="1">
      <c r="B24" s="152" t="s">
        <v>196</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t="s">
        <v>543</v>
      </c>
      <c r="C29" s="154"/>
      <c r="D29" s="155"/>
      <c r="E29" s="32">
        <v>2020</v>
      </c>
      <c r="F29" s="5">
        <v>7</v>
      </c>
      <c r="G29" s="10">
        <v>0</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534</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v>
      </c>
      <c r="C38" s="10">
        <v>1</v>
      </c>
      <c r="D38" s="10">
        <v>1</v>
      </c>
      <c r="E38" s="10">
        <v>1</v>
      </c>
      <c r="F38" s="10">
        <v>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55.5" customHeight="1">
      <c r="B41" s="152" t="s">
        <v>197</v>
      </c>
      <c r="C41" s="108"/>
      <c r="D41" s="108"/>
      <c r="E41" s="104"/>
      <c r="F41" s="106" t="s">
        <v>510</v>
      </c>
      <c r="G41" s="108"/>
      <c r="H41" s="109"/>
    </row>
    <row r="42" spans="2:8" ht="18" customHeight="1">
      <c r="B42" s="94" t="s">
        <v>45</v>
      </c>
      <c r="C42" s="95"/>
      <c r="D42" s="95"/>
      <c r="E42" s="101"/>
      <c r="F42" s="102" t="s">
        <v>46</v>
      </c>
      <c r="G42" s="95"/>
      <c r="H42" s="96"/>
    </row>
    <row r="43" spans="2:8" ht="28.5" customHeight="1">
      <c r="B43" s="188" t="s">
        <v>188</v>
      </c>
      <c r="C43" s="189"/>
      <c r="D43" s="189"/>
      <c r="E43" s="189"/>
      <c r="F43" s="106" t="s">
        <v>198</v>
      </c>
      <c r="G43" s="108"/>
      <c r="H43" s="109"/>
    </row>
    <row r="44" spans="2:8" ht="18" customHeight="1">
      <c r="B44" s="94" t="s">
        <v>47</v>
      </c>
      <c r="C44" s="95"/>
      <c r="D44" s="95"/>
      <c r="E44" s="101"/>
      <c r="F44" s="102" t="s">
        <v>48</v>
      </c>
      <c r="G44" s="95"/>
      <c r="H44" s="96"/>
    </row>
    <row r="45" spans="2:8" ht="57" customHeight="1">
      <c r="B45" s="152" t="s">
        <v>199</v>
      </c>
      <c r="C45" s="108"/>
      <c r="D45" s="108"/>
      <c r="E45" s="104"/>
      <c r="F45" s="106" t="s">
        <v>511</v>
      </c>
      <c r="G45" s="108"/>
      <c r="H45" s="109"/>
    </row>
    <row r="46" spans="2:8" ht="18" customHeight="1">
      <c r="B46" s="94" t="s">
        <v>49</v>
      </c>
      <c r="C46" s="95"/>
      <c r="D46" s="95"/>
      <c r="E46" s="101"/>
      <c r="F46" s="102" t="s">
        <v>50</v>
      </c>
      <c r="G46" s="95"/>
      <c r="H46" s="96"/>
    </row>
    <row r="47" spans="2:8" ht="30.75" customHeight="1">
      <c r="B47" s="188" t="s">
        <v>188</v>
      </c>
      <c r="C47" s="189"/>
      <c r="D47" s="189"/>
      <c r="E47" s="189"/>
      <c r="F47" s="106" t="s">
        <v>198</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63" t="s">
        <v>193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38" priority="1" operator="containsText" text="NO APLICA">
      <formula>NOT(ISERROR(SEARCH("NO APLICA",B38)))</formula>
    </cfRule>
    <cfRule type="cellIs" dxfId="137" priority="2" operator="lessThan">
      <formula>0.5</formula>
    </cfRule>
    <cfRule type="cellIs" dxfId="136" priority="3" operator="between">
      <formula>0.5</formula>
      <formula>0.7</formula>
    </cfRule>
    <cfRule type="cellIs" dxfId="135"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A.1.05.1.1.3.1 PESPEAI'!B38:F38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55"/>
  <sheetViews>
    <sheetView showGridLines="0" topLeftCell="B34" zoomScaleNormal="100" workbookViewId="0">
      <selection activeCell="C39" sqref="C39:I39"/>
    </sheetView>
  </sheetViews>
  <sheetFormatPr baseColWidth="10" defaultColWidth="11.44140625" defaultRowHeight="13.8"/>
  <cols>
    <col min="1" max="2" width="11.44140625" style="1"/>
    <col min="3" max="8" width="14.6640625" style="1" customWidth="1"/>
    <col min="9" max="9" width="24.6640625" style="1" customWidth="1"/>
    <col min="10" max="10" width="64" style="1" customWidth="1"/>
    <col min="11" max="16384" width="11.44140625" style="1"/>
  </cols>
  <sheetData>
    <row r="1" spans="3:18" ht="14.4" thickBot="1"/>
    <row r="2" spans="3:18" ht="37.5" customHeight="1">
      <c r="C2" s="11"/>
      <c r="D2" s="12"/>
      <c r="E2" s="12"/>
      <c r="F2" s="12"/>
      <c r="G2" s="12"/>
      <c r="H2" s="12"/>
      <c r="I2" s="13"/>
    </row>
    <row r="3" spans="3:18" ht="37.5" customHeight="1">
      <c r="C3" s="14"/>
      <c r="D3" s="15"/>
      <c r="E3" s="15"/>
      <c r="F3" s="15"/>
      <c r="G3" s="15"/>
      <c r="H3" s="15"/>
      <c r="I3" s="16"/>
    </row>
    <row r="4" spans="3:18" ht="14.4" thickBot="1">
      <c r="C4" s="17"/>
      <c r="D4" s="18"/>
      <c r="E4" s="18"/>
      <c r="F4" s="18"/>
      <c r="G4" s="18"/>
      <c r="H4" s="18"/>
      <c r="I4" s="19"/>
    </row>
    <row r="5" spans="3:18" ht="27" customHeight="1">
      <c r="C5" s="136" t="s">
        <v>565</v>
      </c>
      <c r="D5" s="137"/>
      <c r="E5" s="137"/>
      <c r="F5" s="137"/>
      <c r="G5" s="137"/>
      <c r="H5" s="137"/>
      <c r="I5" s="138"/>
      <c r="K5" s="2"/>
      <c r="L5" s="2"/>
      <c r="M5" s="2"/>
      <c r="N5" s="2"/>
      <c r="O5" s="2"/>
      <c r="P5" s="2"/>
      <c r="Q5" s="2"/>
      <c r="R5" s="2"/>
    </row>
    <row r="6" spans="3:18" ht="18.899999999999999" customHeight="1">
      <c r="C6" s="94" t="s">
        <v>0</v>
      </c>
      <c r="D6" s="95"/>
      <c r="E6" s="95"/>
      <c r="F6" s="95"/>
      <c r="G6" s="95"/>
      <c r="H6" s="95"/>
      <c r="I6" s="96"/>
      <c r="K6" s="2"/>
      <c r="L6" s="2"/>
      <c r="M6" s="2"/>
      <c r="N6" s="2"/>
      <c r="O6" s="2"/>
      <c r="P6" s="2"/>
      <c r="Q6" s="2"/>
      <c r="R6" s="2"/>
    </row>
    <row r="7" spans="3:18" ht="27.75" customHeight="1">
      <c r="C7" s="97" t="s">
        <v>201</v>
      </c>
      <c r="D7" s="98"/>
      <c r="E7" s="98"/>
      <c r="F7" s="98"/>
      <c r="G7" s="98"/>
      <c r="H7" s="98"/>
      <c r="I7" s="99"/>
      <c r="K7" s="3"/>
      <c r="L7" s="3"/>
      <c r="M7" s="3"/>
      <c r="N7" s="3"/>
      <c r="O7" s="3"/>
      <c r="P7" s="3"/>
      <c r="Q7" s="3"/>
      <c r="R7" s="3"/>
    </row>
    <row r="8" spans="3:18" ht="28.5" customHeight="1">
      <c r="C8" s="100" t="s">
        <v>78</v>
      </c>
      <c r="D8" s="101"/>
      <c r="E8" s="90"/>
      <c r="F8" s="90"/>
      <c r="G8" s="102" t="s">
        <v>73</v>
      </c>
      <c r="H8" s="101"/>
      <c r="I8" s="26" t="s">
        <v>1</v>
      </c>
      <c r="K8" s="4"/>
      <c r="L8" s="4"/>
      <c r="M8" s="4"/>
      <c r="N8" s="4"/>
      <c r="O8" s="4"/>
      <c r="P8" s="4"/>
      <c r="Q8" s="4"/>
      <c r="R8" s="4"/>
    </row>
    <row r="9" spans="3:18" ht="23.25" customHeight="1">
      <c r="C9" s="103" t="s">
        <v>80</v>
      </c>
      <c r="D9" s="105"/>
      <c r="E9" s="105"/>
      <c r="F9" s="105"/>
      <c r="G9" s="106" t="s">
        <v>549</v>
      </c>
      <c r="H9" s="104"/>
      <c r="I9" s="33" t="s">
        <v>157</v>
      </c>
      <c r="K9" s="3"/>
      <c r="L9" s="3"/>
      <c r="M9" s="3"/>
      <c r="N9" s="3"/>
      <c r="O9" s="3"/>
      <c r="P9" s="3"/>
      <c r="Q9" s="3"/>
      <c r="R9" s="3"/>
    </row>
    <row r="10" spans="3:18" ht="24" customHeight="1">
      <c r="C10" s="94" t="s">
        <v>2</v>
      </c>
      <c r="D10" s="95"/>
      <c r="E10" s="95"/>
      <c r="F10" s="101"/>
      <c r="G10" s="102" t="s">
        <v>3</v>
      </c>
      <c r="H10" s="95"/>
      <c r="I10" s="96"/>
      <c r="K10" s="4"/>
      <c r="L10" s="4"/>
      <c r="M10" s="4"/>
      <c r="N10" s="4"/>
      <c r="O10" s="4"/>
      <c r="P10" s="4"/>
      <c r="Q10" s="4"/>
      <c r="R10" s="4"/>
    </row>
    <row r="11" spans="3:18" ht="48.75" customHeight="1">
      <c r="C11" s="36" t="s">
        <v>81</v>
      </c>
      <c r="D11" s="185" t="s">
        <v>82</v>
      </c>
      <c r="E11" s="186"/>
      <c r="F11" s="187"/>
      <c r="G11" s="32" t="s">
        <v>584</v>
      </c>
      <c r="H11" s="106" t="s">
        <v>585</v>
      </c>
      <c r="I11" s="109"/>
    </row>
    <row r="12" spans="3:18" ht="17.100000000000001" customHeight="1">
      <c r="C12" s="94" t="s">
        <v>4</v>
      </c>
      <c r="D12" s="95"/>
      <c r="E12" s="95"/>
      <c r="F12" s="95"/>
      <c r="G12" s="95"/>
      <c r="H12" s="95"/>
      <c r="I12" s="96"/>
    </row>
    <row r="13" spans="3:18" ht="22.5" customHeight="1">
      <c r="C13" s="31" t="s">
        <v>5</v>
      </c>
      <c r="D13" s="102" t="s">
        <v>6</v>
      </c>
      <c r="E13" s="101"/>
      <c r="F13" s="34" t="s">
        <v>7</v>
      </c>
      <c r="G13" s="34" t="s">
        <v>58</v>
      </c>
      <c r="H13" s="34" t="s">
        <v>8</v>
      </c>
      <c r="I13" s="38" t="s">
        <v>9</v>
      </c>
    </row>
    <row r="14" spans="3:18" ht="18.899999999999999" customHeight="1">
      <c r="C14" s="21" t="s">
        <v>83</v>
      </c>
      <c r="D14" s="142" t="s">
        <v>84</v>
      </c>
      <c r="E14" s="143"/>
      <c r="F14" s="35" t="s">
        <v>85</v>
      </c>
      <c r="G14" s="35" t="s">
        <v>86</v>
      </c>
      <c r="H14" s="35" t="s">
        <v>87</v>
      </c>
      <c r="I14" s="22" t="s">
        <v>10</v>
      </c>
    </row>
    <row r="15" spans="3:18" ht="16.5" customHeight="1">
      <c r="C15" s="144" t="s">
        <v>11</v>
      </c>
      <c r="D15" s="145"/>
      <c r="E15" s="145"/>
      <c r="F15" s="145"/>
      <c r="G15" s="146"/>
      <c r="H15" s="102" t="s">
        <v>12</v>
      </c>
      <c r="I15" s="96"/>
    </row>
    <row r="16" spans="3:18" ht="16.5" customHeight="1">
      <c r="C16" s="6" t="s">
        <v>13</v>
      </c>
      <c r="D16" s="147" t="s">
        <v>14</v>
      </c>
      <c r="E16" s="148"/>
      <c r="F16" s="7" t="s">
        <v>15</v>
      </c>
      <c r="G16" s="34" t="s">
        <v>7</v>
      </c>
      <c r="H16" s="29" t="s">
        <v>16</v>
      </c>
      <c r="I16" s="38" t="s">
        <v>17</v>
      </c>
    </row>
    <row r="17" spans="3:9" ht="21" customHeight="1">
      <c r="C17" s="36" t="s">
        <v>18</v>
      </c>
      <c r="D17" s="106" t="s">
        <v>88</v>
      </c>
      <c r="E17" s="104"/>
      <c r="F17" s="37" t="s">
        <v>59</v>
      </c>
      <c r="G17" s="37" t="s">
        <v>60</v>
      </c>
      <c r="H17" s="32" t="s">
        <v>18</v>
      </c>
      <c r="I17" s="20" t="s">
        <v>89</v>
      </c>
    </row>
    <row r="18" spans="3:9" ht="22.5" customHeight="1">
      <c r="C18" s="94" t="s">
        <v>61</v>
      </c>
      <c r="D18" s="95"/>
      <c r="E18" s="95"/>
      <c r="F18" s="101"/>
      <c r="G18" s="102" t="s">
        <v>19</v>
      </c>
      <c r="H18" s="95"/>
      <c r="I18" s="96"/>
    </row>
    <row r="19" spans="3:9" ht="51.75" customHeight="1">
      <c r="C19" s="31" t="s">
        <v>62</v>
      </c>
      <c r="D19" s="34" t="s">
        <v>63</v>
      </c>
      <c r="E19" s="34" t="s">
        <v>64</v>
      </c>
      <c r="F19" s="34" t="s">
        <v>65</v>
      </c>
      <c r="G19" s="90" t="s">
        <v>66</v>
      </c>
      <c r="H19" s="90"/>
      <c r="I19" s="38" t="s">
        <v>67</v>
      </c>
    </row>
    <row r="20" spans="3:9" ht="18" customHeight="1">
      <c r="C20" s="21" t="s">
        <v>90</v>
      </c>
      <c r="D20" s="35" t="s">
        <v>20</v>
      </c>
      <c r="E20" s="35" t="s">
        <v>183</v>
      </c>
      <c r="F20" s="35" t="s">
        <v>85</v>
      </c>
      <c r="G20" s="112" t="s">
        <v>74</v>
      </c>
      <c r="H20" s="112"/>
      <c r="I20" s="22" t="s">
        <v>91</v>
      </c>
    </row>
    <row r="21" spans="3:9" ht="15.75" customHeight="1">
      <c r="C21" s="94" t="s">
        <v>21</v>
      </c>
      <c r="D21" s="95"/>
      <c r="E21" s="95"/>
      <c r="F21" s="95"/>
      <c r="G21" s="95"/>
      <c r="H21" s="95"/>
      <c r="I21" s="96"/>
    </row>
    <row r="22" spans="3:9" ht="40.5" customHeight="1">
      <c r="C22" s="152" t="s">
        <v>514</v>
      </c>
      <c r="D22" s="108"/>
      <c r="E22" s="108"/>
      <c r="F22" s="108"/>
      <c r="G22" s="108"/>
      <c r="H22" s="108"/>
      <c r="I22" s="109"/>
    </row>
    <row r="23" spans="3:9" ht="15.75" customHeight="1">
      <c r="C23" s="94" t="s">
        <v>22</v>
      </c>
      <c r="D23" s="95"/>
      <c r="E23" s="95"/>
      <c r="F23" s="95"/>
      <c r="G23" s="95"/>
      <c r="H23" s="95"/>
      <c r="I23" s="96"/>
    </row>
    <row r="24" spans="3:9" ht="27.75" customHeight="1">
      <c r="C24" s="152" t="s">
        <v>202</v>
      </c>
      <c r="D24" s="108"/>
      <c r="E24" s="108"/>
      <c r="F24" s="108"/>
      <c r="G24" s="108"/>
      <c r="H24" s="108"/>
      <c r="I24" s="109"/>
    </row>
    <row r="25" spans="3:9" ht="15.75" customHeight="1">
      <c r="C25" s="94" t="s">
        <v>23</v>
      </c>
      <c r="D25" s="95"/>
      <c r="E25" s="95"/>
      <c r="F25" s="101"/>
      <c r="G25" s="102" t="s">
        <v>24</v>
      </c>
      <c r="H25" s="95"/>
      <c r="I25" s="96"/>
    </row>
    <row r="26" spans="3:9" ht="24.75" customHeight="1">
      <c r="C26" s="152" t="s">
        <v>75</v>
      </c>
      <c r="D26" s="108"/>
      <c r="E26" s="108"/>
      <c r="F26" s="104"/>
      <c r="G26" s="106" t="s">
        <v>161</v>
      </c>
      <c r="H26" s="108"/>
      <c r="I26" s="109"/>
    </row>
    <row r="27" spans="3:9">
      <c r="C27" s="94" t="s">
        <v>25</v>
      </c>
      <c r="D27" s="95"/>
      <c r="E27" s="95"/>
      <c r="F27" s="101"/>
      <c r="G27" s="102" t="s">
        <v>26</v>
      </c>
      <c r="H27" s="95"/>
      <c r="I27" s="96"/>
    </row>
    <row r="28" spans="3:9" ht="15.9" customHeight="1">
      <c r="C28" s="94" t="s">
        <v>27</v>
      </c>
      <c r="D28" s="95"/>
      <c r="E28" s="101"/>
      <c r="F28" s="29" t="s">
        <v>28</v>
      </c>
      <c r="G28" s="34" t="s">
        <v>27</v>
      </c>
      <c r="H28" s="34" t="s">
        <v>29</v>
      </c>
      <c r="I28" s="30" t="s">
        <v>28</v>
      </c>
    </row>
    <row r="29" spans="3:9" ht="25.5" customHeight="1">
      <c r="C29" s="153" t="s">
        <v>543</v>
      </c>
      <c r="D29" s="154"/>
      <c r="E29" s="155"/>
      <c r="F29" s="32">
        <v>2020</v>
      </c>
      <c r="G29" s="5">
        <v>5</v>
      </c>
      <c r="H29" s="10">
        <v>0</v>
      </c>
      <c r="I29" s="9">
        <v>2023</v>
      </c>
    </row>
    <row r="30" spans="3:9" ht="19.5" customHeight="1">
      <c r="C30" s="100" t="s">
        <v>30</v>
      </c>
      <c r="D30" s="90"/>
      <c r="E30" s="90"/>
      <c r="F30" s="90"/>
      <c r="G30" s="90"/>
      <c r="H30" s="90"/>
      <c r="I30" s="110"/>
    </row>
    <row r="31" spans="3:9" ht="19.5" customHeight="1">
      <c r="C31" s="100" t="s">
        <v>68</v>
      </c>
      <c r="D31" s="90"/>
      <c r="E31" s="90"/>
      <c r="F31" s="90"/>
      <c r="G31" s="90" t="s">
        <v>76</v>
      </c>
      <c r="H31" s="90"/>
      <c r="I31" s="110"/>
    </row>
    <row r="32" spans="3:9" ht="26.1" customHeight="1">
      <c r="C32" s="119" t="s">
        <v>31</v>
      </c>
      <c r="D32" s="120"/>
      <c r="E32" s="23" t="s">
        <v>32</v>
      </c>
      <c r="F32" s="24" t="s">
        <v>33</v>
      </c>
      <c r="G32" s="39" t="s">
        <v>31</v>
      </c>
      <c r="H32" s="23" t="s">
        <v>32</v>
      </c>
      <c r="I32" s="25" t="s">
        <v>33</v>
      </c>
    </row>
    <row r="33" spans="3:9" ht="35.25" customHeight="1">
      <c r="C33" s="103" t="s">
        <v>595</v>
      </c>
      <c r="D33" s="105"/>
      <c r="E33" s="37" t="s">
        <v>69</v>
      </c>
      <c r="F33" s="37" t="s">
        <v>596</v>
      </c>
      <c r="G33" s="73" t="s">
        <v>70</v>
      </c>
      <c r="H33" s="37" t="s">
        <v>71</v>
      </c>
      <c r="I33" s="20" t="s">
        <v>72</v>
      </c>
    </row>
    <row r="34" spans="3:9" ht="15" customHeight="1">
      <c r="C34" s="94" t="s">
        <v>34</v>
      </c>
      <c r="D34" s="95"/>
      <c r="E34" s="95"/>
      <c r="F34" s="95"/>
      <c r="G34" s="95"/>
      <c r="H34" s="95"/>
      <c r="I34" s="96"/>
    </row>
    <row r="35" spans="3:9" ht="144.75" customHeight="1" thickBot="1">
      <c r="C35" s="175" t="s">
        <v>535</v>
      </c>
      <c r="D35" s="176"/>
      <c r="E35" s="177"/>
      <c r="F35" s="177"/>
      <c r="G35" s="177"/>
      <c r="H35" s="177"/>
      <c r="I35" s="178"/>
    </row>
    <row r="36" spans="3:9" ht="20.100000000000001" customHeight="1" thickBot="1">
      <c r="C36" s="179" t="s">
        <v>35</v>
      </c>
      <c r="D36" s="180"/>
      <c r="E36" s="180"/>
      <c r="F36" s="180"/>
      <c r="G36" s="180"/>
      <c r="H36" s="180"/>
      <c r="I36" s="181"/>
    </row>
    <row r="37" spans="3:9" ht="27.9" customHeight="1" thickBot="1">
      <c r="C37" s="27" t="s">
        <v>36</v>
      </c>
      <c r="D37" s="27" t="s">
        <v>37</v>
      </c>
      <c r="E37" s="28" t="s">
        <v>38</v>
      </c>
      <c r="F37" s="27" t="s">
        <v>39</v>
      </c>
      <c r="G37" s="8" t="s">
        <v>40</v>
      </c>
      <c r="H37" s="179" t="s">
        <v>41</v>
      </c>
      <c r="I37" s="181"/>
    </row>
    <row r="38" spans="3:9" ht="38.1" customHeight="1">
      <c r="C38" s="74">
        <v>1</v>
      </c>
      <c r="D38" s="10">
        <v>1</v>
      </c>
      <c r="E38" s="10" t="s">
        <v>639</v>
      </c>
      <c r="F38" s="10">
        <v>1</v>
      </c>
      <c r="G38" s="10">
        <v>1</v>
      </c>
      <c r="H38" s="195"/>
      <c r="I38" s="196"/>
    </row>
    <row r="39" spans="3:9" ht="15.75" customHeight="1">
      <c r="C39" s="182" t="s">
        <v>42</v>
      </c>
      <c r="D39" s="183"/>
      <c r="E39" s="183"/>
      <c r="F39" s="183"/>
      <c r="G39" s="183"/>
      <c r="H39" s="183"/>
      <c r="I39" s="184"/>
    </row>
    <row r="40" spans="3:9" ht="14.1" customHeight="1">
      <c r="C40" s="94" t="s">
        <v>43</v>
      </c>
      <c r="D40" s="95"/>
      <c r="E40" s="95"/>
      <c r="F40" s="101"/>
      <c r="G40" s="102" t="s">
        <v>44</v>
      </c>
      <c r="H40" s="95"/>
      <c r="I40" s="96"/>
    </row>
    <row r="41" spans="3:9" ht="25.5" customHeight="1">
      <c r="C41" s="152" t="s">
        <v>204</v>
      </c>
      <c r="D41" s="108"/>
      <c r="E41" s="108"/>
      <c r="F41" s="104"/>
      <c r="G41" s="106" t="s">
        <v>186</v>
      </c>
      <c r="H41" s="108"/>
      <c r="I41" s="109"/>
    </row>
    <row r="42" spans="3:9" ht="25.5" customHeight="1">
      <c r="C42" s="94" t="s">
        <v>45</v>
      </c>
      <c r="D42" s="95"/>
      <c r="E42" s="95"/>
      <c r="F42" s="101"/>
      <c r="G42" s="102" t="s">
        <v>46</v>
      </c>
      <c r="H42" s="95"/>
      <c r="I42" s="96"/>
    </row>
    <row r="43" spans="3:9" ht="25.5" customHeight="1">
      <c r="C43" s="188" t="s">
        <v>205</v>
      </c>
      <c r="D43" s="189"/>
      <c r="E43" s="189"/>
      <c r="F43" s="189"/>
      <c r="G43" s="106" t="s">
        <v>189</v>
      </c>
      <c r="H43" s="108"/>
      <c r="I43" s="109"/>
    </row>
    <row r="44" spans="3:9" ht="25.5" customHeight="1">
      <c r="C44" s="94" t="s">
        <v>47</v>
      </c>
      <c r="D44" s="95"/>
      <c r="E44" s="95"/>
      <c r="F44" s="101"/>
      <c r="G44" s="102" t="s">
        <v>48</v>
      </c>
      <c r="H44" s="95"/>
      <c r="I44" s="96"/>
    </row>
    <row r="45" spans="3:9" ht="25.5" customHeight="1">
      <c r="C45" s="152" t="s">
        <v>190</v>
      </c>
      <c r="D45" s="108"/>
      <c r="E45" s="108"/>
      <c r="F45" s="104"/>
      <c r="G45" s="106" t="s">
        <v>203</v>
      </c>
      <c r="H45" s="108"/>
      <c r="I45" s="109"/>
    </row>
    <row r="46" spans="3:9" ht="25.5" customHeight="1">
      <c r="C46" s="94" t="s">
        <v>49</v>
      </c>
      <c r="D46" s="95"/>
      <c r="E46" s="95"/>
      <c r="F46" s="101"/>
      <c r="G46" s="102" t="s">
        <v>50</v>
      </c>
      <c r="H46" s="95"/>
      <c r="I46" s="96"/>
    </row>
    <row r="47" spans="3:9" ht="25.5" customHeight="1">
      <c r="C47" s="188" t="s">
        <v>205</v>
      </c>
      <c r="D47" s="189"/>
      <c r="E47" s="189"/>
      <c r="F47" s="189"/>
      <c r="G47" s="106" t="s">
        <v>189</v>
      </c>
      <c r="H47" s="108"/>
      <c r="I47" s="109"/>
    </row>
    <row r="48" spans="3:9" ht="14.1" customHeight="1">
      <c r="C48" s="158" t="s">
        <v>51</v>
      </c>
      <c r="D48" s="159"/>
      <c r="E48" s="159"/>
      <c r="F48" s="159"/>
      <c r="G48" s="159"/>
      <c r="H48" s="159"/>
      <c r="I48" s="160"/>
    </row>
    <row r="49" spans="3:9" ht="15.9" customHeight="1">
      <c r="C49" s="152" t="s">
        <v>545</v>
      </c>
      <c r="D49" s="108"/>
      <c r="E49" s="108"/>
      <c r="F49" s="108"/>
      <c r="G49" s="108"/>
      <c r="H49" s="108"/>
      <c r="I49" s="109"/>
    </row>
    <row r="50" spans="3:9" ht="16.5" customHeight="1">
      <c r="C50" s="94" t="s">
        <v>52</v>
      </c>
      <c r="D50" s="95"/>
      <c r="E50" s="95"/>
      <c r="F50" s="101"/>
      <c r="G50" s="102" t="s">
        <v>53</v>
      </c>
      <c r="H50" s="95"/>
      <c r="I50" s="96"/>
    </row>
    <row r="51" spans="3:9" ht="30" customHeight="1">
      <c r="C51" s="152" t="s">
        <v>192</v>
      </c>
      <c r="D51" s="108"/>
      <c r="E51" s="108"/>
      <c r="F51" s="104"/>
      <c r="G51" s="106" t="s">
        <v>115</v>
      </c>
      <c r="H51" s="108"/>
      <c r="I51" s="109"/>
    </row>
    <row r="52" spans="3:9" ht="16.5" customHeight="1">
      <c r="C52" s="94" t="s">
        <v>54</v>
      </c>
      <c r="D52" s="95"/>
      <c r="E52" s="95"/>
      <c r="F52" s="101"/>
      <c r="G52" s="102" t="s">
        <v>55</v>
      </c>
      <c r="H52" s="95"/>
      <c r="I52" s="96"/>
    </row>
    <row r="53" spans="3:9" ht="15" customHeight="1" thickBot="1">
      <c r="C53" s="190" t="s">
        <v>544</v>
      </c>
      <c r="D53" s="162"/>
      <c r="E53" s="162"/>
      <c r="F53" s="162"/>
      <c r="G53" s="163" t="s">
        <v>193</v>
      </c>
      <c r="H53" s="164"/>
      <c r="I53" s="165"/>
    </row>
    <row r="54" spans="3:9" ht="44.25" customHeight="1" thickBot="1">
      <c r="C54" s="166"/>
      <c r="D54" s="167"/>
      <c r="E54" s="167"/>
      <c r="F54" s="167"/>
      <c r="G54" s="167"/>
      <c r="H54" s="167"/>
      <c r="I54" s="168"/>
    </row>
    <row r="55" spans="3:9" ht="18" customHeight="1" thickBot="1">
      <c r="C55" s="169" t="s">
        <v>56</v>
      </c>
      <c r="D55" s="170"/>
      <c r="E55" s="170"/>
      <c r="F55" s="170"/>
      <c r="G55" s="170"/>
      <c r="H55" s="170"/>
      <c r="I55" s="171"/>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C12:I12"/>
    <mergeCell ref="H11:I11"/>
  </mergeCells>
  <conditionalFormatting sqref="C38:G38">
    <cfRule type="containsText" dxfId="134" priority="1" operator="containsText" text="NO APLICA">
      <formula>NOT(ISERROR(SEARCH("NO APLICA",C38)))</formula>
    </cfRule>
    <cfRule type="cellIs" dxfId="133" priority="2" operator="lessThan">
      <formula>0.5</formula>
    </cfRule>
    <cfRule type="cellIs" dxfId="132" priority="3" operator="between">
      <formula>0.5</formula>
      <formula>0.7</formula>
    </cfRule>
    <cfRule type="cellIs" dxfId="131" priority="4" operator="greaterThan">
      <formula>0.7</formula>
    </cfRule>
  </conditionalFormatting>
  <hyperlinks>
    <hyperlink ref="C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A.1.05.1.1.3.2 PACCI'!C38:G38</xm:f>
              <xm:sqref>H38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206</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586</v>
      </c>
      <c r="G11" s="106" t="s">
        <v>587</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91</v>
      </c>
      <c r="E20" s="35" t="s">
        <v>509</v>
      </c>
      <c r="F20" s="112" t="s">
        <v>74</v>
      </c>
      <c r="G20" s="112"/>
      <c r="H20" s="22" t="s">
        <v>91</v>
      </c>
    </row>
    <row r="21" spans="2:8" ht="15.75" customHeight="1">
      <c r="B21" s="94" t="s">
        <v>21</v>
      </c>
      <c r="C21" s="95"/>
      <c r="D21" s="95"/>
      <c r="E21" s="95"/>
      <c r="F21" s="95"/>
      <c r="G21" s="95"/>
      <c r="H21" s="96"/>
    </row>
    <row r="22" spans="2:8" ht="40.5" customHeight="1">
      <c r="B22" s="152" t="s">
        <v>207</v>
      </c>
      <c r="C22" s="108"/>
      <c r="D22" s="108"/>
      <c r="E22" s="108"/>
      <c r="F22" s="108"/>
      <c r="G22" s="108"/>
      <c r="H22" s="109"/>
    </row>
    <row r="23" spans="2:8" ht="15.75" customHeight="1">
      <c r="B23" s="94" t="s">
        <v>22</v>
      </c>
      <c r="C23" s="95"/>
      <c r="D23" s="95"/>
      <c r="E23" s="95"/>
      <c r="F23" s="95"/>
      <c r="G23" s="95"/>
      <c r="H23" s="96"/>
    </row>
    <row r="24" spans="2:8" ht="27.75" customHeight="1">
      <c r="B24" s="152" t="s">
        <v>200</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59</v>
      </c>
      <c r="C29" s="154"/>
      <c r="D29" s="155"/>
      <c r="E29" s="32">
        <v>2020</v>
      </c>
      <c r="F29" s="5">
        <v>83</v>
      </c>
      <c r="G29" s="10">
        <f>(F29/B29)-1</f>
        <v>0.40677966101694918</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535</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0.96</v>
      </c>
      <c r="C38" s="10">
        <v>1.2</v>
      </c>
      <c r="D38" s="10">
        <v>2.6154000000000002</v>
      </c>
      <c r="E38" s="10">
        <v>0.84</v>
      </c>
      <c r="F38" s="10">
        <v>1.2410000000000001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9.25" customHeight="1">
      <c r="B41" s="152" t="s">
        <v>550</v>
      </c>
      <c r="C41" s="108"/>
      <c r="D41" s="108"/>
      <c r="E41" s="104"/>
      <c r="F41" s="106" t="s">
        <v>536</v>
      </c>
      <c r="G41" s="108"/>
      <c r="H41" s="109"/>
    </row>
    <row r="42" spans="2:8" ht="29.25" customHeight="1">
      <c r="B42" s="94" t="s">
        <v>45</v>
      </c>
      <c r="C42" s="95"/>
      <c r="D42" s="95"/>
      <c r="E42" s="101"/>
      <c r="F42" s="102" t="s">
        <v>46</v>
      </c>
      <c r="G42" s="95"/>
      <c r="H42" s="96"/>
    </row>
    <row r="43" spans="2:8" ht="29.25" customHeight="1">
      <c r="B43" s="156" t="s">
        <v>209</v>
      </c>
      <c r="C43" s="157"/>
      <c r="D43" s="157"/>
      <c r="E43" s="157"/>
      <c r="F43" s="106" t="s">
        <v>515</v>
      </c>
      <c r="G43" s="108"/>
      <c r="H43" s="109"/>
    </row>
    <row r="44" spans="2:8" ht="29.25" customHeight="1">
      <c r="B44" s="94" t="s">
        <v>47</v>
      </c>
      <c r="C44" s="95"/>
      <c r="D44" s="95"/>
      <c r="E44" s="101"/>
      <c r="F44" s="102" t="s">
        <v>48</v>
      </c>
      <c r="G44" s="95"/>
      <c r="H44" s="96"/>
    </row>
    <row r="45" spans="2:8" ht="29.25" customHeight="1">
      <c r="B45" s="152" t="s">
        <v>208</v>
      </c>
      <c r="C45" s="108"/>
      <c r="D45" s="108"/>
      <c r="E45" s="104"/>
      <c r="F45" s="106" t="s">
        <v>537</v>
      </c>
      <c r="G45" s="108"/>
      <c r="H45" s="109"/>
    </row>
    <row r="46" spans="2:8" ht="29.25" customHeight="1">
      <c r="B46" s="94" t="s">
        <v>49</v>
      </c>
      <c r="C46" s="95"/>
      <c r="D46" s="95"/>
      <c r="E46" s="101"/>
      <c r="F46" s="102" t="s">
        <v>50</v>
      </c>
      <c r="G46" s="95"/>
      <c r="H46" s="96"/>
    </row>
    <row r="47" spans="2:8" ht="29.25" customHeight="1">
      <c r="B47" s="188" t="s">
        <v>209</v>
      </c>
      <c r="C47" s="189"/>
      <c r="D47" s="189"/>
      <c r="E47" s="189"/>
      <c r="F47" s="106" t="s">
        <v>515</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63" t="s">
        <v>193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30" priority="1" operator="containsText" text="NO APLICA">
      <formula>NOT(ISERROR(SEARCH("NO APLICA",B38)))</formula>
    </cfRule>
    <cfRule type="cellIs" dxfId="129" priority="2" operator="lessThan">
      <formula>0.5</formula>
    </cfRule>
    <cfRule type="cellIs" dxfId="128" priority="3" operator="between">
      <formula>0.5</formula>
      <formula>0.7</formula>
    </cfRule>
    <cfRule type="cellIs" dxfId="127"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A.1.05.1.1.3.3 PAERC'!B38:F38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B39" sqref="B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210</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588</v>
      </c>
      <c r="G11" s="106" t="s">
        <v>589</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77</v>
      </c>
      <c r="E20" s="35" t="s">
        <v>509</v>
      </c>
      <c r="F20" s="112" t="s">
        <v>74</v>
      </c>
      <c r="G20" s="112"/>
      <c r="H20" s="22" t="s">
        <v>91</v>
      </c>
    </row>
    <row r="21" spans="2:8" ht="15.75" customHeight="1">
      <c r="B21" s="94" t="s">
        <v>21</v>
      </c>
      <c r="C21" s="95"/>
      <c r="D21" s="95"/>
      <c r="E21" s="95"/>
      <c r="F21" s="95"/>
      <c r="G21" s="95"/>
      <c r="H21" s="96"/>
    </row>
    <row r="22" spans="2:8" ht="40.5" customHeight="1">
      <c r="B22" s="152" t="s">
        <v>218</v>
      </c>
      <c r="C22" s="108"/>
      <c r="D22" s="108"/>
      <c r="E22" s="108"/>
      <c r="F22" s="108"/>
      <c r="G22" s="108"/>
      <c r="H22" s="109"/>
    </row>
    <row r="23" spans="2:8" ht="15.75" customHeight="1">
      <c r="B23" s="94" t="s">
        <v>22</v>
      </c>
      <c r="C23" s="95"/>
      <c r="D23" s="95"/>
      <c r="E23" s="95"/>
      <c r="F23" s="95"/>
      <c r="G23" s="95"/>
      <c r="H23" s="96"/>
    </row>
    <row r="24" spans="2:8" ht="27.75" customHeight="1">
      <c r="B24" s="152" t="s">
        <v>211</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10168</v>
      </c>
      <c r="C29" s="154"/>
      <c r="D29" s="155"/>
      <c r="E29" s="32">
        <v>2020</v>
      </c>
      <c r="F29" s="5">
        <v>9100</v>
      </c>
      <c r="G29" s="10">
        <f>(F29/B29)-1</f>
        <v>-0.10503540519276156</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535</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1.4779</v>
      </c>
      <c r="C38" s="10">
        <v>1.0035000000000001</v>
      </c>
      <c r="D38" s="10">
        <v>1.425</v>
      </c>
      <c r="E38" s="10">
        <v>0.90800000000000003</v>
      </c>
      <c r="F38" s="10">
        <v>1.0296000000000001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4.75" customHeight="1">
      <c r="B41" s="152" t="s">
        <v>215</v>
      </c>
      <c r="C41" s="108"/>
      <c r="D41" s="108"/>
      <c r="E41" s="104"/>
      <c r="F41" s="106" t="s">
        <v>212</v>
      </c>
      <c r="G41" s="108"/>
      <c r="H41" s="109"/>
    </row>
    <row r="42" spans="2:8" ht="24.75" customHeight="1">
      <c r="B42" s="94" t="s">
        <v>45</v>
      </c>
      <c r="C42" s="95"/>
      <c r="D42" s="95"/>
      <c r="E42" s="101"/>
      <c r="F42" s="102" t="s">
        <v>46</v>
      </c>
      <c r="G42" s="95"/>
      <c r="H42" s="96"/>
    </row>
    <row r="43" spans="2:8" ht="24.75" customHeight="1">
      <c r="B43" s="188" t="s">
        <v>216</v>
      </c>
      <c r="C43" s="189"/>
      <c r="D43" s="189"/>
      <c r="E43" s="189"/>
      <c r="F43" s="106" t="s">
        <v>516</v>
      </c>
      <c r="G43" s="108"/>
      <c r="H43" s="109"/>
    </row>
    <row r="44" spans="2:8" ht="24.75" customHeight="1">
      <c r="B44" s="94" t="s">
        <v>47</v>
      </c>
      <c r="C44" s="95"/>
      <c r="D44" s="95"/>
      <c r="E44" s="101"/>
      <c r="F44" s="102" t="s">
        <v>48</v>
      </c>
      <c r="G44" s="95"/>
      <c r="H44" s="96"/>
    </row>
    <row r="45" spans="2:8" ht="24.75" customHeight="1">
      <c r="B45" s="152" t="s">
        <v>214</v>
      </c>
      <c r="C45" s="108"/>
      <c r="D45" s="108"/>
      <c r="E45" s="104"/>
      <c r="F45" s="106" t="s">
        <v>213</v>
      </c>
      <c r="G45" s="108"/>
      <c r="H45" s="109"/>
    </row>
    <row r="46" spans="2:8" ht="24.75" customHeight="1">
      <c r="B46" s="94" t="s">
        <v>49</v>
      </c>
      <c r="C46" s="95"/>
      <c r="D46" s="95"/>
      <c r="E46" s="101"/>
      <c r="F46" s="102" t="s">
        <v>50</v>
      </c>
      <c r="G46" s="95"/>
      <c r="H46" s="96"/>
    </row>
    <row r="47" spans="2:8" ht="24.75" customHeight="1">
      <c r="B47" s="188" t="s">
        <v>216</v>
      </c>
      <c r="C47" s="189"/>
      <c r="D47" s="189"/>
      <c r="E47" s="189"/>
      <c r="F47" s="106" t="s">
        <v>516</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63" t="s">
        <v>193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26" priority="1" operator="containsText" text="NO APLICA">
      <formula>NOT(ISERROR(SEARCH("NO APLICA",B38)))</formula>
    </cfRule>
    <cfRule type="cellIs" dxfId="125" priority="2" operator="lessThan">
      <formula>0.5</formula>
    </cfRule>
    <cfRule type="cellIs" dxfId="124" priority="3" operator="between">
      <formula>0.5</formula>
      <formula>0.7</formula>
    </cfRule>
    <cfRule type="cellIs" dxfId="123"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A.1.05.1.1.3.4 PCDPISO'!B38:F38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I45" sqref="I45"/>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219</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584</v>
      </c>
      <c r="G11" s="106" t="s">
        <v>585</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20</v>
      </c>
      <c r="F20" s="112" t="s">
        <v>74</v>
      </c>
      <c r="G20" s="112"/>
      <c r="H20" s="22" t="s">
        <v>91</v>
      </c>
    </row>
    <row r="21" spans="2:8" ht="15.75" customHeight="1">
      <c r="B21" s="94" t="s">
        <v>21</v>
      </c>
      <c r="C21" s="95"/>
      <c r="D21" s="95"/>
      <c r="E21" s="95"/>
      <c r="F21" s="95"/>
      <c r="G21" s="95"/>
      <c r="H21" s="96"/>
    </row>
    <row r="22" spans="2:8" ht="40.5" customHeight="1">
      <c r="B22" s="152" t="s">
        <v>217</v>
      </c>
      <c r="C22" s="108"/>
      <c r="D22" s="108"/>
      <c r="E22" s="108"/>
      <c r="F22" s="108"/>
      <c r="G22" s="108"/>
      <c r="H22" s="109"/>
    </row>
    <row r="23" spans="2:8" ht="15.75" customHeight="1">
      <c r="B23" s="94" t="s">
        <v>22</v>
      </c>
      <c r="C23" s="95"/>
      <c r="D23" s="95"/>
      <c r="E23" s="95"/>
      <c r="F23" s="95"/>
      <c r="G23" s="95"/>
      <c r="H23" s="96"/>
    </row>
    <row r="24" spans="2:8" ht="27.75" customHeight="1">
      <c r="B24" s="152" t="s">
        <v>220</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t="s">
        <v>543</v>
      </c>
      <c r="C29" s="154"/>
      <c r="D29" s="155"/>
      <c r="E29" s="32">
        <v>2020</v>
      </c>
      <c r="F29" s="5">
        <v>1340</v>
      </c>
      <c r="G29" s="10">
        <v>0</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538</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1.8067</v>
      </c>
      <c r="C38" s="10">
        <v>1.0913999999999999</v>
      </c>
      <c r="D38" s="10">
        <v>1.4</v>
      </c>
      <c r="E38" s="10">
        <v>0.66439999999999999</v>
      </c>
      <c r="F38" s="10">
        <v>1.1634</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30" customHeight="1">
      <c r="B41" s="152" t="s">
        <v>551</v>
      </c>
      <c r="C41" s="108"/>
      <c r="D41" s="108"/>
      <c r="E41" s="104"/>
      <c r="F41" s="106" t="s">
        <v>221</v>
      </c>
      <c r="G41" s="108"/>
      <c r="H41" s="109"/>
    </row>
    <row r="42" spans="2:8" ht="30" customHeight="1">
      <c r="B42" s="94" t="s">
        <v>45</v>
      </c>
      <c r="C42" s="95"/>
      <c r="D42" s="95"/>
      <c r="E42" s="101"/>
      <c r="F42" s="102" t="s">
        <v>46</v>
      </c>
      <c r="G42" s="95"/>
      <c r="H42" s="96"/>
    </row>
    <row r="43" spans="2:8" ht="30" customHeight="1">
      <c r="B43" s="156" t="s">
        <v>224</v>
      </c>
      <c r="C43" s="157"/>
      <c r="D43" s="157"/>
      <c r="E43" s="157"/>
      <c r="F43" s="106" t="s">
        <v>517</v>
      </c>
      <c r="G43" s="108"/>
      <c r="H43" s="109"/>
    </row>
    <row r="44" spans="2:8" ht="30" customHeight="1">
      <c r="B44" s="94" t="s">
        <v>47</v>
      </c>
      <c r="C44" s="95"/>
      <c r="D44" s="95"/>
      <c r="E44" s="101"/>
      <c r="F44" s="102" t="s">
        <v>48</v>
      </c>
      <c r="G44" s="95"/>
      <c r="H44" s="96"/>
    </row>
    <row r="45" spans="2:8" ht="30" customHeight="1">
      <c r="B45" s="202" t="s">
        <v>223</v>
      </c>
      <c r="C45" s="203"/>
      <c r="D45" s="203"/>
      <c r="E45" s="204"/>
      <c r="F45" s="106" t="s">
        <v>222</v>
      </c>
      <c r="G45" s="108"/>
      <c r="H45" s="109"/>
    </row>
    <row r="46" spans="2:8" ht="30" customHeight="1">
      <c r="B46" s="94" t="s">
        <v>49</v>
      </c>
      <c r="C46" s="95"/>
      <c r="D46" s="95"/>
      <c r="E46" s="101"/>
      <c r="F46" s="102" t="s">
        <v>50</v>
      </c>
      <c r="G46" s="95"/>
      <c r="H46" s="96"/>
    </row>
    <row r="47" spans="2:8" ht="30" customHeight="1">
      <c r="B47" s="188" t="s">
        <v>224</v>
      </c>
      <c r="C47" s="189"/>
      <c r="D47" s="189"/>
      <c r="E47" s="189"/>
      <c r="F47" s="106" t="s">
        <v>517</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63" t="s">
        <v>193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22" priority="1" operator="containsText" text="NO APLICA">
      <formula>NOT(ISERROR(SEARCH("NO APLICA",B38)))</formula>
    </cfRule>
    <cfRule type="cellIs" dxfId="121" priority="2" operator="lessThan">
      <formula>0.5</formula>
    </cfRule>
    <cfRule type="cellIs" dxfId="120" priority="3" operator="between">
      <formula>0.5</formula>
      <formula>0.7</formula>
    </cfRule>
    <cfRule type="cellIs" dxfId="119"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A.1.05.1.1.3.5 PRPSMI'!B38:F38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225</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584</v>
      </c>
      <c r="G11" s="106" t="s">
        <v>585</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183</v>
      </c>
      <c r="E20" s="35" t="s">
        <v>85</v>
      </c>
      <c r="F20" s="112" t="s">
        <v>74</v>
      </c>
      <c r="G20" s="112"/>
      <c r="H20" s="22" t="s">
        <v>91</v>
      </c>
    </row>
    <row r="21" spans="2:8" ht="15.75" customHeight="1">
      <c r="B21" s="94" t="s">
        <v>21</v>
      </c>
      <c r="C21" s="95"/>
      <c r="D21" s="95"/>
      <c r="E21" s="95"/>
      <c r="F21" s="95"/>
      <c r="G21" s="95"/>
      <c r="H21" s="96"/>
    </row>
    <row r="22" spans="2:8" ht="40.5" customHeight="1">
      <c r="B22" s="152" t="s">
        <v>226</v>
      </c>
      <c r="C22" s="108"/>
      <c r="D22" s="108"/>
      <c r="E22" s="108"/>
      <c r="F22" s="108"/>
      <c r="G22" s="108"/>
      <c r="H22" s="109"/>
    </row>
    <row r="23" spans="2:8" ht="15.75" customHeight="1">
      <c r="B23" s="94" t="s">
        <v>22</v>
      </c>
      <c r="C23" s="95"/>
      <c r="D23" s="95"/>
      <c r="E23" s="95"/>
      <c r="F23" s="95"/>
      <c r="G23" s="95"/>
      <c r="H23" s="96"/>
    </row>
    <row r="24" spans="2:8" ht="27.75" customHeight="1">
      <c r="B24" s="152" t="s">
        <v>227</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t="s">
        <v>543</v>
      </c>
      <c r="C29" s="154"/>
      <c r="D29" s="155"/>
      <c r="E29" s="32">
        <v>2020</v>
      </c>
      <c r="F29" s="5">
        <v>5000</v>
      </c>
      <c r="G29" s="10">
        <v>0</v>
      </c>
      <c r="H29" s="9">
        <v>2023</v>
      </c>
    </row>
    <row r="30" spans="2:8" ht="19.5" customHeight="1">
      <c r="B30" s="100" t="s">
        <v>546</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539</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0.59119999999999995</v>
      </c>
      <c r="C38" s="10">
        <v>0.70699999999999996</v>
      </c>
      <c r="D38" s="10">
        <v>0.34329999999999999</v>
      </c>
      <c r="E38" s="10">
        <v>0.44080000000000003</v>
      </c>
      <c r="F38" s="10">
        <v>0.50239999999999996</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5.5" customHeight="1">
      <c r="B41" s="202" t="s">
        <v>231</v>
      </c>
      <c r="C41" s="203"/>
      <c r="D41" s="203"/>
      <c r="E41" s="204"/>
      <c r="F41" s="106" t="s">
        <v>228</v>
      </c>
      <c r="G41" s="108"/>
      <c r="H41" s="109"/>
    </row>
    <row r="42" spans="2:8" ht="25.5" customHeight="1">
      <c r="B42" s="94" t="s">
        <v>45</v>
      </c>
      <c r="C42" s="95"/>
      <c r="D42" s="95"/>
      <c r="E42" s="101"/>
      <c r="F42" s="102" t="s">
        <v>46</v>
      </c>
      <c r="G42" s="95"/>
      <c r="H42" s="96"/>
    </row>
    <row r="43" spans="2:8" ht="25.5" customHeight="1">
      <c r="B43" s="188" t="s">
        <v>232</v>
      </c>
      <c r="C43" s="189"/>
      <c r="D43" s="189"/>
      <c r="E43" s="189"/>
      <c r="F43" s="106" t="s">
        <v>518</v>
      </c>
      <c r="G43" s="108"/>
      <c r="H43" s="109"/>
    </row>
    <row r="44" spans="2:8" ht="25.5" customHeight="1">
      <c r="B44" s="94" t="s">
        <v>47</v>
      </c>
      <c r="C44" s="95"/>
      <c r="D44" s="95"/>
      <c r="E44" s="101"/>
      <c r="F44" s="102" t="s">
        <v>48</v>
      </c>
      <c r="G44" s="95"/>
      <c r="H44" s="96"/>
    </row>
    <row r="45" spans="2:8" ht="25.5" customHeight="1">
      <c r="B45" s="152" t="s">
        <v>229</v>
      </c>
      <c r="C45" s="108"/>
      <c r="D45" s="108"/>
      <c r="E45" s="104"/>
      <c r="F45" s="106" t="s">
        <v>230</v>
      </c>
      <c r="G45" s="108"/>
      <c r="H45" s="109"/>
    </row>
    <row r="46" spans="2:8" ht="18" customHeight="1">
      <c r="B46" s="94" t="s">
        <v>49</v>
      </c>
      <c r="C46" s="95"/>
      <c r="D46" s="95"/>
      <c r="E46" s="101"/>
      <c r="F46" s="102" t="s">
        <v>50</v>
      </c>
      <c r="G46" s="95"/>
      <c r="H46" s="96"/>
    </row>
    <row r="47" spans="2:8" ht="30.75" customHeight="1">
      <c r="B47" s="188" t="s">
        <v>232</v>
      </c>
      <c r="C47" s="189"/>
      <c r="D47" s="189"/>
      <c r="E47" s="189"/>
      <c r="F47" s="106" t="s">
        <v>518</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63" t="s">
        <v>193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8" priority="1" operator="containsText" text="NO APLICA">
      <formula>NOT(ISERROR(SEARCH("NO APLICA",B38)))</formula>
    </cfRule>
    <cfRule type="cellIs" dxfId="117" priority="2" operator="lessThan">
      <formula>0.5</formula>
    </cfRule>
    <cfRule type="cellIs" dxfId="116" priority="3" operator="between">
      <formula>0.5</formula>
      <formula>0.7</formula>
    </cfRule>
    <cfRule type="cellIs" dxfId="115"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A.1.05.1.1.3.6 PEADSUTYS'!B38:F38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233</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584</v>
      </c>
      <c r="G11" s="106" t="s">
        <v>585</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20</v>
      </c>
      <c r="F20" s="112" t="s">
        <v>74</v>
      </c>
      <c r="G20" s="112"/>
      <c r="H20" s="22" t="s">
        <v>91</v>
      </c>
    </row>
    <row r="21" spans="2:8" ht="15.75" customHeight="1">
      <c r="B21" s="94" t="s">
        <v>21</v>
      </c>
      <c r="C21" s="95"/>
      <c r="D21" s="95"/>
      <c r="E21" s="95"/>
      <c r="F21" s="95"/>
      <c r="G21" s="95"/>
      <c r="H21" s="96"/>
    </row>
    <row r="22" spans="2:8" ht="40.5" customHeight="1">
      <c r="B22" s="152" t="s">
        <v>234</v>
      </c>
      <c r="C22" s="108"/>
      <c r="D22" s="108"/>
      <c r="E22" s="108"/>
      <c r="F22" s="108"/>
      <c r="G22" s="108"/>
      <c r="H22" s="109"/>
    </row>
    <row r="23" spans="2:8" ht="15.75" customHeight="1">
      <c r="B23" s="94" t="s">
        <v>22</v>
      </c>
      <c r="C23" s="95"/>
      <c r="D23" s="95"/>
      <c r="E23" s="95"/>
      <c r="F23" s="95"/>
      <c r="G23" s="95"/>
      <c r="H23" s="96"/>
    </row>
    <row r="24" spans="2:8" ht="27.75" customHeight="1">
      <c r="B24" s="152" t="s">
        <v>235</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t="s">
        <v>543</v>
      </c>
      <c r="C29" s="154"/>
      <c r="D29" s="155"/>
      <c r="E29" s="32">
        <v>2020</v>
      </c>
      <c r="F29" s="5">
        <v>6</v>
      </c>
      <c r="G29" s="10">
        <v>0</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539</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v>
      </c>
      <c r="C38" s="10">
        <v>1</v>
      </c>
      <c r="D38" s="10">
        <v>1</v>
      </c>
      <c r="E38" s="10">
        <v>1</v>
      </c>
      <c r="F38" s="10">
        <v>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37.5" customHeight="1">
      <c r="B41" s="202" t="s">
        <v>238</v>
      </c>
      <c r="C41" s="203"/>
      <c r="D41" s="203"/>
      <c r="E41" s="204"/>
      <c r="F41" s="106" t="s">
        <v>236</v>
      </c>
      <c r="G41" s="108"/>
      <c r="H41" s="109"/>
    </row>
    <row r="42" spans="2:8" ht="18" customHeight="1">
      <c r="B42" s="94" t="s">
        <v>45</v>
      </c>
      <c r="C42" s="95"/>
      <c r="D42" s="95"/>
      <c r="E42" s="101"/>
      <c r="F42" s="102" t="s">
        <v>46</v>
      </c>
      <c r="G42" s="95"/>
      <c r="H42" s="96"/>
    </row>
    <row r="43" spans="2:8" ht="28.5" customHeight="1">
      <c r="B43" s="188" t="s">
        <v>240</v>
      </c>
      <c r="C43" s="189"/>
      <c r="D43" s="189"/>
      <c r="E43" s="189"/>
      <c r="F43" s="106" t="s">
        <v>518</v>
      </c>
      <c r="G43" s="108"/>
      <c r="H43" s="109"/>
    </row>
    <row r="44" spans="2:8" ht="18" customHeight="1">
      <c r="B44" s="94" t="s">
        <v>47</v>
      </c>
      <c r="C44" s="95"/>
      <c r="D44" s="95"/>
      <c r="E44" s="101"/>
      <c r="F44" s="102" t="s">
        <v>48</v>
      </c>
      <c r="G44" s="95"/>
      <c r="H44" s="96"/>
    </row>
    <row r="45" spans="2:8" ht="57" customHeight="1">
      <c r="B45" s="152" t="s">
        <v>239</v>
      </c>
      <c r="C45" s="108"/>
      <c r="D45" s="108"/>
      <c r="E45" s="104"/>
      <c r="F45" s="106" t="s">
        <v>237</v>
      </c>
      <c r="G45" s="108"/>
      <c r="H45" s="109"/>
    </row>
    <row r="46" spans="2:8" ht="18" customHeight="1">
      <c r="B46" s="94" t="s">
        <v>49</v>
      </c>
      <c r="C46" s="95"/>
      <c r="D46" s="95"/>
      <c r="E46" s="101"/>
      <c r="F46" s="102" t="s">
        <v>50</v>
      </c>
      <c r="G46" s="95"/>
      <c r="H46" s="96"/>
    </row>
    <row r="47" spans="2:8" ht="30.75" customHeight="1">
      <c r="B47" s="188" t="s">
        <v>240</v>
      </c>
      <c r="C47" s="189"/>
      <c r="D47" s="189"/>
      <c r="E47" s="189"/>
      <c r="F47" s="106" t="s">
        <v>518</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63" t="s">
        <v>193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4" priority="1" operator="containsText" text="NO APLICA">
      <formula>NOT(ISERROR(SEARCH("NO APLICA",B38)))</formula>
    </cfRule>
    <cfRule type="cellIs" dxfId="113" priority="2" operator="lessThan">
      <formula>0.5</formula>
    </cfRule>
    <cfRule type="cellIs" dxfId="112" priority="3" operator="between">
      <formula>0.5</formula>
      <formula>0.7</formula>
    </cfRule>
    <cfRule type="cellIs" dxfId="111"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A.1.05.1.1.3.7 PEPMACSCC'!B38:F38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1" zoomScaleNormal="100" workbookViewId="0">
      <selection activeCell="B39" sqref="B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241</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584</v>
      </c>
      <c r="G11" s="106" t="s">
        <v>585</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183</v>
      </c>
      <c r="E20" s="35" t="s">
        <v>85</v>
      </c>
      <c r="F20" s="112" t="s">
        <v>74</v>
      </c>
      <c r="G20" s="112"/>
      <c r="H20" s="22" t="s">
        <v>91</v>
      </c>
    </row>
    <row r="21" spans="2:8" ht="15.75" customHeight="1">
      <c r="B21" s="94" t="s">
        <v>21</v>
      </c>
      <c r="C21" s="95"/>
      <c r="D21" s="95"/>
      <c r="E21" s="95"/>
      <c r="F21" s="95"/>
      <c r="G21" s="95"/>
      <c r="H21" s="96"/>
    </row>
    <row r="22" spans="2:8" ht="40.5" customHeight="1">
      <c r="B22" s="152" t="s">
        <v>242</v>
      </c>
      <c r="C22" s="108"/>
      <c r="D22" s="108"/>
      <c r="E22" s="108"/>
      <c r="F22" s="108"/>
      <c r="G22" s="108"/>
      <c r="H22" s="109"/>
    </row>
    <row r="23" spans="2:8" ht="15.75" customHeight="1">
      <c r="B23" s="94" t="s">
        <v>22</v>
      </c>
      <c r="C23" s="95"/>
      <c r="D23" s="95"/>
      <c r="E23" s="95"/>
      <c r="F23" s="95"/>
      <c r="G23" s="95"/>
      <c r="H23" s="96"/>
    </row>
    <row r="24" spans="2:8" ht="27.75" customHeight="1">
      <c r="B24" s="152" t="s">
        <v>243</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60</v>
      </c>
      <c r="C29" s="154"/>
      <c r="D29" s="155"/>
      <c r="E29" s="32">
        <v>2020</v>
      </c>
      <c r="F29" s="5">
        <v>2</v>
      </c>
      <c r="G29" s="10">
        <f>(F29/B29)-1</f>
        <v>-0.96666666666666667</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539</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t="s">
        <v>244</v>
      </c>
      <c r="C38" s="10">
        <v>1</v>
      </c>
      <c r="D38" s="10" t="s">
        <v>244</v>
      </c>
      <c r="E38" s="10">
        <v>1</v>
      </c>
      <c r="F38" s="10">
        <v>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4.75" customHeight="1">
      <c r="B41" s="202" t="s">
        <v>552</v>
      </c>
      <c r="C41" s="203"/>
      <c r="D41" s="203"/>
      <c r="E41" s="204"/>
      <c r="F41" s="106" t="s">
        <v>245</v>
      </c>
      <c r="G41" s="108"/>
      <c r="H41" s="109"/>
    </row>
    <row r="42" spans="2:8" ht="24.75" customHeight="1">
      <c r="B42" s="94" t="s">
        <v>45</v>
      </c>
      <c r="C42" s="95"/>
      <c r="D42" s="95"/>
      <c r="E42" s="101"/>
      <c r="F42" s="102" t="s">
        <v>46</v>
      </c>
      <c r="G42" s="95"/>
      <c r="H42" s="96"/>
    </row>
    <row r="43" spans="2:8" ht="24.75" customHeight="1">
      <c r="B43" s="188" t="s">
        <v>248</v>
      </c>
      <c r="C43" s="189"/>
      <c r="D43" s="189"/>
      <c r="E43" s="189"/>
      <c r="F43" s="106" t="s">
        <v>519</v>
      </c>
      <c r="G43" s="108"/>
      <c r="H43" s="109"/>
    </row>
    <row r="44" spans="2:8" ht="24.75" customHeight="1">
      <c r="B44" s="94" t="s">
        <v>47</v>
      </c>
      <c r="C44" s="95"/>
      <c r="D44" s="95"/>
      <c r="E44" s="101"/>
      <c r="F44" s="102" t="s">
        <v>48</v>
      </c>
      <c r="G44" s="95"/>
      <c r="H44" s="96"/>
    </row>
    <row r="45" spans="2:8" ht="24.75" customHeight="1">
      <c r="B45" s="152" t="s">
        <v>246</v>
      </c>
      <c r="C45" s="108"/>
      <c r="D45" s="108"/>
      <c r="E45" s="104"/>
      <c r="F45" s="106" t="s">
        <v>247</v>
      </c>
      <c r="G45" s="108"/>
      <c r="H45" s="109"/>
    </row>
    <row r="46" spans="2:8" ht="24.75" customHeight="1">
      <c r="B46" s="94" t="s">
        <v>49</v>
      </c>
      <c r="C46" s="95"/>
      <c r="D46" s="95"/>
      <c r="E46" s="101"/>
      <c r="F46" s="102" t="s">
        <v>50</v>
      </c>
      <c r="G46" s="95"/>
      <c r="H46" s="96"/>
    </row>
    <row r="47" spans="2:8" ht="24.75" customHeight="1">
      <c r="B47" s="188" t="s">
        <v>240</v>
      </c>
      <c r="C47" s="189"/>
      <c r="D47" s="189"/>
      <c r="E47" s="189"/>
      <c r="F47" s="106" t="s">
        <v>519</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63" t="s">
        <v>193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0" priority="1" operator="containsText" text="NO APLICA">
      <formula>NOT(ISERROR(SEARCH("NO APLICA",B38)))</formula>
    </cfRule>
    <cfRule type="cellIs" dxfId="109" priority="2" operator="lessThan">
      <formula>0.5</formula>
    </cfRule>
    <cfRule type="cellIs" dxfId="108" priority="3" operator="between">
      <formula>0.5</formula>
      <formula>0.7</formula>
    </cfRule>
    <cfRule type="cellIs" dxfId="107"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A.1.05.1.1.3.8 PCAAAPS'!B38:F38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25" zoomScaleNormal="100" workbookViewId="0">
      <selection activeCell="D33" sqref="D33"/>
    </sheetView>
  </sheetViews>
  <sheetFormatPr baseColWidth="10" defaultColWidth="11.44140625" defaultRowHeight="13.8"/>
  <cols>
    <col min="1" max="3" width="11.44140625" style="1"/>
    <col min="4" max="4" width="14.6640625" style="1" customWidth="1"/>
    <col min="5" max="5" width="12.44140625" style="1" customWidth="1"/>
    <col min="6" max="6" width="13.33203125" style="1" customWidth="1"/>
    <col min="7" max="7" width="10.33203125" style="1" customWidth="1"/>
    <col min="8" max="8" width="19.332031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18" customHeight="1">
      <c r="B7" s="97" t="s">
        <v>621</v>
      </c>
      <c r="C7" s="98"/>
      <c r="D7" s="98"/>
      <c r="E7" s="98"/>
      <c r="F7" s="98"/>
      <c r="G7" s="98"/>
      <c r="H7" s="99"/>
      <c r="J7" s="3"/>
      <c r="K7" s="3"/>
      <c r="L7" s="3"/>
      <c r="M7" s="3"/>
      <c r="N7" s="3"/>
      <c r="O7" s="3"/>
      <c r="P7" s="3"/>
      <c r="Q7" s="3"/>
    </row>
    <row r="8" spans="2:17" ht="30" customHeight="1">
      <c r="B8" s="100" t="s">
        <v>78</v>
      </c>
      <c r="C8" s="101"/>
      <c r="D8" s="90"/>
      <c r="E8" s="90"/>
      <c r="F8" s="102" t="s">
        <v>73</v>
      </c>
      <c r="G8" s="101"/>
      <c r="H8" s="81" t="s">
        <v>1</v>
      </c>
      <c r="J8" s="4"/>
      <c r="K8" s="4"/>
      <c r="L8" s="4"/>
      <c r="M8" s="4"/>
      <c r="N8" s="4"/>
      <c r="O8" s="4"/>
      <c r="P8" s="4"/>
      <c r="Q8" s="4"/>
    </row>
    <row r="9" spans="2:17" ht="23.25" customHeight="1">
      <c r="B9" s="103" t="s">
        <v>622</v>
      </c>
      <c r="C9" s="104"/>
      <c r="D9" s="105"/>
      <c r="E9" s="105"/>
      <c r="F9" s="106" t="s">
        <v>603</v>
      </c>
      <c r="G9" s="104"/>
      <c r="H9" s="78" t="s">
        <v>604</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50.25" customHeight="1">
      <c r="B11" s="88" t="s">
        <v>605</v>
      </c>
      <c r="C11" s="107" t="s">
        <v>606</v>
      </c>
      <c r="D11" s="107"/>
      <c r="E11" s="107"/>
      <c r="F11" s="106"/>
      <c r="G11" s="108"/>
      <c r="H11" s="109"/>
    </row>
    <row r="12" spans="2:17" ht="17.100000000000001" customHeight="1">
      <c r="B12" s="94" t="s">
        <v>4</v>
      </c>
      <c r="C12" s="95"/>
      <c r="D12" s="95"/>
      <c r="E12" s="95"/>
      <c r="F12" s="95"/>
      <c r="G12" s="95"/>
      <c r="H12" s="96"/>
    </row>
    <row r="13" spans="2:17" ht="22.5" customHeight="1">
      <c r="B13" s="85" t="s">
        <v>5</v>
      </c>
      <c r="C13" s="102" t="s">
        <v>6</v>
      </c>
      <c r="D13" s="101"/>
      <c r="E13" s="80" t="s">
        <v>7</v>
      </c>
      <c r="F13" s="80" t="s">
        <v>58</v>
      </c>
      <c r="G13" s="80" t="s">
        <v>8</v>
      </c>
      <c r="H13" s="81" t="s">
        <v>9</v>
      </c>
    </row>
    <row r="14" spans="2:17" ht="18.899999999999999" customHeight="1">
      <c r="B14" s="21" t="s">
        <v>607</v>
      </c>
      <c r="C14" s="142" t="s">
        <v>607</v>
      </c>
      <c r="D14" s="143"/>
      <c r="E14" s="83" t="s">
        <v>607</v>
      </c>
      <c r="F14" s="83" t="s">
        <v>607</v>
      </c>
      <c r="G14" s="83" t="s">
        <v>607</v>
      </c>
      <c r="H14" s="22" t="s">
        <v>10</v>
      </c>
    </row>
    <row r="15" spans="2:17" ht="16.5" customHeight="1">
      <c r="B15" s="144" t="s">
        <v>11</v>
      </c>
      <c r="C15" s="145"/>
      <c r="D15" s="145"/>
      <c r="E15" s="145"/>
      <c r="F15" s="146"/>
      <c r="G15" s="102" t="s">
        <v>12</v>
      </c>
      <c r="H15" s="96"/>
    </row>
    <row r="16" spans="2:17" ht="16.5" customHeight="1">
      <c r="B16" s="6" t="s">
        <v>13</v>
      </c>
      <c r="C16" s="147" t="s">
        <v>14</v>
      </c>
      <c r="D16" s="148"/>
      <c r="E16" s="84" t="s">
        <v>15</v>
      </c>
      <c r="F16" s="80" t="s">
        <v>7</v>
      </c>
      <c r="G16" s="87" t="s">
        <v>16</v>
      </c>
      <c r="H16" s="81" t="s">
        <v>17</v>
      </c>
    </row>
    <row r="17" spans="2:8" ht="21" customHeight="1">
      <c r="B17" s="76" t="s">
        <v>18</v>
      </c>
      <c r="C17" s="106" t="s">
        <v>607</v>
      </c>
      <c r="D17" s="104"/>
      <c r="E17" s="77" t="s">
        <v>59</v>
      </c>
      <c r="F17" s="77" t="s">
        <v>60</v>
      </c>
      <c r="G17" s="82" t="s">
        <v>607</v>
      </c>
      <c r="H17" s="78" t="s">
        <v>608</v>
      </c>
    </row>
    <row r="18" spans="2:8" ht="27.75" customHeight="1">
      <c r="B18" s="94" t="s">
        <v>61</v>
      </c>
      <c r="C18" s="95"/>
      <c r="D18" s="95"/>
      <c r="E18" s="101"/>
      <c r="F18" s="102" t="s">
        <v>19</v>
      </c>
      <c r="G18" s="95"/>
      <c r="H18" s="96"/>
    </row>
    <row r="19" spans="2:8" ht="40.799999999999997" customHeight="1">
      <c r="B19" s="85" t="s">
        <v>62</v>
      </c>
      <c r="C19" s="80" t="s">
        <v>63</v>
      </c>
      <c r="D19" s="72" t="s">
        <v>64</v>
      </c>
      <c r="E19" s="80" t="s">
        <v>65</v>
      </c>
      <c r="F19" s="90" t="s">
        <v>66</v>
      </c>
      <c r="G19" s="90"/>
      <c r="H19" s="81" t="s">
        <v>67</v>
      </c>
    </row>
    <row r="20" spans="2:8" ht="18" customHeight="1">
      <c r="B20" s="21" t="s">
        <v>607</v>
      </c>
      <c r="C20" s="83" t="s">
        <v>20</v>
      </c>
      <c r="D20" s="83" t="s">
        <v>607</v>
      </c>
      <c r="E20" s="83" t="s">
        <v>20</v>
      </c>
      <c r="F20" s="112" t="s">
        <v>607</v>
      </c>
      <c r="G20" s="112"/>
      <c r="H20" s="22" t="s">
        <v>74</v>
      </c>
    </row>
    <row r="21" spans="2:8" ht="15.75" customHeight="1">
      <c r="B21" s="94" t="s">
        <v>21</v>
      </c>
      <c r="C21" s="95"/>
      <c r="D21" s="95"/>
      <c r="E21" s="95"/>
      <c r="F21" s="95"/>
      <c r="G21" s="95"/>
      <c r="H21" s="96"/>
    </row>
    <row r="22" spans="2:8" ht="81.75" customHeight="1">
      <c r="B22" s="149" t="s">
        <v>623</v>
      </c>
      <c r="C22" s="150"/>
      <c r="D22" s="150"/>
      <c r="E22" s="150"/>
      <c r="F22" s="150"/>
      <c r="G22" s="150"/>
      <c r="H22" s="151"/>
    </row>
    <row r="23" spans="2:8" ht="15.75" customHeight="1">
      <c r="B23" s="94" t="s">
        <v>22</v>
      </c>
      <c r="C23" s="95"/>
      <c r="D23" s="95"/>
      <c r="E23" s="95"/>
      <c r="F23" s="95"/>
      <c r="G23" s="95"/>
      <c r="H23" s="96"/>
    </row>
    <row r="24" spans="2:8" ht="77.25" customHeight="1">
      <c r="B24" s="139" t="s">
        <v>624</v>
      </c>
      <c r="C24" s="140"/>
      <c r="D24" s="140"/>
      <c r="E24" s="140"/>
      <c r="F24" s="140"/>
      <c r="G24" s="140"/>
      <c r="H24" s="141"/>
    </row>
    <row r="25" spans="2:8" ht="15.75" customHeight="1">
      <c r="B25" s="94" t="s">
        <v>23</v>
      </c>
      <c r="C25" s="95"/>
      <c r="D25" s="95"/>
      <c r="E25" s="101"/>
      <c r="F25" s="102" t="s">
        <v>24</v>
      </c>
      <c r="G25" s="95"/>
      <c r="H25" s="96"/>
    </row>
    <row r="26" spans="2:8">
      <c r="B26" s="152" t="s">
        <v>75</v>
      </c>
      <c r="C26" s="108"/>
      <c r="D26" s="108"/>
      <c r="E26" s="104"/>
      <c r="F26" s="106" t="s">
        <v>611</v>
      </c>
      <c r="G26" s="108"/>
      <c r="H26" s="109"/>
    </row>
    <row r="27" spans="2:8" ht="18" customHeight="1">
      <c r="B27" s="94" t="s">
        <v>25</v>
      </c>
      <c r="C27" s="95"/>
      <c r="D27" s="95"/>
      <c r="E27" s="101"/>
      <c r="F27" s="102" t="s">
        <v>26</v>
      </c>
      <c r="G27" s="95"/>
      <c r="H27" s="96"/>
    </row>
    <row r="28" spans="2:8" ht="15.9" customHeight="1">
      <c r="B28" s="94" t="s">
        <v>27</v>
      </c>
      <c r="C28" s="95"/>
      <c r="D28" s="101"/>
      <c r="E28" s="87" t="s">
        <v>28</v>
      </c>
      <c r="F28" s="80" t="s">
        <v>27</v>
      </c>
      <c r="G28" s="80" t="s">
        <v>29</v>
      </c>
      <c r="H28" s="86" t="s">
        <v>28</v>
      </c>
    </row>
    <row r="29" spans="2:8" ht="25.5" customHeight="1">
      <c r="B29" s="153">
        <v>66</v>
      </c>
      <c r="C29" s="154"/>
      <c r="D29" s="155"/>
      <c r="E29" s="82">
        <v>2020</v>
      </c>
      <c r="F29" s="5">
        <v>70.5</v>
      </c>
      <c r="G29" s="10">
        <f>(F29-B29)/B29</f>
        <v>6.8181818181818177E-2</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256" t="s">
        <v>31</v>
      </c>
      <c r="C32" s="257"/>
      <c r="D32" s="23" t="s">
        <v>32</v>
      </c>
      <c r="E32" s="258" t="s">
        <v>33</v>
      </c>
      <c r="F32" s="259" t="s">
        <v>31</v>
      </c>
      <c r="G32" s="23" t="s">
        <v>32</v>
      </c>
      <c r="H32" s="260" t="s">
        <v>33</v>
      </c>
    </row>
    <row r="33" spans="2:8" ht="30" customHeight="1">
      <c r="B33" s="261" t="s">
        <v>640</v>
      </c>
      <c r="C33" s="262"/>
      <c r="D33" s="263" t="s">
        <v>69</v>
      </c>
      <c r="E33" s="263" t="s">
        <v>641</v>
      </c>
      <c r="F33" s="73" t="s">
        <v>70</v>
      </c>
      <c r="G33" s="263" t="s">
        <v>71</v>
      </c>
      <c r="H33" s="264" t="s">
        <v>72</v>
      </c>
    </row>
    <row r="34" spans="2:8" ht="15" customHeight="1">
      <c r="B34" s="100" t="s">
        <v>34</v>
      </c>
      <c r="C34" s="90"/>
      <c r="D34" s="90"/>
      <c r="E34" s="90"/>
      <c r="F34" s="90"/>
      <c r="G34" s="90"/>
      <c r="H34" s="110"/>
    </row>
    <row r="35" spans="2:8" ht="144.75" customHeight="1">
      <c r="B35" s="121" t="s">
        <v>625</v>
      </c>
      <c r="C35" s="122"/>
      <c r="D35" s="123"/>
      <c r="E35" s="123"/>
      <c r="F35" s="123"/>
      <c r="G35" s="123"/>
      <c r="H35" s="124"/>
    </row>
    <row r="36" spans="2:8" ht="20.100000000000001" customHeight="1">
      <c r="B36" s="100" t="s">
        <v>35</v>
      </c>
      <c r="C36" s="90"/>
      <c r="D36" s="90"/>
      <c r="E36" s="90"/>
      <c r="F36" s="90"/>
      <c r="G36" s="90"/>
      <c r="H36" s="110"/>
    </row>
    <row r="37" spans="2:8" ht="27.9" customHeight="1">
      <c r="B37" s="79" t="s">
        <v>36</v>
      </c>
      <c r="C37" s="80" t="s">
        <v>37</v>
      </c>
      <c r="D37" s="80" t="s">
        <v>38</v>
      </c>
      <c r="E37" s="80" t="s">
        <v>39</v>
      </c>
      <c r="F37" s="80" t="s">
        <v>40</v>
      </c>
      <c r="G37" s="90" t="s">
        <v>41</v>
      </c>
      <c r="H37" s="110"/>
    </row>
    <row r="38" spans="2:8" ht="38.1" customHeight="1">
      <c r="B38" s="265">
        <v>0.83689999999999998</v>
      </c>
      <c r="C38" s="266">
        <v>0.8669</v>
      </c>
      <c r="D38" s="266">
        <v>0.8669</v>
      </c>
      <c r="E38" s="266">
        <v>0.8669</v>
      </c>
      <c r="F38" s="266">
        <v>0.83689999999999998</v>
      </c>
      <c r="G38" s="106"/>
      <c r="H38" s="109"/>
    </row>
    <row r="39" spans="2:8" ht="15.75" customHeight="1">
      <c r="B39" s="100" t="s">
        <v>42</v>
      </c>
      <c r="C39" s="90"/>
      <c r="D39" s="90"/>
      <c r="E39" s="90"/>
      <c r="F39" s="90"/>
      <c r="G39" s="90"/>
      <c r="H39" s="110"/>
    </row>
    <row r="40" spans="2:8" ht="14.1" customHeight="1">
      <c r="B40" s="94" t="s">
        <v>43</v>
      </c>
      <c r="C40" s="95"/>
      <c r="D40" s="95"/>
      <c r="E40" s="101"/>
      <c r="F40" s="102" t="s">
        <v>44</v>
      </c>
      <c r="G40" s="95"/>
      <c r="H40" s="96"/>
    </row>
    <row r="41" spans="2:8" ht="18" customHeight="1">
      <c r="B41" s="152" t="s">
        <v>613</v>
      </c>
      <c r="C41" s="108"/>
      <c r="D41" s="108"/>
      <c r="E41" s="104"/>
      <c r="F41" s="106" t="s">
        <v>613</v>
      </c>
      <c r="G41" s="108"/>
      <c r="H41" s="109"/>
    </row>
    <row r="42" spans="2:8" ht="17.100000000000001" customHeight="1">
      <c r="B42" s="94" t="s">
        <v>45</v>
      </c>
      <c r="C42" s="95"/>
      <c r="D42" s="95"/>
      <c r="E42" s="101"/>
      <c r="F42" s="102" t="s">
        <v>46</v>
      </c>
      <c r="G42" s="95"/>
      <c r="H42" s="96"/>
    </row>
    <row r="43" spans="2:8" ht="27" customHeight="1">
      <c r="B43" s="156" t="s">
        <v>626</v>
      </c>
      <c r="C43" s="157"/>
      <c r="D43" s="157"/>
      <c r="E43" s="157"/>
      <c r="F43" s="106" t="s">
        <v>627</v>
      </c>
      <c r="G43" s="108"/>
      <c r="H43" s="109"/>
    </row>
    <row r="44" spans="2:8" ht="15" customHeight="1">
      <c r="B44" s="94" t="s">
        <v>47</v>
      </c>
      <c r="C44" s="95"/>
      <c r="D44" s="95"/>
      <c r="E44" s="101"/>
      <c r="F44" s="102" t="s">
        <v>48</v>
      </c>
      <c r="G44" s="95"/>
      <c r="H44" s="96"/>
    </row>
    <row r="45" spans="2:8" ht="23.25" customHeight="1">
      <c r="B45" s="152" t="s">
        <v>613</v>
      </c>
      <c r="C45" s="108"/>
      <c r="D45" s="108"/>
      <c r="E45" s="104"/>
      <c r="F45" s="106" t="s">
        <v>613</v>
      </c>
      <c r="G45" s="108"/>
      <c r="H45" s="109"/>
    </row>
    <row r="46" spans="2:8" ht="24" customHeight="1">
      <c r="B46" s="94" t="s">
        <v>49</v>
      </c>
      <c r="C46" s="95"/>
      <c r="D46" s="95"/>
      <c r="E46" s="101"/>
      <c r="F46" s="102" t="s">
        <v>50</v>
      </c>
      <c r="G46" s="95"/>
      <c r="H46" s="96"/>
    </row>
    <row r="47" spans="2:8" ht="29.25" customHeight="1">
      <c r="B47" s="152" t="s">
        <v>626</v>
      </c>
      <c r="C47" s="108"/>
      <c r="D47" s="108"/>
      <c r="E47" s="104"/>
      <c r="F47" s="106" t="s">
        <v>627</v>
      </c>
      <c r="G47" s="108"/>
      <c r="H47" s="109"/>
    </row>
    <row r="48" spans="2:8" ht="14.1" customHeight="1">
      <c r="B48" s="158" t="s">
        <v>51</v>
      </c>
      <c r="C48" s="159"/>
      <c r="D48" s="159"/>
      <c r="E48" s="159"/>
      <c r="F48" s="159"/>
      <c r="G48" s="159"/>
      <c r="H48" s="160"/>
    </row>
    <row r="49" spans="2:8" ht="15.9" customHeight="1">
      <c r="B49" s="152" t="s">
        <v>616</v>
      </c>
      <c r="C49" s="108"/>
      <c r="D49" s="108"/>
      <c r="E49" s="108"/>
      <c r="F49" s="108"/>
      <c r="G49" s="108"/>
      <c r="H49" s="109"/>
    </row>
    <row r="50" spans="2:8" ht="16.5" customHeight="1">
      <c r="B50" s="94" t="s">
        <v>52</v>
      </c>
      <c r="C50" s="95"/>
      <c r="D50" s="95"/>
      <c r="E50" s="101"/>
      <c r="F50" s="102" t="s">
        <v>53</v>
      </c>
      <c r="G50" s="95"/>
      <c r="H50" s="96"/>
    </row>
    <row r="51" spans="2:8" ht="30" customHeight="1">
      <c r="B51" s="152" t="s">
        <v>617</v>
      </c>
      <c r="C51" s="108"/>
      <c r="D51" s="108"/>
      <c r="E51" s="104"/>
      <c r="F51" s="106" t="s">
        <v>618</v>
      </c>
      <c r="G51" s="108"/>
      <c r="H51" s="109"/>
    </row>
    <row r="52" spans="2:8" ht="16.5" customHeight="1">
      <c r="B52" s="94" t="s">
        <v>54</v>
      </c>
      <c r="C52" s="95"/>
      <c r="D52" s="95"/>
      <c r="E52" s="101"/>
      <c r="F52" s="102" t="s">
        <v>55</v>
      </c>
      <c r="G52" s="95"/>
      <c r="H52" s="96"/>
    </row>
    <row r="53" spans="2:8" ht="15" customHeight="1" thickBot="1">
      <c r="B53" s="161" t="s">
        <v>619</v>
      </c>
      <c r="C53" s="162"/>
      <c r="D53" s="162"/>
      <c r="E53" s="162"/>
      <c r="F53" s="163" t="s">
        <v>620</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39:H39"/>
    <mergeCell ref="B40:E40"/>
    <mergeCell ref="F40:H40"/>
    <mergeCell ref="B41:E41"/>
    <mergeCell ref="F41:H41"/>
    <mergeCell ref="B42:E42"/>
    <mergeCell ref="F42:H42"/>
    <mergeCell ref="B33:C33"/>
    <mergeCell ref="B34:H34"/>
    <mergeCell ref="B35:H35"/>
    <mergeCell ref="B36:H36"/>
    <mergeCell ref="G37:H37"/>
    <mergeCell ref="G38:H38"/>
    <mergeCell ref="B28:D28"/>
    <mergeCell ref="B29:D29"/>
    <mergeCell ref="B30:H30"/>
    <mergeCell ref="B31:E31"/>
    <mergeCell ref="F31:H31"/>
    <mergeCell ref="B32:C32"/>
    <mergeCell ref="B25:E25"/>
    <mergeCell ref="F25:H25"/>
    <mergeCell ref="B26:E26"/>
    <mergeCell ref="F26:H26"/>
    <mergeCell ref="B27:E27"/>
    <mergeCell ref="F27:H27"/>
    <mergeCell ref="F19:G19"/>
    <mergeCell ref="F20:G20"/>
    <mergeCell ref="B21:H21"/>
    <mergeCell ref="B22:H22"/>
    <mergeCell ref="B23:H23"/>
    <mergeCell ref="B24:H24"/>
    <mergeCell ref="C14:D14"/>
    <mergeCell ref="B15:F15"/>
    <mergeCell ref="G15:H15"/>
    <mergeCell ref="C16:D16"/>
    <mergeCell ref="C17:D17"/>
    <mergeCell ref="B18:E18"/>
    <mergeCell ref="F18:H18"/>
    <mergeCell ref="B10:E10"/>
    <mergeCell ref="F10:H10"/>
    <mergeCell ref="C11:E11"/>
    <mergeCell ref="F11:H11"/>
    <mergeCell ref="B12:H12"/>
    <mergeCell ref="C13:D13"/>
    <mergeCell ref="B5:H5"/>
    <mergeCell ref="B6:H6"/>
    <mergeCell ref="B7:H7"/>
    <mergeCell ref="B8:E8"/>
    <mergeCell ref="F8:G8"/>
    <mergeCell ref="B9:E9"/>
    <mergeCell ref="F9:G9"/>
  </mergeCells>
  <conditionalFormatting sqref="B38:F38">
    <cfRule type="containsText" dxfId="9" priority="1" operator="containsText" text="NO APLICA">
      <formula>NOT(ISERROR(SEARCH("NO APLICA",B38)))</formula>
    </cfRule>
    <cfRule type="cellIs" dxfId="8" priority="2" operator="greaterThan">
      <formula>1.2</formula>
    </cfRule>
    <cfRule type="cellIs" dxfId="7" priority="3" operator="lessThan">
      <formula>0.5</formula>
    </cfRule>
    <cfRule type="cellIs" dxfId="6" priority="4" operator="between">
      <formula>0.5</formula>
      <formula>0.7</formula>
    </cfRule>
    <cfRule type="cellIs" dxfId="5" priority="5" operator="greaterThan">
      <formula>0.7</formula>
    </cfRule>
  </conditionalFormatting>
  <printOptions horizontalCentered="1" verticalCentered="1"/>
  <pageMargins left="0.7" right="0.7" top="0.75" bottom="0.75" header="0.3" footer="0.3"/>
  <pageSetup paperSize="309" scale="60"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 1.01.1 (2) IBG'!B38:F38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1" zoomScaleNormal="100" workbookViewId="0">
      <selection activeCell="B39" sqref="B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249</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584</v>
      </c>
      <c r="G11" s="106" t="s">
        <v>585</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20</v>
      </c>
      <c r="F20" s="112" t="s">
        <v>74</v>
      </c>
      <c r="G20" s="112"/>
      <c r="H20" s="22" t="s">
        <v>91</v>
      </c>
    </row>
    <row r="21" spans="2:8" ht="15.75" customHeight="1">
      <c r="B21" s="94" t="s">
        <v>21</v>
      </c>
      <c r="C21" s="95"/>
      <c r="D21" s="95"/>
      <c r="E21" s="95"/>
      <c r="F21" s="95"/>
      <c r="G21" s="95"/>
      <c r="H21" s="96"/>
    </row>
    <row r="22" spans="2:8" ht="50.25" customHeight="1">
      <c r="B22" s="152" t="s">
        <v>250</v>
      </c>
      <c r="C22" s="108"/>
      <c r="D22" s="108"/>
      <c r="E22" s="108"/>
      <c r="F22" s="108"/>
      <c r="G22" s="108"/>
      <c r="H22" s="109"/>
    </row>
    <row r="23" spans="2:8" ht="15.75" customHeight="1">
      <c r="B23" s="94" t="s">
        <v>22</v>
      </c>
      <c r="C23" s="95"/>
      <c r="D23" s="95"/>
      <c r="E23" s="95"/>
      <c r="F23" s="95"/>
      <c r="G23" s="95"/>
      <c r="H23" s="96"/>
    </row>
    <row r="24" spans="2:8" ht="27.75" customHeight="1">
      <c r="B24" s="152" t="s">
        <v>251</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52</v>
      </c>
      <c r="C29" s="154"/>
      <c r="D29" s="155"/>
      <c r="E29" s="32">
        <v>2020</v>
      </c>
      <c r="F29" s="5">
        <v>40</v>
      </c>
      <c r="G29" s="10">
        <f>(F29/B29)-1</f>
        <v>-0.23076923076923073</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540</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v>
      </c>
      <c r="C38" s="10">
        <v>4.875</v>
      </c>
      <c r="D38" s="10">
        <v>1.25</v>
      </c>
      <c r="E38" s="10">
        <v>7.25</v>
      </c>
      <c r="F38" s="10">
        <v>2.4500000000000002</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2.5" customHeight="1">
      <c r="B41" s="202" t="s">
        <v>553</v>
      </c>
      <c r="C41" s="203"/>
      <c r="D41" s="203"/>
      <c r="E41" s="204"/>
      <c r="F41" s="106" t="s">
        <v>252</v>
      </c>
      <c r="G41" s="108"/>
      <c r="H41" s="109"/>
    </row>
    <row r="42" spans="2:8" ht="22.5" customHeight="1">
      <c r="B42" s="94" t="s">
        <v>45</v>
      </c>
      <c r="C42" s="95"/>
      <c r="D42" s="95"/>
      <c r="E42" s="101"/>
      <c r="F42" s="102" t="s">
        <v>46</v>
      </c>
      <c r="G42" s="95"/>
      <c r="H42" s="96"/>
    </row>
    <row r="43" spans="2:8" ht="22.5" customHeight="1">
      <c r="B43" s="156" t="s">
        <v>255</v>
      </c>
      <c r="C43" s="157"/>
      <c r="D43" s="157"/>
      <c r="E43" s="157"/>
      <c r="F43" s="106" t="s">
        <v>520</v>
      </c>
      <c r="G43" s="108"/>
      <c r="H43" s="109"/>
    </row>
    <row r="44" spans="2:8" ht="22.5" customHeight="1">
      <c r="B44" s="94" t="s">
        <v>47</v>
      </c>
      <c r="C44" s="95"/>
      <c r="D44" s="95"/>
      <c r="E44" s="101"/>
      <c r="F44" s="102" t="s">
        <v>48</v>
      </c>
      <c r="G44" s="95"/>
      <c r="H44" s="96"/>
    </row>
    <row r="45" spans="2:8" ht="22.5" customHeight="1">
      <c r="B45" s="152" t="s">
        <v>253</v>
      </c>
      <c r="C45" s="108"/>
      <c r="D45" s="108"/>
      <c r="E45" s="104"/>
      <c r="F45" s="106" t="s">
        <v>254</v>
      </c>
      <c r="G45" s="108"/>
      <c r="H45" s="109"/>
    </row>
    <row r="46" spans="2:8" ht="22.5" customHeight="1">
      <c r="B46" s="94" t="s">
        <v>49</v>
      </c>
      <c r="C46" s="95"/>
      <c r="D46" s="95"/>
      <c r="E46" s="101"/>
      <c r="F46" s="102" t="s">
        <v>50</v>
      </c>
      <c r="G46" s="95"/>
      <c r="H46" s="96"/>
    </row>
    <row r="47" spans="2:8" ht="22.5" customHeight="1">
      <c r="B47" s="156" t="s">
        <v>255</v>
      </c>
      <c r="C47" s="157"/>
      <c r="D47" s="157"/>
      <c r="E47" s="157"/>
      <c r="F47" s="106" t="s">
        <v>520</v>
      </c>
      <c r="G47" s="108"/>
      <c r="H47" s="109"/>
    </row>
    <row r="48" spans="2:8" ht="14.1" customHeight="1">
      <c r="B48" s="158" t="s">
        <v>51</v>
      </c>
      <c r="C48" s="159"/>
      <c r="D48" s="159"/>
      <c r="E48" s="159"/>
      <c r="F48" s="159"/>
      <c r="G48" s="159"/>
      <c r="H48" s="160"/>
    </row>
    <row r="49" spans="2:8" ht="15.9" customHeight="1">
      <c r="B49" s="152" t="s">
        <v>545</v>
      </c>
      <c r="C49" s="108"/>
      <c r="D49" s="108"/>
      <c r="E49" s="108"/>
      <c r="F49" s="108"/>
      <c r="G49" s="108"/>
      <c r="H49" s="109"/>
    </row>
    <row r="50" spans="2:8" ht="16.5" customHeight="1">
      <c r="B50" s="94" t="s">
        <v>52</v>
      </c>
      <c r="C50" s="95"/>
      <c r="D50" s="95"/>
      <c r="E50" s="101"/>
      <c r="F50" s="102" t="s">
        <v>53</v>
      </c>
      <c r="G50" s="95"/>
      <c r="H50" s="96"/>
    </row>
    <row r="51" spans="2:8" ht="30" customHeight="1">
      <c r="B51" s="152" t="s">
        <v>192</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544</v>
      </c>
      <c r="C53" s="162"/>
      <c r="D53" s="162"/>
      <c r="E53" s="162"/>
      <c r="F53" s="163" t="s">
        <v>193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6" priority="1" operator="containsText" text="NO APLICA">
      <formula>NOT(ISERROR(SEARCH("NO APLICA",B38)))</formula>
    </cfRule>
    <cfRule type="cellIs" dxfId="105" priority="2" operator="lessThan">
      <formula>0.5</formula>
    </cfRule>
    <cfRule type="cellIs" dxfId="104" priority="3" operator="between">
      <formula>0.5</formula>
      <formula>0.7</formula>
    </cfRule>
    <cfRule type="cellIs" dxfId="103"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'FP A.1.05.1.1.3.9 PICCS'!B38:F38</xm:f>
              <xm:sqref>G38</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256</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2" customHeight="1">
      <c r="B9" s="103" t="s">
        <v>80</v>
      </c>
      <c r="C9" s="105"/>
      <c r="D9" s="105"/>
      <c r="E9" s="105"/>
      <c r="F9" s="106" t="s">
        <v>555</v>
      </c>
      <c r="G9" s="104"/>
      <c r="H9" s="33" t="s">
        <v>182</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340</v>
      </c>
      <c r="G11" s="106" t="s">
        <v>590</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257</v>
      </c>
      <c r="C22" s="108"/>
      <c r="D22" s="108"/>
      <c r="E22" s="108"/>
      <c r="F22" s="108"/>
      <c r="G22" s="108"/>
      <c r="H22" s="109"/>
    </row>
    <row r="23" spans="2:8" ht="15.75" customHeight="1">
      <c r="B23" s="94" t="s">
        <v>22</v>
      </c>
      <c r="C23" s="95"/>
      <c r="D23" s="95"/>
      <c r="E23" s="95"/>
      <c r="F23" s="95"/>
      <c r="G23" s="95"/>
      <c r="H23" s="96"/>
    </row>
    <row r="24" spans="2:8" ht="27.75" customHeight="1">
      <c r="B24" s="152" t="s">
        <v>258</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43</v>
      </c>
      <c r="C29" s="154"/>
      <c r="D29" s="155"/>
      <c r="E29" s="32">
        <v>2020</v>
      </c>
      <c r="F29" s="5">
        <v>120</v>
      </c>
      <c r="G29" s="10">
        <f>(F29/B29)-1</f>
        <v>1.7906976744186047</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259</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v>
      </c>
      <c r="C38" s="10">
        <v>1</v>
      </c>
      <c r="D38" s="10">
        <v>0.3</v>
      </c>
      <c r="E38" s="10">
        <v>0.33329999999999999</v>
      </c>
      <c r="F38" s="10">
        <v>0.6583</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7" customHeight="1">
      <c r="B41" s="152" t="s">
        <v>554</v>
      </c>
      <c r="C41" s="108"/>
      <c r="D41" s="108"/>
      <c r="E41" s="104"/>
      <c r="F41" s="106" t="s">
        <v>260</v>
      </c>
      <c r="G41" s="108"/>
      <c r="H41" s="109"/>
    </row>
    <row r="42" spans="2:8" ht="27" customHeight="1">
      <c r="B42" s="94" t="s">
        <v>45</v>
      </c>
      <c r="C42" s="95"/>
      <c r="D42" s="95"/>
      <c r="E42" s="101"/>
      <c r="F42" s="102" t="s">
        <v>46</v>
      </c>
      <c r="G42" s="95"/>
      <c r="H42" s="96"/>
    </row>
    <row r="43" spans="2:8" ht="27" customHeight="1">
      <c r="B43" s="156" t="s">
        <v>261</v>
      </c>
      <c r="C43" s="157"/>
      <c r="D43" s="157"/>
      <c r="E43" s="157"/>
      <c r="F43" s="106" t="s">
        <v>521</v>
      </c>
      <c r="G43" s="108"/>
      <c r="H43" s="109"/>
    </row>
    <row r="44" spans="2:8" ht="27" customHeight="1">
      <c r="B44" s="94" t="s">
        <v>47</v>
      </c>
      <c r="C44" s="95"/>
      <c r="D44" s="95"/>
      <c r="E44" s="101"/>
      <c r="F44" s="102" t="s">
        <v>48</v>
      </c>
      <c r="G44" s="95"/>
      <c r="H44" s="96"/>
    </row>
    <row r="45" spans="2:8" ht="27" customHeight="1">
      <c r="B45" s="202" t="s">
        <v>262</v>
      </c>
      <c r="C45" s="203"/>
      <c r="D45" s="203"/>
      <c r="E45" s="204"/>
      <c r="F45" s="106" t="s">
        <v>263</v>
      </c>
      <c r="G45" s="108"/>
      <c r="H45" s="109"/>
    </row>
    <row r="46" spans="2:8" ht="27" customHeight="1">
      <c r="B46" s="94" t="s">
        <v>49</v>
      </c>
      <c r="C46" s="95"/>
      <c r="D46" s="95"/>
      <c r="E46" s="101"/>
      <c r="F46" s="102" t="s">
        <v>50</v>
      </c>
      <c r="G46" s="95"/>
      <c r="H46" s="96"/>
    </row>
    <row r="47" spans="2:8" ht="27" customHeight="1">
      <c r="B47" s="188" t="s">
        <v>261</v>
      </c>
      <c r="C47" s="189"/>
      <c r="D47" s="189"/>
      <c r="E47" s="189"/>
      <c r="F47" s="106" t="s">
        <v>521</v>
      </c>
      <c r="G47" s="108"/>
      <c r="H47" s="109"/>
    </row>
    <row r="48" spans="2:8" ht="14.1" customHeight="1">
      <c r="B48" s="158" t="s">
        <v>51</v>
      </c>
      <c r="C48" s="159"/>
      <c r="D48" s="159"/>
      <c r="E48" s="159"/>
      <c r="F48" s="159"/>
      <c r="G48" s="159"/>
      <c r="H48" s="160"/>
    </row>
    <row r="49" spans="2:8" ht="15.9" customHeight="1">
      <c r="B49" s="152" t="s">
        <v>633</v>
      </c>
      <c r="C49" s="108"/>
      <c r="D49" s="108"/>
      <c r="E49" s="108"/>
      <c r="F49" s="108"/>
      <c r="G49" s="108"/>
      <c r="H49" s="109"/>
    </row>
    <row r="50" spans="2:8" ht="16.5" customHeight="1">
      <c r="B50" s="94" t="s">
        <v>52</v>
      </c>
      <c r="C50" s="95"/>
      <c r="D50" s="95"/>
      <c r="E50" s="101"/>
      <c r="F50" s="102" t="s">
        <v>53</v>
      </c>
      <c r="G50" s="95"/>
      <c r="H50" s="96"/>
    </row>
    <row r="51" spans="2:8" ht="30" customHeight="1">
      <c r="B51" s="152" t="s">
        <v>264</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265</v>
      </c>
      <c r="C53" s="162"/>
      <c r="D53" s="162"/>
      <c r="E53" s="162"/>
      <c r="F53" s="163" t="s">
        <v>266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2" priority="1" operator="containsText" text="NO APLICA">
      <formula>NOT(ISERROR(SEARCH("NO APLICA",B38)))</formula>
    </cfRule>
    <cfRule type="cellIs" dxfId="101" priority="2" operator="lessThan">
      <formula>0.5</formula>
    </cfRule>
    <cfRule type="cellIs" dxfId="100" priority="3" operator="between">
      <formula>0.5</formula>
      <formula>0.7</formula>
    </cfRule>
    <cfRule type="cellIs" dxfId="99"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'DIMRA C.1.05.1.1.4 PIPRAR'!B38:F38</xm:f>
              <xm:sqref>G38</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267</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3.5" customHeight="1">
      <c r="B9" s="103" t="s">
        <v>80</v>
      </c>
      <c r="C9" s="105"/>
      <c r="D9" s="105"/>
      <c r="E9" s="105"/>
      <c r="F9" s="106" t="s">
        <v>555</v>
      </c>
      <c r="G9" s="104"/>
      <c r="H9" s="33" t="s">
        <v>182</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340</v>
      </c>
      <c r="G11" s="106" t="s">
        <v>590</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38.25" customHeight="1">
      <c r="B22" s="152" t="s">
        <v>296</v>
      </c>
      <c r="C22" s="108"/>
      <c r="D22" s="108"/>
      <c r="E22" s="108"/>
      <c r="F22" s="108"/>
      <c r="G22" s="108"/>
      <c r="H22" s="109"/>
    </row>
    <row r="23" spans="2:8" ht="15.75" customHeight="1">
      <c r="B23" s="94" t="s">
        <v>22</v>
      </c>
      <c r="C23" s="95"/>
      <c r="D23" s="95"/>
      <c r="E23" s="95"/>
      <c r="F23" s="95"/>
      <c r="G23" s="95"/>
      <c r="H23" s="96"/>
    </row>
    <row r="24" spans="2:8" ht="27.75" customHeight="1">
      <c r="B24" s="152" t="s">
        <v>268</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2">
        <v>91</v>
      </c>
      <c r="C29" s="108"/>
      <c r="D29" s="104"/>
      <c r="E29" s="32">
        <v>2020</v>
      </c>
      <c r="F29" s="5">
        <v>95</v>
      </c>
      <c r="G29" s="10">
        <f>(F29/B29)-1</f>
        <v>4.3956043956044022E-2</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269</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1.5217000000000001</v>
      </c>
      <c r="C38" s="10">
        <v>1.6289</v>
      </c>
      <c r="D38" s="10">
        <v>1.7826</v>
      </c>
      <c r="E38" s="10">
        <v>1.64</v>
      </c>
      <c r="F38" s="10">
        <v>1.6420999999999999</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5.5" customHeight="1">
      <c r="B41" s="152" t="s">
        <v>270</v>
      </c>
      <c r="C41" s="108"/>
      <c r="D41" s="108"/>
      <c r="E41" s="104"/>
      <c r="F41" s="106" t="s">
        <v>271</v>
      </c>
      <c r="G41" s="108"/>
      <c r="H41" s="109"/>
    </row>
    <row r="42" spans="2:8" ht="25.5" customHeight="1">
      <c r="B42" s="94" t="s">
        <v>45</v>
      </c>
      <c r="C42" s="95"/>
      <c r="D42" s="95"/>
      <c r="E42" s="101"/>
      <c r="F42" s="102" t="s">
        <v>46</v>
      </c>
      <c r="G42" s="95"/>
      <c r="H42" s="96"/>
    </row>
    <row r="43" spans="2:8" ht="25.5" customHeight="1">
      <c r="B43" s="188" t="s">
        <v>261</v>
      </c>
      <c r="C43" s="189"/>
      <c r="D43" s="189"/>
      <c r="E43" s="189"/>
      <c r="F43" s="106" t="s">
        <v>274</v>
      </c>
      <c r="G43" s="108"/>
      <c r="H43" s="109"/>
    </row>
    <row r="44" spans="2:8" ht="25.5" customHeight="1">
      <c r="B44" s="94" t="s">
        <v>47</v>
      </c>
      <c r="C44" s="95"/>
      <c r="D44" s="95"/>
      <c r="E44" s="101"/>
      <c r="F44" s="102" t="s">
        <v>48</v>
      </c>
      <c r="G44" s="95"/>
      <c r="H44" s="96"/>
    </row>
    <row r="45" spans="2:8" ht="25.5" customHeight="1">
      <c r="B45" s="152" t="s">
        <v>272</v>
      </c>
      <c r="C45" s="108"/>
      <c r="D45" s="108"/>
      <c r="E45" s="104"/>
      <c r="F45" s="106" t="s">
        <v>273</v>
      </c>
      <c r="G45" s="108"/>
      <c r="H45" s="109"/>
    </row>
    <row r="46" spans="2:8" ht="25.5" customHeight="1">
      <c r="B46" s="94" t="s">
        <v>49</v>
      </c>
      <c r="C46" s="95"/>
      <c r="D46" s="95"/>
      <c r="E46" s="101"/>
      <c r="F46" s="102" t="s">
        <v>50</v>
      </c>
      <c r="G46" s="95"/>
      <c r="H46" s="96"/>
    </row>
    <row r="47" spans="2:8" ht="25.5" customHeight="1">
      <c r="B47" s="188" t="s">
        <v>261</v>
      </c>
      <c r="C47" s="189"/>
      <c r="D47" s="189"/>
      <c r="E47" s="189"/>
      <c r="F47" s="106" t="s">
        <v>274</v>
      </c>
      <c r="G47" s="108"/>
      <c r="H47" s="109"/>
    </row>
    <row r="48" spans="2:8" ht="14.1" customHeight="1">
      <c r="B48" s="158" t="s">
        <v>51</v>
      </c>
      <c r="C48" s="159"/>
      <c r="D48" s="159"/>
      <c r="E48" s="159"/>
      <c r="F48" s="159"/>
      <c r="G48" s="159"/>
      <c r="H48" s="160"/>
    </row>
    <row r="49" spans="2:8" ht="15.9" customHeight="1">
      <c r="B49" s="152" t="s">
        <v>633</v>
      </c>
      <c r="C49" s="108"/>
      <c r="D49" s="108"/>
      <c r="E49" s="108"/>
      <c r="F49" s="108"/>
      <c r="G49" s="108"/>
      <c r="H49" s="109"/>
    </row>
    <row r="50" spans="2:8" ht="16.5" customHeight="1">
      <c r="B50" s="94" t="s">
        <v>52</v>
      </c>
      <c r="C50" s="95"/>
      <c r="D50" s="95"/>
      <c r="E50" s="101"/>
      <c r="F50" s="102" t="s">
        <v>53</v>
      </c>
      <c r="G50" s="95"/>
      <c r="H50" s="96"/>
    </row>
    <row r="51" spans="2:8" ht="30" customHeight="1">
      <c r="B51" s="152" t="s">
        <v>264</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265</v>
      </c>
      <c r="C53" s="162"/>
      <c r="D53" s="162"/>
      <c r="E53" s="162"/>
      <c r="F53" s="163" t="s">
        <v>266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8" priority="1" operator="containsText" text="NO APLICA">
      <formula>NOT(ISERROR(SEARCH("NO APLICA",B38)))</formula>
    </cfRule>
    <cfRule type="cellIs" dxfId="97" priority="2" operator="lessThan">
      <formula>0.5</formula>
    </cfRule>
    <cfRule type="cellIs" dxfId="96" priority="3" operator="between">
      <formula>0.5</formula>
      <formula>0.7</formula>
    </cfRule>
    <cfRule type="cellIs" dxfId="95"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'DIMRA C.1.05.1.1.4.(2) PEC'!B38:F38</xm:f>
              <xm:sqref>G38</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6"/>
  <sheetViews>
    <sheetView showGridLines="0" topLeftCell="A34" zoomScaleNormal="100" workbookViewId="0">
      <selection activeCell="G39" sqref="G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2" spans="1:17" ht="37.5" customHeight="1" thickBot="1">
      <c r="A2" s="41"/>
      <c r="B2" s="41"/>
      <c r="C2" s="41"/>
      <c r="D2" s="41"/>
      <c r="E2" s="41"/>
      <c r="F2" s="41"/>
      <c r="G2" s="41"/>
      <c r="H2" s="41"/>
    </row>
    <row r="3" spans="1:17" ht="37.5" customHeight="1">
      <c r="A3" s="41"/>
      <c r="B3" s="42"/>
      <c r="C3" s="43"/>
      <c r="D3" s="43"/>
      <c r="E3" s="43"/>
      <c r="F3" s="43"/>
      <c r="G3" s="43"/>
      <c r="H3" s="44"/>
    </row>
    <row r="4" spans="1:17" ht="17.399999999999999">
      <c r="A4" s="41"/>
      <c r="B4" s="45"/>
      <c r="C4" s="46"/>
      <c r="D4" s="46"/>
      <c r="E4" s="46"/>
      <c r="F4" s="46"/>
      <c r="G4" s="46"/>
      <c r="H4" s="47"/>
    </row>
    <row r="5" spans="1:17" ht="27" customHeight="1" thickBot="1">
      <c r="A5" s="41"/>
      <c r="B5" s="48"/>
      <c r="C5" s="49"/>
      <c r="D5" s="49"/>
      <c r="E5" s="49"/>
      <c r="F5" s="49"/>
      <c r="G5" s="49"/>
      <c r="H5" s="50"/>
      <c r="J5" s="2"/>
      <c r="K5" s="2"/>
      <c r="L5" s="2"/>
      <c r="M5" s="2"/>
      <c r="N5" s="2"/>
      <c r="O5" s="2"/>
      <c r="P5" s="2"/>
      <c r="Q5" s="2"/>
    </row>
    <row r="6" spans="1:17" ht="18.899999999999999" customHeight="1">
      <c r="A6" s="41"/>
      <c r="B6" s="208" t="s">
        <v>565</v>
      </c>
      <c r="C6" s="209"/>
      <c r="D6" s="209"/>
      <c r="E6" s="209"/>
      <c r="F6" s="209"/>
      <c r="G6" s="209"/>
      <c r="H6" s="210"/>
      <c r="J6" s="2"/>
      <c r="K6" s="2"/>
      <c r="L6" s="2"/>
      <c r="M6" s="2"/>
      <c r="N6" s="2"/>
      <c r="O6" s="2"/>
      <c r="P6" s="2"/>
      <c r="Q6" s="2"/>
    </row>
    <row r="7" spans="1:17" ht="27.75" customHeight="1">
      <c r="A7" s="41"/>
      <c r="B7" s="205" t="s">
        <v>0</v>
      </c>
      <c r="C7" s="206"/>
      <c r="D7" s="206"/>
      <c r="E7" s="206"/>
      <c r="F7" s="206"/>
      <c r="G7" s="206"/>
      <c r="H7" s="207"/>
      <c r="J7" s="3"/>
      <c r="K7" s="3"/>
      <c r="L7" s="3"/>
      <c r="M7" s="3"/>
      <c r="N7" s="3"/>
      <c r="O7" s="3"/>
      <c r="P7" s="3"/>
      <c r="Q7" s="3"/>
    </row>
    <row r="8" spans="1:17" ht="28.5" customHeight="1">
      <c r="A8" s="41"/>
      <c r="B8" s="215" t="s">
        <v>304</v>
      </c>
      <c r="C8" s="216"/>
      <c r="D8" s="216"/>
      <c r="E8" s="216"/>
      <c r="F8" s="216"/>
      <c r="G8" s="216"/>
      <c r="H8" s="217"/>
      <c r="J8" s="4"/>
      <c r="K8" s="4"/>
      <c r="L8" s="4"/>
      <c r="M8" s="4"/>
      <c r="N8" s="4"/>
      <c r="O8" s="4"/>
      <c r="P8" s="4"/>
      <c r="Q8" s="4"/>
    </row>
    <row r="9" spans="1:17" ht="23.25" customHeight="1">
      <c r="A9" s="41"/>
      <c r="B9" s="211" t="s">
        <v>275</v>
      </c>
      <c r="C9" s="212"/>
      <c r="D9" s="212"/>
      <c r="E9" s="212"/>
      <c r="F9" s="212" t="s">
        <v>1</v>
      </c>
      <c r="G9" s="212"/>
      <c r="H9" s="218"/>
      <c r="J9" s="3"/>
      <c r="K9" s="3"/>
      <c r="L9" s="3"/>
      <c r="M9" s="3"/>
      <c r="N9" s="3"/>
      <c r="O9" s="3"/>
      <c r="P9" s="3"/>
      <c r="Q9" s="3"/>
    </row>
    <row r="10" spans="1:17" ht="47.25" customHeight="1">
      <c r="A10" s="41"/>
      <c r="B10" s="103" t="s">
        <v>80</v>
      </c>
      <c r="C10" s="105"/>
      <c r="D10" s="105"/>
      <c r="E10" s="105"/>
      <c r="F10" s="106" t="s">
        <v>555</v>
      </c>
      <c r="G10" s="104"/>
      <c r="H10" s="33" t="s">
        <v>157</v>
      </c>
      <c r="J10" s="4"/>
      <c r="K10" s="4"/>
      <c r="L10" s="4"/>
      <c r="M10" s="4"/>
      <c r="N10" s="4"/>
      <c r="O10" s="4"/>
      <c r="P10" s="4"/>
      <c r="Q10" s="4"/>
    </row>
    <row r="11" spans="1:17" ht="48.75" customHeight="1">
      <c r="A11" s="41"/>
      <c r="B11" s="205" t="s">
        <v>2</v>
      </c>
      <c r="C11" s="206"/>
      <c r="D11" s="206"/>
      <c r="E11" s="214"/>
      <c r="F11" s="213" t="s">
        <v>3</v>
      </c>
      <c r="G11" s="206"/>
      <c r="H11" s="207"/>
    </row>
    <row r="12" spans="1:17" ht="54" customHeight="1">
      <c r="A12" s="41"/>
      <c r="B12" s="36" t="s">
        <v>81</v>
      </c>
      <c r="C12" s="185" t="s">
        <v>82</v>
      </c>
      <c r="D12" s="186"/>
      <c r="E12" s="187"/>
      <c r="F12" s="32" t="s">
        <v>591</v>
      </c>
      <c r="G12" s="106" t="s">
        <v>592</v>
      </c>
      <c r="H12" s="109"/>
    </row>
    <row r="13" spans="1:17" ht="22.5" customHeight="1">
      <c r="A13" s="41"/>
      <c r="B13" s="205" t="s">
        <v>4</v>
      </c>
      <c r="C13" s="206"/>
      <c r="D13" s="206"/>
      <c r="E13" s="206"/>
      <c r="F13" s="206"/>
      <c r="G13" s="206"/>
      <c r="H13" s="207"/>
    </row>
    <row r="14" spans="1:17" ht="18.899999999999999" customHeight="1">
      <c r="A14" s="41"/>
      <c r="B14" s="51" t="s">
        <v>5</v>
      </c>
      <c r="C14" s="213" t="s">
        <v>6</v>
      </c>
      <c r="D14" s="214"/>
      <c r="E14" s="52" t="s">
        <v>7</v>
      </c>
      <c r="F14" s="52" t="s">
        <v>276</v>
      </c>
      <c r="G14" s="52" t="s">
        <v>8</v>
      </c>
      <c r="H14" s="53" t="s">
        <v>9</v>
      </c>
    </row>
    <row r="15" spans="1:17" ht="16.5" customHeight="1">
      <c r="A15" s="41"/>
      <c r="B15" s="54" t="s">
        <v>90</v>
      </c>
      <c r="C15" s="221" t="s">
        <v>283</v>
      </c>
      <c r="D15" s="222"/>
      <c r="E15" s="55" t="s">
        <v>85</v>
      </c>
      <c r="F15" s="55" t="s">
        <v>284</v>
      </c>
      <c r="G15" s="55" t="s">
        <v>87</v>
      </c>
      <c r="H15" s="56" t="s">
        <v>10</v>
      </c>
    </row>
    <row r="16" spans="1:17" ht="16.5" customHeight="1">
      <c r="A16" s="41"/>
      <c r="B16" s="223" t="s">
        <v>11</v>
      </c>
      <c r="C16" s="224"/>
      <c r="D16" s="224"/>
      <c r="E16" s="224"/>
      <c r="F16" s="225"/>
      <c r="G16" s="213" t="s">
        <v>12</v>
      </c>
      <c r="H16" s="207"/>
    </row>
    <row r="17" spans="1:8" ht="21" customHeight="1">
      <c r="A17" s="41"/>
      <c r="B17" s="57" t="s">
        <v>13</v>
      </c>
      <c r="C17" s="219" t="s">
        <v>14</v>
      </c>
      <c r="D17" s="220"/>
      <c r="E17" s="58" t="s">
        <v>15</v>
      </c>
      <c r="F17" s="52" t="s">
        <v>7</v>
      </c>
      <c r="G17" s="59" t="s">
        <v>16</v>
      </c>
      <c r="H17" s="53" t="s">
        <v>17</v>
      </c>
    </row>
    <row r="18" spans="1:8" ht="22.5" customHeight="1">
      <c r="A18" s="41"/>
      <c r="B18" s="60" t="s">
        <v>18</v>
      </c>
      <c r="C18" s="229" t="s">
        <v>88</v>
      </c>
      <c r="D18" s="228"/>
      <c r="E18" s="61" t="s">
        <v>59</v>
      </c>
      <c r="F18" s="61" t="s">
        <v>60</v>
      </c>
      <c r="G18" s="62" t="s">
        <v>18</v>
      </c>
      <c r="H18" s="63" t="s">
        <v>89</v>
      </c>
    </row>
    <row r="19" spans="1:8" ht="51.75" customHeight="1">
      <c r="A19" s="41"/>
      <c r="B19" s="205" t="s">
        <v>277</v>
      </c>
      <c r="C19" s="206"/>
      <c r="D19" s="206"/>
      <c r="E19" s="214"/>
      <c r="F19" s="213" t="s">
        <v>19</v>
      </c>
      <c r="G19" s="206"/>
      <c r="H19" s="207"/>
    </row>
    <row r="20" spans="1:8" ht="60" customHeight="1">
      <c r="A20" s="41"/>
      <c r="B20" s="51" t="s">
        <v>278</v>
      </c>
      <c r="C20" s="52" t="s">
        <v>279</v>
      </c>
      <c r="D20" s="52" t="s">
        <v>64</v>
      </c>
      <c r="E20" s="52" t="s">
        <v>65</v>
      </c>
      <c r="F20" s="212" t="s">
        <v>280</v>
      </c>
      <c r="G20" s="212"/>
      <c r="H20" s="53" t="s">
        <v>281</v>
      </c>
    </row>
    <row r="21" spans="1:8" ht="15.75" customHeight="1">
      <c r="A21" s="41"/>
      <c r="B21" s="64" t="s">
        <v>282</v>
      </c>
      <c r="C21" s="55" t="s">
        <v>85</v>
      </c>
      <c r="D21" s="55" t="s">
        <v>305</v>
      </c>
      <c r="E21" s="55" t="s">
        <v>20</v>
      </c>
      <c r="F21" s="252" t="s">
        <v>83</v>
      </c>
      <c r="G21" s="252"/>
      <c r="H21" s="56" t="s">
        <v>74</v>
      </c>
    </row>
    <row r="22" spans="1:8" ht="36.75" customHeight="1">
      <c r="A22" s="41"/>
      <c r="B22" s="205" t="s">
        <v>21</v>
      </c>
      <c r="C22" s="206"/>
      <c r="D22" s="206"/>
      <c r="E22" s="206"/>
      <c r="F22" s="206"/>
      <c r="G22" s="206"/>
      <c r="H22" s="207"/>
    </row>
    <row r="23" spans="1:8" ht="48" customHeight="1">
      <c r="A23" s="41"/>
      <c r="B23" s="226" t="s">
        <v>285</v>
      </c>
      <c r="C23" s="227"/>
      <c r="D23" s="227"/>
      <c r="E23" s="227"/>
      <c r="F23" s="227"/>
      <c r="G23" s="227"/>
      <c r="H23" s="230"/>
    </row>
    <row r="24" spans="1:8" ht="27.75" customHeight="1">
      <c r="A24" s="41"/>
      <c r="B24" s="205" t="s">
        <v>22</v>
      </c>
      <c r="C24" s="206"/>
      <c r="D24" s="206"/>
      <c r="E24" s="206"/>
      <c r="F24" s="206"/>
      <c r="G24" s="206"/>
      <c r="H24" s="207"/>
    </row>
    <row r="25" spans="1:8" ht="15.75" customHeight="1">
      <c r="A25" s="41"/>
      <c r="B25" s="226" t="s">
        <v>286</v>
      </c>
      <c r="C25" s="227"/>
      <c r="D25" s="227"/>
      <c r="E25" s="227"/>
      <c r="F25" s="227"/>
      <c r="G25" s="227"/>
      <c r="H25" s="230"/>
    </row>
    <row r="26" spans="1:8" ht="24.75" customHeight="1">
      <c r="A26" s="41"/>
      <c r="B26" s="205" t="s">
        <v>23</v>
      </c>
      <c r="C26" s="206"/>
      <c r="D26" s="206"/>
      <c r="E26" s="214"/>
      <c r="F26" s="213" t="s">
        <v>24</v>
      </c>
      <c r="G26" s="206"/>
      <c r="H26" s="207"/>
    </row>
    <row r="27" spans="1:8">
      <c r="A27" s="41"/>
      <c r="B27" s="226" t="s">
        <v>75</v>
      </c>
      <c r="C27" s="227"/>
      <c r="D27" s="227"/>
      <c r="E27" s="228"/>
      <c r="F27" s="229" t="s">
        <v>161</v>
      </c>
      <c r="G27" s="227"/>
      <c r="H27" s="230"/>
    </row>
    <row r="28" spans="1:8" ht="15.9" customHeight="1">
      <c r="A28" s="41"/>
      <c r="B28" s="205" t="s">
        <v>25</v>
      </c>
      <c r="C28" s="206"/>
      <c r="D28" s="206"/>
      <c r="E28" s="214"/>
      <c r="F28" s="213" t="s">
        <v>26</v>
      </c>
      <c r="G28" s="206"/>
      <c r="H28" s="207"/>
    </row>
    <row r="29" spans="1:8" ht="25.5" customHeight="1">
      <c r="A29" s="41"/>
      <c r="B29" s="205" t="s">
        <v>27</v>
      </c>
      <c r="C29" s="214"/>
      <c r="D29" s="213" t="s">
        <v>28</v>
      </c>
      <c r="E29" s="214"/>
      <c r="F29" s="52" t="s">
        <v>27</v>
      </c>
      <c r="G29" s="52" t="s">
        <v>29</v>
      </c>
      <c r="H29" s="65" t="s">
        <v>28</v>
      </c>
    </row>
    <row r="30" spans="1:8" ht="19.5" customHeight="1">
      <c r="A30" s="41"/>
      <c r="B30" s="226">
        <v>151</v>
      </c>
      <c r="C30" s="228"/>
      <c r="D30" s="229">
        <v>2020</v>
      </c>
      <c r="E30" s="228"/>
      <c r="F30" s="66">
        <v>200</v>
      </c>
      <c r="G30" s="67">
        <f>(F30/B30)-1</f>
        <v>0.32450331125827825</v>
      </c>
      <c r="H30" s="68">
        <v>2023</v>
      </c>
    </row>
    <row r="31" spans="1:8" ht="19.5" customHeight="1">
      <c r="A31" s="41"/>
      <c r="B31" s="248" t="s">
        <v>30</v>
      </c>
      <c r="C31" s="249"/>
      <c r="D31" s="249"/>
      <c r="E31" s="249"/>
      <c r="F31" s="249"/>
      <c r="G31" s="249"/>
      <c r="H31" s="250"/>
    </row>
    <row r="32" spans="1:8" ht="26.1" customHeight="1">
      <c r="A32" s="41"/>
      <c r="B32" s="211" t="s">
        <v>68</v>
      </c>
      <c r="C32" s="212"/>
      <c r="D32" s="212"/>
      <c r="E32" s="212"/>
      <c r="F32" s="212" t="s">
        <v>76</v>
      </c>
      <c r="G32" s="212"/>
      <c r="H32" s="218"/>
    </row>
    <row r="33" spans="1:8" ht="35.25" customHeight="1">
      <c r="A33" s="41"/>
      <c r="B33" s="119" t="s">
        <v>31</v>
      </c>
      <c r="C33" s="120"/>
      <c r="D33" s="23" t="s">
        <v>32</v>
      </c>
      <c r="E33" s="24" t="s">
        <v>33</v>
      </c>
      <c r="F33" s="39" t="s">
        <v>31</v>
      </c>
      <c r="G33" s="23" t="s">
        <v>32</v>
      </c>
      <c r="H33" s="25" t="s">
        <v>33</v>
      </c>
    </row>
    <row r="34" spans="1:8" ht="36.75" customHeight="1">
      <c r="A34" s="41"/>
      <c r="B34" s="103" t="s">
        <v>595</v>
      </c>
      <c r="C34" s="105"/>
      <c r="D34" s="37" t="s">
        <v>69</v>
      </c>
      <c r="E34" s="37" t="s">
        <v>596</v>
      </c>
      <c r="F34" s="73" t="s">
        <v>70</v>
      </c>
      <c r="G34" s="37" t="s">
        <v>71</v>
      </c>
      <c r="H34" s="20" t="s">
        <v>72</v>
      </c>
    </row>
    <row r="35" spans="1:8" ht="124.5" customHeight="1">
      <c r="A35" s="41"/>
      <c r="B35" s="242" t="s">
        <v>287</v>
      </c>
      <c r="C35" s="243"/>
      <c r="D35" s="243"/>
      <c r="E35" s="243"/>
      <c r="F35" s="243"/>
      <c r="G35" s="243"/>
      <c r="H35" s="244"/>
    </row>
    <row r="36" spans="1:8" ht="20.100000000000001" customHeight="1" thickBot="1">
      <c r="A36" s="41"/>
      <c r="B36" s="245"/>
      <c r="C36" s="246"/>
      <c r="D36" s="246"/>
      <c r="E36" s="246"/>
      <c r="F36" s="246"/>
      <c r="G36" s="246"/>
      <c r="H36" s="247"/>
    </row>
    <row r="37" spans="1:8" ht="27.9" customHeight="1" thickBot="1">
      <c r="A37" s="41"/>
      <c r="B37" s="231" t="s">
        <v>35</v>
      </c>
      <c r="C37" s="251"/>
      <c r="D37" s="251"/>
      <c r="E37" s="251"/>
      <c r="F37" s="251"/>
      <c r="G37" s="251"/>
      <c r="H37" s="232"/>
    </row>
    <row r="38" spans="1:8" ht="38.1" customHeight="1" thickBot="1">
      <c r="A38" s="41"/>
      <c r="B38" s="69" t="s">
        <v>36</v>
      </c>
      <c r="C38" s="69" t="s">
        <v>37</v>
      </c>
      <c r="D38" s="70" t="s">
        <v>38</v>
      </c>
      <c r="E38" s="69" t="s">
        <v>38</v>
      </c>
      <c r="F38" s="69" t="s">
        <v>40</v>
      </c>
      <c r="G38" s="231" t="s">
        <v>41</v>
      </c>
      <c r="H38" s="232"/>
    </row>
    <row r="39" spans="1:8" ht="28.5" customHeight="1">
      <c r="A39" s="41"/>
      <c r="B39" s="74">
        <v>1.02</v>
      </c>
      <c r="C39" s="10">
        <v>1.28</v>
      </c>
      <c r="D39" s="10">
        <v>0.72</v>
      </c>
      <c r="E39" s="10">
        <v>0.84</v>
      </c>
      <c r="F39" s="10">
        <v>0.96499999999999997</v>
      </c>
      <c r="G39" s="195"/>
      <c r="H39" s="196"/>
    </row>
    <row r="40" spans="1:8" ht="14.1" customHeight="1">
      <c r="A40" s="41"/>
      <c r="B40" s="182" t="s">
        <v>42</v>
      </c>
      <c r="C40" s="183"/>
      <c r="D40" s="183"/>
      <c r="E40" s="183"/>
      <c r="F40" s="183"/>
      <c r="G40" s="183"/>
      <c r="H40" s="184"/>
    </row>
    <row r="41" spans="1:8" ht="21.75" customHeight="1">
      <c r="A41" s="41"/>
      <c r="B41" s="205" t="s">
        <v>43</v>
      </c>
      <c r="C41" s="206"/>
      <c r="D41" s="206"/>
      <c r="E41" s="214"/>
      <c r="F41" s="213" t="s">
        <v>44</v>
      </c>
      <c r="G41" s="206"/>
      <c r="H41" s="207"/>
    </row>
    <row r="42" spans="1:8" ht="21.75" customHeight="1">
      <c r="A42" s="41"/>
      <c r="B42" s="226" t="s">
        <v>291</v>
      </c>
      <c r="C42" s="227"/>
      <c r="D42" s="227"/>
      <c r="E42" s="228"/>
      <c r="F42" s="229" t="s">
        <v>288</v>
      </c>
      <c r="G42" s="227"/>
      <c r="H42" s="230"/>
    </row>
    <row r="43" spans="1:8" ht="21.75" customHeight="1">
      <c r="A43" s="41"/>
      <c r="B43" s="205" t="s">
        <v>45</v>
      </c>
      <c r="C43" s="206"/>
      <c r="D43" s="206"/>
      <c r="E43" s="214"/>
      <c r="F43" s="213" t="s">
        <v>46</v>
      </c>
      <c r="G43" s="206"/>
      <c r="H43" s="207"/>
    </row>
    <row r="44" spans="1:8" ht="21.75" customHeight="1">
      <c r="A44" s="41"/>
      <c r="B44" s="226" t="s">
        <v>292</v>
      </c>
      <c r="C44" s="227"/>
      <c r="D44" s="227"/>
      <c r="E44" s="228"/>
      <c r="F44" s="229" t="s">
        <v>293</v>
      </c>
      <c r="G44" s="227"/>
      <c r="H44" s="230"/>
    </row>
    <row r="45" spans="1:8" ht="21.75" customHeight="1">
      <c r="A45" s="41"/>
      <c r="B45" s="205" t="s">
        <v>47</v>
      </c>
      <c r="C45" s="206"/>
      <c r="D45" s="206"/>
      <c r="E45" s="214"/>
      <c r="F45" s="213" t="s">
        <v>48</v>
      </c>
      <c r="G45" s="206"/>
      <c r="H45" s="207"/>
    </row>
    <row r="46" spans="1:8" ht="21.75" customHeight="1">
      <c r="A46" s="41"/>
      <c r="B46" s="226" t="s">
        <v>289</v>
      </c>
      <c r="C46" s="227"/>
      <c r="D46" s="227"/>
      <c r="E46" s="228"/>
      <c r="F46" s="229" t="s">
        <v>290</v>
      </c>
      <c r="G46" s="227"/>
      <c r="H46" s="230"/>
    </row>
    <row r="47" spans="1:8" ht="21.75" customHeight="1">
      <c r="A47" s="41"/>
      <c r="B47" s="205" t="s">
        <v>49</v>
      </c>
      <c r="C47" s="206"/>
      <c r="D47" s="206"/>
      <c r="E47" s="214"/>
      <c r="F47" s="213" t="s">
        <v>50</v>
      </c>
      <c r="G47" s="206"/>
      <c r="H47" s="207"/>
    </row>
    <row r="48" spans="1:8" ht="21.75" customHeight="1">
      <c r="A48" s="41"/>
      <c r="B48" s="226" t="s">
        <v>292</v>
      </c>
      <c r="C48" s="227"/>
      <c r="D48" s="227"/>
      <c r="E48" s="228"/>
      <c r="F48" s="229" t="s">
        <v>293</v>
      </c>
      <c r="G48" s="227"/>
      <c r="H48" s="230"/>
    </row>
    <row r="49" spans="1:8" ht="15.9" customHeight="1">
      <c r="A49" s="41"/>
      <c r="B49" s="236" t="s">
        <v>51</v>
      </c>
      <c r="C49" s="237"/>
      <c r="D49" s="237"/>
      <c r="E49" s="237"/>
      <c r="F49" s="237"/>
      <c r="G49" s="237"/>
      <c r="H49" s="238"/>
    </row>
    <row r="50" spans="1:8" ht="16.5" customHeight="1">
      <c r="A50" s="41"/>
      <c r="B50" s="152" t="s">
        <v>633</v>
      </c>
      <c r="C50" s="108"/>
      <c r="D50" s="108"/>
      <c r="E50" s="108"/>
      <c r="F50" s="108"/>
      <c r="G50" s="108"/>
      <c r="H50" s="109"/>
    </row>
    <row r="51" spans="1:8" ht="30" customHeight="1">
      <c r="A51" s="41"/>
      <c r="B51" s="205" t="s">
        <v>52</v>
      </c>
      <c r="C51" s="206"/>
      <c r="D51" s="206"/>
      <c r="E51" s="214"/>
      <c r="F51" s="213" t="s">
        <v>53</v>
      </c>
      <c r="G51" s="206"/>
      <c r="H51" s="207"/>
    </row>
    <row r="52" spans="1:8" ht="31.5" customHeight="1">
      <c r="A52" s="41"/>
      <c r="B52" s="226" t="s">
        <v>294</v>
      </c>
      <c r="C52" s="227"/>
      <c r="D52" s="227"/>
      <c r="E52" s="228"/>
      <c r="F52" s="229" t="s">
        <v>115</v>
      </c>
      <c r="G52" s="227"/>
      <c r="H52" s="230"/>
    </row>
    <row r="53" spans="1:8" ht="15" customHeight="1">
      <c r="A53" s="41"/>
      <c r="B53" s="205" t="s">
        <v>54</v>
      </c>
      <c r="C53" s="206"/>
      <c r="D53" s="206"/>
      <c r="E53" s="214"/>
      <c r="F53" s="213" t="s">
        <v>55</v>
      </c>
      <c r="G53" s="206"/>
      <c r="H53" s="207"/>
    </row>
    <row r="54" spans="1:8" ht="21" customHeight="1" thickBot="1">
      <c r="A54" s="41"/>
      <c r="B54" s="190" t="s">
        <v>265</v>
      </c>
      <c r="C54" s="162"/>
      <c r="D54" s="162"/>
      <c r="E54" s="162"/>
      <c r="F54" s="163" t="s">
        <v>266</v>
      </c>
      <c r="G54" s="164"/>
      <c r="H54" s="165"/>
    </row>
    <row r="55" spans="1:8" ht="24.75" customHeight="1" thickBot="1">
      <c r="A55" s="41"/>
      <c r="B55" s="233"/>
      <c r="C55" s="234"/>
      <c r="D55" s="234"/>
      <c r="E55" s="234"/>
      <c r="F55" s="234"/>
      <c r="G55" s="234"/>
      <c r="H55" s="235"/>
    </row>
    <row r="56" spans="1:8" ht="14.4" thickBot="1">
      <c r="A56" s="41"/>
      <c r="B56" s="239" t="s">
        <v>56</v>
      </c>
      <c r="C56" s="240"/>
      <c r="D56" s="240"/>
      <c r="E56" s="240"/>
      <c r="F56" s="240"/>
      <c r="G56" s="240"/>
      <c r="H56" s="241"/>
    </row>
  </sheetData>
  <mergeCells count="74">
    <mergeCell ref="B54:E54"/>
    <mergeCell ref="F54:H54"/>
    <mergeCell ref="B56:H56"/>
    <mergeCell ref="F10:G10"/>
    <mergeCell ref="B35:H36"/>
    <mergeCell ref="B31:H31"/>
    <mergeCell ref="B32:E32"/>
    <mergeCell ref="F32:H32"/>
    <mergeCell ref="B34:C34"/>
    <mergeCell ref="B37:H37"/>
    <mergeCell ref="G39:H39"/>
    <mergeCell ref="C18:D18"/>
    <mergeCell ref="B19:E19"/>
    <mergeCell ref="F19:H19"/>
    <mergeCell ref="F21:G21"/>
    <mergeCell ref="B25:H25"/>
    <mergeCell ref="B28:E28"/>
    <mergeCell ref="F28:H28"/>
    <mergeCell ref="B53:E53"/>
    <mergeCell ref="F53:H53"/>
    <mergeCell ref="B55:H55"/>
    <mergeCell ref="B51:E51"/>
    <mergeCell ref="F51:H51"/>
    <mergeCell ref="B52:E52"/>
    <mergeCell ref="F52:H52"/>
    <mergeCell ref="B50:H50"/>
    <mergeCell ref="B46:E46"/>
    <mergeCell ref="F46:H46"/>
    <mergeCell ref="B47:E47"/>
    <mergeCell ref="F47:H47"/>
    <mergeCell ref="B49:H49"/>
    <mergeCell ref="B48:E48"/>
    <mergeCell ref="F48:H48"/>
    <mergeCell ref="B43:E43"/>
    <mergeCell ref="F43:H43"/>
    <mergeCell ref="B44:E44"/>
    <mergeCell ref="F44:H44"/>
    <mergeCell ref="B45:E45"/>
    <mergeCell ref="F45:H45"/>
    <mergeCell ref="B41:E41"/>
    <mergeCell ref="F41:H41"/>
    <mergeCell ref="B42:E42"/>
    <mergeCell ref="F42:H42"/>
    <mergeCell ref="B40:H40"/>
    <mergeCell ref="B33:C33"/>
    <mergeCell ref="G38:H38"/>
    <mergeCell ref="B29:C29"/>
    <mergeCell ref="D29:E29"/>
    <mergeCell ref="B30:C30"/>
    <mergeCell ref="D30:E30"/>
    <mergeCell ref="B27:E27"/>
    <mergeCell ref="F27:H27"/>
    <mergeCell ref="F20:G20"/>
    <mergeCell ref="B22:H22"/>
    <mergeCell ref="B23:H23"/>
    <mergeCell ref="B24:H24"/>
    <mergeCell ref="C17:D17"/>
    <mergeCell ref="C15:D15"/>
    <mergeCell ref="B16:F16"/>
    <mergeCell ref="G16:H16"/>
    <mergeCell ref="B26:E26"/>
    <mergeCell ref="F26:H26"/>
    <mergeCell ref="B13:H13"/>
    <mergeCell ref="B6:H6"/>
    <mergeCell ref="B7:H7"/>
    <mergeCell ref="B9:E9"/>
    <mergeCell ref="C14:D14"/>
    <mergeCell ref="B8:H8"/>
    <mergeCell ref="F9:H9"/>
    <mergeCell ref="B11:E11"/>
    <mergeCell ref="F11:H11"/>
    <mergeCell ref="C12:E12"/>
    <mergeCell ref="B10:E10"/>
    <mergeCell ref="G12:H12"/>
  </mergeCells>
  <conditionalFormatting sqref="B39:F39">
    <cfRule type="containsText" dxfId="94" priority="1" operator="containsText" text="NO APLICA">
      <formula>NOT(ISERROR(SEARCH("NO APLICA",B39)))</formula>
    </cfRule>
    <cfRule type="cellIs" dxfId="93" priority="2" operator="lessThan">
      <formula>0.5</formula>
    </cfRule>
    <cfRule type="cellIs" dxfId="92" priority="3" operator="between">
      <formula>0.5</formula>
      <formula>0.7</formula>
    </cfRule>
    <cfRule type="cellIs" dxfId="91" priority="4" operator="greaterThan">
      <formula>0.7</formula>
    </cfRule>
  </conditionalFormatting>
  <hyperlinks>
    <hyperlink ref="B53" r:id="rId1" display="dir.investigacioncm@cancun.gob.mx"/>
    <hyperlink ref="B54" r:id="rId2"/>
  </hyperlinks>
  <printOptions horizontalCentered="1" verticalCentered="1"/>
  <pageMargins left="0.7" right="0.7" top="0.75" bottom="0.75" header="0.3" footer="0.3"/>
  <pageSetup paperSize="309" scale="55" orientation="portrait" r:id="rId3"/>
  <drawing r:id="rId4"/>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'DIMRA A.1.05.1.1.4.1 TVQDR'!B39:F39</xm:f>
              <xm:sqref>G39</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7"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295</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57.75" customHeight="1">
      <c r="B9" s="103" t="s">
        <v>80</v>
      </c>
      <c r="C9" s="105"/>
      <c r="D9" s="105"/>
      <c r="E9" s="105"/>
      <c r="F9" s="106" t="s">
        <v>555</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591</v>
      </c>
      <c r="G11" s="106" t="s">
        <v>592</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34.5" customHeight="1">
      <c r="B22" s="152" t="s">
        <v>306</v>
      </c>
      <c r="C22" s="108"/>
      <c r="D22" s="108"/>
      <c r="E22" s="108"/>
      <c r="F22" s="108"/>
      <c r="G22" s="108"/>
      <c r="H22" s="109"/>
    </row>
    <row r="23" spans="2:8" ht="15.75" customHeight="1">
      <c r="B23" s="94" t="s">
        <v>22</v>
      </c>
      <c r="C23" s="95"/>
      <c r="D23" s="95"/>
      <c r="E23" s="95"/>
      <c r="F23" s="95"/>
      <c r="G23" s="95"/>
      <c r="H23" s="96"/>
    </row>
    <row r="24" spans="2:8" ht="27.75" customHeight="1">
      <c r="B24" s="152" t="s">
        <v>556</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90</v>
      </c>
      <c r="C29" s="154"/>
      <c r="D29" s="155"/>
      <c r="E29" s="32">
        <v>2020</v>
      </c>
      <c r="F29" s="5">
        <v>300</v>
      </c>
      <c r="G29" s="10">
        <f>(F29/B29)-1</f>
        <v>2.3333333333333335</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297</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0.38669999999999999</v>
      </c>
      <c r="C38" s="10">
        <v>0.4</v>
      </c>
      <c r="D38" s="10">
        <v>0.56000000000000005</v>
      </c>
      <c r="E38" s="10">
        <v>0.44</v>
      </c>
      <c r="F38" s="10">
        <v>0.44669999999999999</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4" customHeight="1">
      <c r="B41" s="152" t="s">
        <v>301</v>
      </c>
      <c r="C41" s="108"/>
      <c r="D41" s="108"/>
      <c r="E41" s="104"/>
      <c r="F41" s="106" t="s">
        <v>298</v>
      </c>
      <c r="G41" s="108"/>
      <c r="H41" s="109"/>
    </row>
    <row r="42" spans="2:8" ht="24" customHeight="1">
      <c r="B42" s="94" t="s">
        <v>45</v>
      </c>
      <c r="C42" s="95"/>
      <c r="D42" s="95"/>
      <c r="E42" s="101"/>
      <c r="F42" s="102" t="s">
        <v>46</v>
      </c>
      <c r="G42" s="95"/>
      <c r="H42" s="96"/>
    </row>
    <row r="43" spans="2:8" ht="24" customHeight="1">
      <c r="B43" s="188" t="s">
        <v>302</v>
      </c>
      <c r="C43" s="189"/>
      <c r="D43" s="189"/>
      <c r="E43" s="189"/>
      <c r="F43" s="106" t="s">
        <v>303</v>
      </c>
      <c r="G43" s="108"/>
      <c r="H43" s="109"/>
    </row>
    <row r="44" spans="2:8" ht="24" customHeight="1">
      <c r="B44" s="94" t="s">
        <v>47</v>
      </c>
      <c r="C44" s="95"/>
      <c r="D44" s="95"/>
      <c r="E44" s="101"/>
      <c r="F44" s="102" t="s">
        <v>48</v>
      </c>
      <c r="G44" s="95"/>
      <c r="H44" s="96"/>
    </row>
    <row r="45" spans="2:8" ht="24" customHeight="1">
      <c r="B45" s="152" t="s">
        <v>300</v>
      </c>
      <c r="C45" s="108"/>
      <c r="D45" s="108"/>
      <c r="E45" s="104"/>
      <c r="F45" s="106" t="s">
        <v>299</v>
      </c>
      <c r="G45" s="108"/>
      <c r="H45" s="109"/>
    </row>
    <row r="46" spans="2:8" ht="24" customHeight="1">
      <c r="B46" s="94" t="s">
        <v>49</v>
      </c>
      <c r="C46" s="95"/>
      <c r="D46" s="95"/>
      <c r="E46" s="101"/>
      <c r="F46" s="102" t="s">
        <v>50</v>
      </c>
      <c r="G46" s="95"/>
      <c r="H46" s="96"/>
    </row>
    <row r="47" spans="2:8" ht="24" customHeight="1">
      <c r="B47" s="188" t="s">
        <v>302</v>
      </c>
      <c r="C47" s="189"/>
      <c r="D47" s="189"/>
      <c r="E47" s="189"/>
      <c r="F47" s="106" t="s">
        <v>303</v>
      </c>
      <c r="G47" s="108"/>
      <c r="H47" s="109"/>
    </row>
    <row r="48" spans="2:8" ht="14.1" customHeight="1">
      <c r="B48" s="158" t="s">
        <v>51</v>
      </c>
      <c r="C48" s="159"/>
      <c r="D48" s="159"/>
      <c r="E48" s="159"/>
      <c r="F48" s="159"/>
      <c r="G48" s="159"/>
      <c r="H48" s="160"/>
    </row>
    <row r="49" spans="2:8" ht="15.9" customHeight="1">
      <c r="B49" s="152" t="s">
        <v>633</v>
      </c>
      <c r="C49" s="108"/>
      <c r="D49" s="108"/>
      <c r="E49" s="108"/>
      <c r="F49" s="108"/>
      <c r="G49" s="108"/>
      <c r="H49" s="109"/>
    </row>
    <row r="50" spans="2:8" ht="16.5" customHeight="1">
      <c r="B50" s="94" t="s">
        <v>52</v>
      </c>
      <c r="C50" s="95"/>
      <c r="D50" s="95"/>
      <c r="E50" s="101"/>
      <c r="F50" s="102" t="s">
        <v>53</v>
      </c>
      <c r="G50" s="95"/>
      <c r="H50" s="96"/>
    </row>
    <row r="51" spans="2:8" ht="30" customHeight="1">
      <c r="B51" s="152" t="s">
        <v>264</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265</v>
      </c>
      <c r="C53" s="162"/>
      <c r="D53" s="162"/>
      <c r="E53" s="162"/>
      <c r="F53" s="163" t="s">
        <v>266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0" priority="1" operator="containsText" text="NO APLICA">
      <formula>NOT(ISERROR(SEARCH("NO APLICA",B38)))</formula>
    </cfRule>
    <cfRule type="cellIs" dxfId="89" priority="2" operator="lessThan">
      <formula>0.5</formula>
    </cfRule>
    <cfRule type="cellIs" dxfId="88" priority="3" operator="between">
      <formula>0.5</formula>
      <formula>0.7</formula>
    </cfRule>
    <cfRule type="cellIs" dxfId="87"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'DIMRA A.1.05.1.1.4.2 PPA'!B38:F38</xm:f>
              <xm:sqref>G38</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Q55"/>
  <sheetViews>
    <sheetView showGridLines="0" topLeftCell="A43" zoomScaleNormal="100" workbookViewId="0">
      <selection activeCell="B51" sqref="B51:E51"/>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307</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7.25" customHeight="1">
      <c r="B9" s="103" t="s">
        <v>80</v>
      </c>
      <c r="C9" s="105"/>
      <c r="D9" s="105"/>
      <c r="E9" s="105"/>
      <c r="F9" s="106" t="s">
        <v>557</v>
      </c>
      <c r="G9" s="104"/>
      <c r="H9" s="33" t="s">
        <v>182</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340</v>
      </c>
      <c r="G11" s="106" t="s">
        <v>590</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308</v>
      </c>
      <c r="C22" s="108"/>
      <c r="D22" s="108"/>
      <c r="E22" s="108"/>
      <c r="F22" s="108"/>
      <c r="G22" s="108"/>
      <c r="H22" s="109"/>
    </row>
    <row r="23" spans="2:8" ht="15.75" customHeight="1">
      <c r="B23" s="94" t="s">
        <v>22</v>
      </c>
      <c r="C23" s="95"/>
      <c r="D23" s="95"/>
      <c r="E23" s="95"/>
      <c r="F23" s="95"/>
      <c r="G23" s="95"/>
      <c r="H23" s="96"/>
    </row>
    <row r="24" spans="2:8" ht="27.75" customHeight="1">
      <c r="B24" s="152" t="s">
        <v>309</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70</v>
      </c>
      <c r="C29" s="154"/>
      <c r="D29" s="155"/>
      <c r="E29" s="32">
        <v>2020</v>
      </c>
      <c r="F29" s="5">
        <v>120</v>
      </c>
      <c r="G29" s="10">
        <f>(F29/B29)-1</f>
        <v>0.71428571428571419</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632</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0.5</v>
      </c>
      <c r="C38" s="10">
        <v>0.63329999999999997</v>
      </c>
      <c r="D38" s="10">
        <v>0.43330000000000002</v>
      </c>
      <c r="E38" s="10">
        <v>0.43330000000000002</v>
      </c>
      <c r="F38" s="10">
        <v>0.5</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37.5" customHeight="1">
      <c r="B41" s="152" t="s">
        <v>310</v>
      </c>
      <c r="C41" s="108"/>
      <c r="D41" s="108"/>
      <c r="E41" s="104"/>
      <c r="F41" s="106" t="s">
        <v>311</v>
      </c>
      <c r="G41" s="108"/>
      <c r="H41" s="109"/>
    </row>
    <row r="42" spans="2:8" ht="18" customHeight="1">
      <c r="B42" s="94" t="s">
        <v>45</v>
      </c>
      <c r="C42" s="95"/>
      <c r="D42" s="95"/>
      <c r="E42" s="101"/>
      <c r="F42" s="102" t="s">
        <v>46</v>
      </c>
      <c r="G42" s="95"/>
      <c r="H42" s="96"/>
    </row>
    <row r="43" spans="2:8" ht="28.5" customHeight="1">
      <c r="B43" s="188" t="s">
        <v>312</v>
      </c>
      <c r="C43" s="189"/>
      <c r="D43" s="189"/>
      <c r="E43" s="189"/>
      <c r="F43" s="106" t="s">
        <v>313</v>
      </c>
      <c r="G43" s="108"/>
      <c r="H43" s="109"/>
    </row>
    <row r="44" spans="2:8" ht="18" customHeight="1">
      <c r="B44" s="94" t="s">
        <v>47</v>
      </c>
      <c r="C44" s="95"/>
      <c r="D44" s="95"/>
      <c r="E44" s="101"/>
      <c r="F44" s="102" t="s">
        <v>48</v>
      </c>
      <c r="G44" s="95"/>
      <c r="H44" s="96"/>
    </row>
    <row r="45" spans="2:8" ht="39" customHeight="1">
      <c r="B45" s="152" t="s">
        <v>314</v>
      </c>
      <c r="C45" s="108"/>
      <c r="D45" s="108"/>
      <c r="E45" s="104"/>
      <c r="F45" s="106" t="s">
        <v>315</v>
      </c>
      <c r="G45" s="108"/>
      <c r="H45" s="109"/>
    </row>
    <row r="46" spans="2:8" ht="18" customHeight="1">
      <c r="B46" s="94" t="s">
        <v>49</v>
      </c>
      <c r="C46" s="95"/>
      <c r="D46" s="95"/>
      <c r="E46" s="101"/>
      <c r="F46" s="102" t="s">
        <v>50</v>
      </c>
      <c r="G46" s="95"/>
      <c r="H46" s="96"/>
    </row>
    <row r="47" spans="2:8" ht="30.75" customHeight="1">
      <c r="B47" s="188" t="s">
        <v>312</v>
      </c>
      <c r="C47" s="189"/>
      <c r="D47" s="189"/>
      <c r="E47" s="189"/>
      <c r="F47" s="106" t="s">
        <v>313</v>
      </c>
      <c r="G47" s="108"/>
      <c r="H47" s="109"/>
    </row>
    <row r="48" spans="2:8" ht="14.1" customHeight="1">
      <c r="B48" s="158" t="s">
        <v>51</v>
      </c>
      <c r="C48" s="159"/>
      <c r="D48" s="159"/>
      <c r="E48" s="159"/>
      <c r="F48" s="159"/>
      <c r="G48" s="159"/>
      <c r="H48" s="160"/>
    </row>
    <row r="49" spans="2:8" ht="15.9" customHeight="1">
      <c r="B49" s="152" t="s">
        <v>316</v>
      </c>
      <c r="C49" s="108"/>
      <c r="D49" s="108"/>
      <c r="E49" s="108"/>
      <c r="F49" s="108"/>
      <c r="G49" s="108"/>
      <c r="H49" s="109"/>
    </row>
    <row r="50" spans="2:8" ht="16.5" customHeight="1">
      <c r="B50" s="94" t="s">
        <v>52</v>
      </c>
      <c r="C50" s="95"/>
      <c r="D50" s="95"/>
      <c r="E50" s="101"/>
      <c r="F50" s="102" t="s">
        <v>53</v>
      </c>
      <c r="G50" s="95"/>
      <c r="H50" s="96"/>
    </row>
    <row r="51" spans="2:8" ht="30" customHeight="1">
      <c r="B51" s="152" t="s">
        <v>317</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319</v>
      </c>
      <c r="C53" s="162"/>
      <c r="D53" s="162"/>
      <c r="E53" s="162"/>
      <c r="F53" s="163" t="s">
        <v>318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86" priority="1" operator="containsText" text="NO APLICA">
      <formula>NOT(ISERROR(SEARCH("NO APLICA",B38)))</formula>
    </cfRule>
    <cfRule type="cellIs" dxfId="85" priority="2" operator="lessThan">
      <formula>0.5</formula>
    </cfRule>
    <cfRule type="cellIs" dxfId="84" priority="3" operator="between">
      <formula>0.5</formula>
      <formula>0.7</formula>
    </cfRule>
    <cfRule type="cellIs" dxfId="83"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'DS C.1.05.1.1.5 PPSRACSPP'!B38:F38</xm:f>
              <xm:sqref>G38</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46" zoomScaleNormal="100" workbookViewId="0">
      <selection activeCell="B39" sqref="B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320</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557</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340</v>
      </c>
      <c r="G11" s="106" t="s">
        <v>590</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321</v>
      </c>
      <c r="C22" s="108"/>
      <c r="D22" s="108"/>
      <c r="E22" s="108"/>
      <c r="F22" s="108"/>
      <c r="G22" s="108"/>
      <c r="H22" s="109"/>
    </row>
    <row r="23" spans="2:8" ht="15.75" customHeight="1">
      <c r="B23" s="94" t="s">
        <v>22</v>
      </c>
      <c r="C23" s="95"/>
      <c r="D23" s="95"/>
      <c r="E23" s="95"/>
      <c r="F23" s="95"/>
      <c r="G23" s="95"/>
      <c r="H23" s="96"/>
    </row>
    <row r="24" spans="2:8" ht="27.75" customHeight="1">
      <c r="B24" s="152" t="s">
        <v>322</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1700</v>
      </c>
      <c r="C29" s="154"/>
      <c r="D29" s="155"/>
      <c r="E29" s="32">
        <v>2020</v>
      </c>
      <c r="F29" s="5">
        <v>3100</v>
      </c>
      <c r="G29" s="10">
        <f>(F29/B29)-1</f>
        <v>0.82352941176470584</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541</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0.74870000000000003</v>
      </c>
      <c r="C38" s="10">
        <v>0.80410000000000004</v>
      </c>
      <c r="D38" s="10">
        <v>0.84750000000000003</v>
      </c>
      <c r="E38" s="10">
        <v>0.71060000000000001</v>
      </c>
      <c r="F38" s="10">
        <v>0.77769999999999995</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61.5" customHeight="1">
      <c r="B41" s="152" t="s">
        <v>323</v>
      </c>
      <c r="C41" s="108"/>
      <c r="D41" s="108"/>
      <c r="E41" s="104"/>
      <c r="F41" s="106" t="s">
        <v>324</v>
      </c>
      <c r="G41" s="108"/>
      <c r="H41" s="109"/>
    </row>
    <row r="42" spans="2:8" ht="18" customHeight="1">
      <c r="B42" s="94" t="s">
        <v>45</v>
      </c>
      <c r="C42" s="95"/>
      <c r="D42" s="95"/>
      <c r="E42" s="101"/>
      <c r="F42" s="102" t="s">
        <v>46</v>
      </c>
      <c r="G42" s="95"/>
      <c r="H42" s="96"/>
    </row>
    <row r="43" spans="2:8" ht="28.5" customHeight="1">
      <c r="B43" s="188" t="s">
        <v>325</v>
      </c>
      <c r="C43" s="189"/>
      <c r="D43" s="189"/>
      <c r="E43" s="189"/>
      <c r="F43" s="106" t="s">
        <v>326</v>
      </c>
      <c r="G43" s="108"/>
      <c r="H43" s="109"/>
    </row>
    <row r="44" spans="2:8" ht="18" customHeight="1">
      <c r="B44" s="94" t="s">
        <v>47</v>
      </c>
      <c r="C44" s="95"/>
      <c r="D44" s="95"/>
      <c r="E44" s="101"/>
      <c r="F44" s="102" t="s">
        <v>48</v>
      </c>
      <c r="G44" s="95"/>
      <c r="H44" s="96"/>
    </row>
    <row r="45" spans="2:8" ht="57" customHeight="1">
      <c r="B45" s="152" t="s">
        <v>327</v>
      </c>
      <c r="C45" s="108"/>
      <c r="D45" s="108"/>
      <c r="E45" s="104"/>
      <c r="F45" s="106" t="s">
        <v>328</v>
      </c>
      <c r="G45" s="108"/>
      <c r="H45" s="109"/>
    </row>
    <row r="46" spans="2:8" ht="18" customHeight="1">
      <c r="B46" s="94" t="s">
        <v>49</v>
      </c>
      <c r="C46" s="95"/>
      <c r="D46" s="95"/>
      <c r="E46" s="101"/>
      <c r="F46" s="102" t="s">
        <v>50</v>
      </c>
      <c r="G46" s="95"/>
      <c r="H46" s="96"/>
    </row>
    <row r="47" spans="2:8" ht="30.75" customHeight="1">
      <c r="B47" s="188" t="s">
        <v>312</v>
      </c>
      <c r="C47" s="189"/>
      <c r="D47" s="189"/>
      <c r="E47" s="189"/>
      <c r="F47" s="106" t="s">
        <v>326</v>
      </c>
      <c r="G47" s="108"/>
      <c r="H47" s="109"/>
    </row>
    <row r="48" spans="2:8" ht="14.1" customHeight="1">
      <c r="B48" s="158" t="s">
        <v>51</v>
      </c>
      <c r="C48" s="159"/>
      <c r="D48" s="159"/>
      <c r="E48" s="159"/>
      <c r="F48" s="159"/>
      <c r="G48" s="159"/>
      <c r="H48" s="160"/>
    </row>
    <row r="49" spans="2:8" ht="15.9" customHeight="1">
      <c r="B49" s="152" t="s">
        <v>329</v>
      </c>
      <c r="C49" s="108"/>
      <c r="D49" s="108"/>
      <c r="E49" s="108"/>
      <c r="F49" s="108"/>
      <c r="G49" s="108"/>
      <c r="H49" s="109"/>
    </row>
    <row r="50" spans="2:8" ht="16.5" customHeight="1">
      <c r="B50" s="94" t="s">
        <v>52</v>
      </c>
      <c r="C50" s="95"/>
      <c r="D50" s="95"/>
      <c r="E50" s="101"/>
      <c r="F50" s="102" t="s">
        <v>53</v>
      </c>
      <c r="G50" s="95"/>
      <c r="H50" s="96"/>
    </row>
    <row r="51" spans="2:8" ht="30" customHeight="1">
      <c r="B51" s="152" t="s">
        <v>317</v>
      </c>
      <c r="C51" s="108"/>
      <c r="D51" s="108"/>
      <c r="E51" s="104"/>
      <c r="F51" s="106" t="s">
        <v>330</v>
      </c>
      <c r="G51" s="108"/>
      <c r="H51" s="109"/>
    </row>
    <row r="52" spans="2:8" ht="16.5" customHeight="1">
      <c r="B52" s="94" t="s">
        <v>54</v>
      </c>
      <c r="C52" s="95"/>
      <c r="D52" s="95"/>
      <c r="E52" s="101"/>
      <c r="F52" s="102" t="s">
        <v>55</v>
      </c>
      <c r="G52" s="95"/>
      <c r="H52" s="96"/>
    </row>
    <row r="53" spans="2:8" ht="15" customHeight="1" thickBot="1">
      <c r="B53" s="190" t="s">
        <v>319</v>
      </c>
      <c r="C53" s="162"/>
      <c r="D53" s="162"/>
      <c r="E53" s="162"/>
      <c r="F53" s="163" t="s">
        <v>318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82" priority="1" operator="containsText" text="NO APLICA">
      <formula>NOT(ISERROR(SEARCH("NO APLICA",B38)))</formula>
    </cfRule>
    <cfRule type="cellIs" dxfId="81" priority="2" operator="lessThan">
      <formula>0.5</formula>
    </cfRule>
    <cfRule type="cellIs" dxfId="80" priority="3" operator="between">
      <formula>0.5</formula>
      <formula>0.7</formula>
    </cfRule>
    <cfRule type="cellIs" dxfId="79" priority="4" operator="greaterThan">
      <formula>0.7</formula>
    </cfRule>
  </conditionalFormatting>
  <hyperlinks>
    <hyperlink ref="B53" r:id="rId1"/>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'DS A.1.05.1.1.5.1 PANIPRA'!B38:F38</xm:f>
              <xm:sqref>G38</xm:sqref>
            </x14:sparkline>
          </x14:sparklines>
        </x14:sparklineGroup>
      </x14:sparklineGroup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43"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339</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557</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7" t="s">
        <v>340</v>
      </c>
      <c r="G11" s="197" t="s">
        <v>341</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342</v>
      </c>
      <c r="C22" s="108"/>
      <c r="D22" s="108"/>
      <c r="E22" s="108"/>
      <c r="F22" s="108"/>
      <c r="G22" s="108"/>
      <c r="H22" s="109"/>
    </row>
    <row r="23" spans="2:8" ht="15.75" customHeight="1">
      <c r="B23" s="94" t="s">
        <v>22</v>
      </c>
      <c r="C23" s="95"/>
      <c r="D23" s="95"/>
      <c r="E23" s="95"/>
      <c r="F23" s="95"/>
      <c r="G23" s="95"/>
      <c r="H23" s="96"/>
    </row>
    <row r="24" spans="2:8" ht="27.75" customHeight="1">
      <c r="B24" s="152" t="s">
        <v>343</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30</v>
      </c>
      <c r="C29" s="154"/>
      <c r="D29" s="155"/>
      <c r="E29" s="32">
        <v>2020</v>
      </c>
      <c r="F29" s="5">
        <v>54</v>
      </c>
      <c r="G29" s="10">
        <f>(F29/B29)-1</f>
        <v>0.8</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07.25" customHeight="1" thickBot="1">
      <c r="B35" s="175" t="s">
        <v>542</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0.8125</v>
      </c>
      <c r="C38" s="10">
        <v>1.2307999999999999</v>
      </c>
      <c r="D38" s="10">
        <v>0.84619999999999995</v>
      </c>
      <c r="E38" s="10">
        <v>1.3332999999999999</v>
      </c>
      <c r="F38" s="10">
        <v>1.0369999999999999</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37.5" customHeight="1">
      <c r="B41" s="152" t="s">
        <v>332</v>
      </c>
      <c r="C41" s="108"/>
      <c r="D41" s="108"/>
      <c r="E41" s="104"/>
      <c r="F41" s="106" t="s">
        <v>333</v>
      </c>
      <c r="G41" s="108"/>
      <c r="H41" s="109"/>
    </row>
    <row r="42" spans="2:8" ht="18" customHeight="1">
      <c r="B42" s="94" t="s">
        <v>45</v>
      </c>
      <c r="C42" s="95"/>
      <c r="D42" s="95"/>
      <c r="E42" s="101"/>
      <c r="F42" s="102" t="s">
        <v>46</v>
      </c>
      <c r="G42" s="95"/>
      <c r="H42" s="96"/>
    </row>
    <row r="43" spans="2:8" ht="28.5" customHeight="1">
      <c r="B43" s="188" t="s">
        <v>325</v>
      </c>
      <c r="C43" s="189"/>
      <c r="D43" s="189"/>
      <c r="E43" s="189"/>
      <c r="F43" s="106" t="s">
        <v>334</v>
      </c>
      <c r="G43" s="108"/>
      <c r="H43" s="109"/>
    </row>
    <row r="44" spans="2:8" ht="18" customHeight="1">
      <c r="B44" s="94" t="s">
        <v>47</v>
      </c>
      <c r="C44" s="95"/>
      <c r="D44" s="95"/>
      <c r="E44" s="101"/>
      <c r="F44" s="102" t="s">
        <v>48</v>
      </c>
      <c r="G44" s="95"/>
      <c r="H44" s="96"/>
    </row>
    <row r="45" spans="2:8" ht="39" customHeight="1">
      <c r="B45" s="152" t="s">
        <v>335</v>
      </c>
      <c r="C45" s="108"/>
      <c r="D45" s="108"/>
      <c r="E45" s="104"/>
      <c r="F45" s="106" t="s">
        <v>336</v>
      </c>
      <c r="G45" s="108"/>
      <c r="H45" s="109"/>
    </row>
    <row r="46" spans="2:8" ht="18" customHeight="1">
      <c r="B46" s="94" t="s">
        <v>49</v>
      </c>
      <c r="C46" s="95"/>
      <c r="D46" s="95"/>
      <c r="E46" s="101"/>
      <c r="F46" s="102" t="s">
        <v>50</v>
      </c>
      <c r="G46" s="95"/>
      <c r="H46" s="96"/>
    </row>
    <row r="47" spans="2:8" ht="30.75" customHeight="1">
      <c r="B47" s="188" t="s">
        <v>325</v>
      </c>
      <c r="C47" s="189"/>
      <c r="D47" s="189"/>
      <c r="E47" s="189"/>
      <c r="F47" s="106" t="s">
        <v>334</v>
      </c>
      <c r="G47" s="108"/>
      <c r="H47" s="109"/>
    </row>
    <row r="48" spans="2:8" ht="14.1" customHeight="1">
      <c r="B48" s="158" t="s">
        <v>51</v>
      </c>
      <c r="C48" s="159"/>
      <c r="D48" s="159"/>
      <c r="E48" s="159"/>
      <c r="F48" s="159"/>
      <c r="G48" s="159"/>
      <c r="H48" s="160"/>
    </row>
    <row r="49" spans="2:8" ht="15.9" customHeight="1">
      <c r="B49" s="152" t="s">
        <v>337</v>
      </c>
      <c r="C49" s="108"/>
      <c r="D49" s="108"/>
      <c r="E49" s="108"/>
      <c r="F49" s="108"/>
      <c r="G49" s="108"/>
      <c r="H49" s="109"/>
    </row>
    <row r="50" spans="2:8" ht="16.5" customHeight="1">
      <c r="B50" s="94" t="s">
        <v>52</v>
      </c>
      <c r="C50" s="95"/>
      <c r="D50" s="95"/>
      <c r="E50" s="101"/>
      <c r="F50" s="102" t="s">
        <v>53</v>
      </c>
      <c r="G50" s="95"/>
      <c r="H50" s="96"/>
    </row>
    <row r="51" spans="2:8" ht="30" customHeight="1">
      <c r="B51" s="152" t="s">
        <v>317</v>
      </c>
      <c r="C51" s="108"/>
      <c r="D51" s="108"/>
      <c r="E51" s="104"/>
      <c r="F51" s="106" t="s">
        <v>338</v>
      </c>
      <c r="G51" s="108"/>
      <c r="H51" s="109"/>
    </row>
    <row r="52" spans="2:8" ht="16.5" customHeight="1">
      <c r="B52" s="94" t="s">
        <v>54</v>
      </c>
      <c r="C52" s="95"/>
      <c r="D52" s="95"/>
      <c r="E52" s="101"/>
      <c r="F52" s="102" t="s">
        <v>55</v>
      </c>
      <c r="G52" s="95"/>
      <c r="H52" s="96"/>
    </row>
    <row r="53" spans="2:8" ht="15" customHeight="1" thickBot="1">
      <c r="B53" s="190" t="s">
        <v>319</v>
      </c>
      <c r="C53" s="162"/>
      <c r="D53" s="162"/>
      <c r="E53" s="162"/>
      <c r="F53" s="163" t="s">
        <v>318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8" priority="1" operator="containsText" text="NO APLICA">
      <formula>NOT(ISERROR(SEARCH("NO APLICA",B38)))</formula>
    </cfRule>
    <cfRule type="cellIs" dxfId="77" priority="2" operator="lessThan">
      <formula>0.5</formula>
    </cfRule>
    <cfRule type="cellIs" dxfId="76" priority="3" operator="between">
      <formula>0.5</formula>
      <formula>0.7</formula>
    </cfRule>
    <cfRule type="cellIs" dxfId="75" priority="4" operator="greaterThan">
      <formula>0.7</formula>
    </cfRule>
  </conditionalFormatting>
  <hyperlinks>
    <hyperlink ref="B53" r:id="rId1"/>
  </hyperlinks>
  <printOptions horizontalCentered="1" verticalCentered="1"/>
  <pageMargins left="0.7" right="0.7" top="0.75" bottom="0.75" header="0.3" footer="0.3"/>
  <pageSetup paperSize="309" scale="62"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'DS A.1.05.1.1.5.2 PRSPP'!B38:F38</xm:f>
              <xm:sqref>G38</xm:sqref>
            </x14:sparkline>
          </x14:sparklines>
        </x14:sparklineGroup>
      </x14:sparklineGroup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1"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331</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557</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340</v>
      </c>
      <c r="G11" s="106" t="s">
        <v>590</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344</v>
      </c>
      <c r="C22" s="108"/>
      <c r="D22" s="108"/>
      <c r="E22" s="108"/>
      <c r="F22" s="108"/>
      <c r="G22" s="108"/>
      <c r="H22" s="109"/>
    </row>
    <row r="23" spans="2:8" ht="15.75" customHeight="1">
      <c r="B23" s="94" t="s">
        <v>22</v>
      </c>
      <c r="C23" s="95"/>
      <c r="D23" s="95"/>
      <c r="E23" s="95"/>
      <c r="F23" s="95"/>
      <c r="G23" s="95"/>
      <c r="H23" s="96"/>
    </row>
    <row r="24" spans="2:8" ht="27.75" customHeight="1">
      <c r="B24" s="152" t="s">
        <v>345</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18</v>
      </c>
      <c r="C29" s="154"/>
      <c r="D29" s="155"/>
      <c r="E29" s="32">
        <v>2020</v>
      </c>
      <c r="F29" s="5">
        <v>38</v>
      </c>
      <c r="G29" s="10">
        <f>(F29/B29)-1</f>
        <v>1.1111111111111112</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346</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0.33329999999999999</v>
      </c>
      <c r="C38" s="10">
        <v>0.4</v>
      </c>
      <c r="D38" s="10">
        <v>1.6667000000000001</v>
      </c>
      <c r="E38" s="10">
        <v>0.85709999999999997</v>
      </c>
      <c r="F38" s="10">
        <v>0.76319999999999999</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71.25" customHeight="1">
      <c r="B41" s="152" t="s">
        <v>347</v>
      </c>
      <c r="C41" s="108"/>
      <c r="D41" s="108"/>
      <c r="E41" s="104"/>
      <c r="F41" s="106" t="s">
        <v>348</v>
      </c>
      <c r="G41" s="108"/>
      <c r="H41" s="109"/>
    </row>
    <row r="42" spans="2:8" ht="18" customHeight="1">
      <c r="B42" s="94" t="s">
        <v>45</v>
      </c>
      <c r="C42" s="95"/>
      <c r="D42" s="95"/>
      <c r="E42" s="101"/>
      <c r="F42" s="102" t="s">
        <v>46</v>
      </c>
      <c r="G42" s="95"/>
      <c r="H42" s="96"/>
    </row>
    <row r="43" spans="2:8" ht="28.5" customHeight="1">
      <c r="B43" s="188" t="s">
        <v>325</v>
      </c>
      <c r="C43" s="189"/>
      <c r="D43" s="189"/>
      <c r="E43" s="189"/>
      <c r="F43" s="106" t="s">
        <v>349</v>
      </c>
      <c r="G43" s="108"/>
      <c r="H43" s="109"/>
    </row>
    <row r="44" spans="2:8" ht="18" customHeight="1">
      <c r="B44" s="94" t="s">
        <v>47</v>
      </c>
      <c r="C44" s="95"/>
      <c r="D44" s="95"/>
      <c r="E44" s="101"/>
      <c r="F44" s="102" t="s">
        <v>48</v>
      </c>
      <c r="G44" s="95"/>
      <c r="H44" s="96"/>
    </row>
    <row r="45" spans="2:8" ht="39" customHeight="1">
      <c r="B45" s="152" t="s">
        <v>350</v>
      </c>
      <c r="C45" s="108"/>
      <c r="D45" s="108"/>
      <c r="E45" s="104"/>
      <c r="F45" s="106" t="s">
        <v>351</v>
      </c>
      <c r="G45" s="108"/>
      <c r="H45" s="109"/>
    </row>
    <row r="46" spans="2:8" ht="18" customHeight="1">
      <c r="B46" s="94" t="s">
        <v>49</v>
      </c>
      <c r="C46" s="95"/>
      <c r="D46" s="95"/>
      <c r="E46" s="101"/>
      <c r="F46" s="102" t="s">
        <v>50</v>
      </c>
      <c r="G46" s="95"/>
      <c r="H46" s="96"/>
    </row>
    <row r="47" spans="2:8" ht="30.75" customHeight="1">
      <c r="B47" s="188" t="s">
        <v>325</v>
      </c>
      <c r="C47" s="189"/>
      <c r="D47" s="189"/>
      <c r="E47" s="189"/>
      <c r="F47" s="106" t="s">
        <v>349</v>
      </c>
      <c r="G47" s="108"/>
      <c r="H47" s="109"/>
    </row>
    <row r="48" spans="2:8" ht="14.1" customHeight="1">
      <c r="B48" s="158" t="s">
        <v>51</v>
      </c>
      <c r="C48" s="159"/>
      <c r="D48" s="159"/>
      <c r="E48" s="159"/>
      <c r="F48" s="159"/>
      <c r="G48" s="159"/>
      <c r="H48" s="160"/>
    </row>
    <row r="49" spans="2:8" ht="15.9" customHeight="1">
      <c r="B49" s="152" t="s">
        <v>337</v>
      </c>
      <c r="C49" s="108"/>
      <c r="D49" s="108"/>
      <c r="E49" s="108"/>
      <c r="F49" s="108"/>
      <c r="G49" s="108"/>
      <c r="H49" s="109"/>
    </row>
    <row r="50" spans="2:8" ht="16.5" customHeight="1">
      <c r="B50" s="94" t="s">
        <v>52</v>
      </c>
      <c r="C50" s="95"/>
      <c r="D50" s="95"/>
      <c r="E50" s="101"/>
      <c r="F50" s="102" t="s">
        <v>53</v>
      </c>
      <c r="G50" s="95"/>
      <c r="H50" s="96"/>
    </row>
    <row r="51" spans="2:8" ht="30" customHeight="1">
      <c r="B51" s="152" t="s">
        <v>317</v>
      </c>
      <c r="C51" s="108"/>
      <c r="D51" s="108"/>
      <c r="E51" s="104"/>
      <c r="F51" s="106" t="s">
        <v>338</v>
      </c>
      <c r="G51" s="108"/>
      <c r="H51" s="109"/>
    </row>
    <row r="52" spans="2:8" ht="16.5" customHeight="1">
      <c r="B52" s="94" t="s">
        <v>54</v>
      </c>
      <c r="C52" s="95"/>
      <c r="D52" s="95"/>
      <c r="E52" s="101"/>
      <c r="F52" s="102" t="s">
        <v>55</v>
      </c>
      <c r="G52" s="95"/>
      <c r="H52" s="96"/>
    </row>
    <row r="53" spans="2:8" ht="15" customHeight="1" thickBot="1">
      <c r="B53" s="190" t="s">
        <v>319</v>
      </c>
      <c r="C53" s="162"/>
      <c r="D53" s="162"/>
      <c r="E53" s="162"/>
      <c r="F53" s="163" t="s">
        <v>318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4" priority="1" operator="containsText" text="NO APLICA">
      <formula>NOT(ISERROR(SEARCH("NO APLICA",B38)))</formula>
    </cfRule>
    <cfRule type="cellIs" dxfId="73" priority="2" operator="lessThan">
      <formula>0.5</formula>
    </cfRule>
    <cfRule type="cellIs" dxfId="72" priority="3" operator="between">
      <formula>0.5</formula>
      <formula>0.7</formula>
    </cfRule>
    <cfRule type="cellIs" dxfId="71"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'DS A.1.05.1.1.5.2 (2) PSISPP'!B38:F38</xm:f>
              <xm:sqref>G38</xm:sqref>
            </x14:sparkline>
          </x14:sparklines>
        </x14:sparklineGroup>
      </x14:sparklineGroup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zoomScaleNormal="100" workbookViewId="0">
      <selection activeCell="B49" sqref="B49:H4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352</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557</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340</v>
      </c>
      <c r="G11" s="106" t="s">
        <v>590</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353</v>
      </c>
      <c r="C22" s="108"/>
      <c r="D22" s="108"/>
      <c r="E22" s="108"/>
      <c r="F22" s="108"/>
      <c r="G22" s="108"/>
      <c r="H22" s="109"/>
    </row>
    <row r="23" spans="2:8" ht="15.75" customHeight="1">
      <c r="B23" s="94" t="s">
        <v>22</v>
      </c>
      <c r="C23" s="95"/>
      <c r="D23" s="95"/>
      <c r="E23" s="95"/>
      <c r="F23" s="95"/>
      <c r="G23" s="95"/>
      <c r="H23" s="96"/>
    </row>
    <row r="24" spans="2:8" ht="27.75" customHeight="1">
      <c r="B24" s="152" t="s">
        <v>354</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900</v>
      </c>
      <c r="C29" s="154"/>
      <c r="D29" s="155"/>
      <c r="E29" s="32">
        <v>2020</v>
      </c>
      <c r="F29" s="5">
        <v>2900</v>
      </c>
      <c r="G29" s="10">
        <f>(F29/B29)-1</f>
        <v>2.2222222222222223</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355</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0.40239999999999998</v>
      </c>
      <c r="C38" s="10">
        <v>0.78169999999999995</v>
      </c>
      <c r="D38" s="10">
        <v>0.64780000000000004</v>
      </c>
      <c r="E38" s="10">
        <v>0.83650000000000002</v>
      </c>
      <c r="F38" s="10">
        <v>0.59930000000000005</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71.25" customHeight="1">
      <c r="B41" s="152" t="s">
        <v>361</v>
      </c>
      <c r="C41" s="108"/>
      <c r="D41" s="108"/>
      <c r="E41" s="104"/>
      <c r="F41" s="106" t="s">
        <v>356</v>
      </c>
      <c r="G41" s="108"/>
      <c r="H41" s="109"/>
    </row>
    <row r="42" spans="2:8" ht="18" customHeight="1">
      <c r="B42" s="94" t="s">
        <v>45</v>
      </c>
      <c r="C42" s="95"/>
      <c r="D42" s="95"/>
      <c r="E42" s="101"/>
      <c r="F42" s="102" t="s">
        <v>46</v>
      </c>
      <c r="G42" s="95"/>
      <c r="H42" s="96"/>
    </row>
    <row r="43" spans="2:8" ht="28.5" customHeight="1">
      <c r="B43" s="188" t="s">
        <v>358</v>
      </c>
      <c r="C43" s="189"/>
      <c r="D43" s="189"/>
      <c r="E43" s="189"/>
      <c r="F43" s="106" t="s">
        <v>359</v>
      </c>
      <c r="G43" s="108"/>
      <c r="H43" s="109"/>
    </row>
    <row r="44" spans="2:8" ht="18" customHeight="1">
      <c r="B44" s="94" t="s">
        <v>47</v>
      </c>
      <c r="C44" s="95"/>
      <c r="D44" s="95"/>
      <c r="E44" s="101"/>
      <c r="F44" s="102" t="s">
        <v>48</v>
      </c>
      <c r="G44" s="95"/>
      <c r="H44" s="96"/>
    </row>
    <row r="45" spans="2:8" ht="39" customHeight="1">
      <c r="B45" s="152" t="s">
        <v>357</v>
      </c>
      <c r="C45" s="108"/>
      <c r="D45" s="108"/>
      <c r="E45" s="104"/>
      <c r="F45" s="106" t="s">
        <v>360</v>
      </c>
      <c r="G45" s="108"/>
      <c r="H45" s="109"/>
    </row>
    <row r="46" spans="2:8" ht="18" customHeight="1">
      <c r="B46" s="94" t="s">
        <v>49</v>
      </c>
      <c r="C46" s="95"/>
      <c r="D46" s="95"/>
      <c r="E46" s="101"/>
      <c r="F46" s="102" t="s">
        <v>50</v>
      </c>
      <c r="G46" s="95"/>
      <c r="H46" s="96"/>
    </row>
    <row r="47" spans="2:8" ht="30.75" customHeight="1">
      <c r="B47" s="188" t="s">
        <v>358</v>
      </c>
      <c r="C47" s="189"/>
      <c r="D47" s="189"/>
      <c r="E47" s="189"/>
      <c r="F47" s="106" t="s">
        <v>359</v>
      </c>
      <c r="G47" s="108"/>
      <c r="H47" s="109"/>
    </row>
    <row r="48" spans="2:8" ht="14.1" customHeight="1">
      <c r="B48" s="158" t="s">
        <v>51</v>
      </c>
      <c r="C48" s="159"/>
      <c r="D48" s="159"/>
      <c r="E48" s="159"/>
      <c r="F48" s="159"/>
      <c r="G48" s="159"/>
      <c r="H48" s="160"/>
    </row>
    <row r="49" spans="2:8" ht="15.9" customHeight="1">
      <c r="B49" s="152" t="s">
        <v>362</v>
      </c>
      <c r="C49" s="108"/>
      <c r="D49" s="108"/>
      <c r="E49" s="108"/>
      <c r="F49" s="108"/>
      <c r="G49" s="108"/>
      <c r="H49" s="109"/>
    </row>
    <row r="50" spans="2:8" ht="16.5" customHeight="1">
      <c r="B50" s="94" t="s">
        <v>52</v>
      </c>
      <c r="C50" s="95"/>
      <c r="D50" s="95"/>
      <c r="E50" s="101"/>
      <c r="F50" s="102" t="s">
        <v>53</v>
      </c>
      <c r="G50" s="95"/>
      <c r="H50" s="96"/>
    </row>
    <row r="51" spans="2:8" ht="30" customHeight="1">
      <c r="B51" s="152" t="s">
        <v>317</v>
      </c>
      <c r="C51" s="108"/>
      <c r="D51" s="108"/>
      <c r="E51" s="104"/>
      <c r="F51" s="106" t="s">
        <v>363</v>
      </c>
      <c r="G51" s="108"/>
      <c r="H51" s="109"/>
    </row>
    <row r="52" spans="2:8" ht="16.5" customHeight="1">
      <c r="B52" s="94" t="s">
        <v>54</v>
      </c>
      <c r="C52" s="95"/>
      <c r="D52" s="95"/>
      <c r="E52" s="101"/>
      <c r="F52" s="102" t="s">
        <v>55</v>
      </c>
      <c r="G52" s="95"/>
      <c r="H52" s="96"/>
    </row>
    <row r="53" spans="2:8" ht="15" customHeight="1" thickBot="1">
      <c r="B53" s="190" t="s">
        <v>319</v>
      </c>
      <c r="C53" s="162"/>
      <c r="D53" s="162"/>
      <c r="E53" s="162"/>
      <c r="F53" s="163" t="s">
        <v>318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0" priority="1" operator="containsText" text="NO APLICA">
      <formula>NOT(ISERROR(SEARCH("NO APLICA",B38)))</formula>
    </cfRule>
    <cfRule type="cellIs" dxfId="69" priority="2" operator="lessThan">
      <formula>0.5</formula>
    </cfRule>
    <cfRule type="cellIs" dxfId="68" priority="3" operator="between">
      <formula>0.5</formula>
      <formula>0.7</formula>
    </cfRule>
    <cfRule type="cellIs" dxfId="67"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'DS A.1.05.1.1.5.3 PCNIE'!B38:F38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abSelected="1" topLeftCell="A40" zoomScaleNormal="100" workbookViewId="0">
      <selection activeCell="B35" sqref="B35:H35"/>
    </sheetView>
  </sheetViews>
  <sheetFormatPr baseColWidth="10" defaultColWidth="11.44140625" defaultRowHeight="13.8"/>
  <cols>
    <col min="1" max="1" width="11.44140625" style="1"/>
    <col min="2" max="2" width="11.6640625" style="1" customWidth="1"/>
    <col min="3" max="3" width="12.33203125" style="1" customWidth="1"/>
    <col min="4" max="4" width="16.33203125" style="1" customWidth="1"/>
    <col min="5" max="5" width="12.44140625" style="1" customWidth="1"/>
    <col min="6" max="6" width="13.33203125" style="1" customWidth="1"/>
    <col min="7" max="7" width="12" style="1" customWidth="1"/>
    <col min="8" max="8" width="18.8867187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628</v>
      </c>
      <c r="C7" s="98"/>
      <c r="D7" s="98"/>
      <c r="E7" s="98"/>
      <c r="F7" s="98"/>
      <c r="G7" s="98"/>
      <c r="H7" s="99"/>
      <c r="J7" s="3"/>
      <c r="K7" s="3"/>
      <c r="L7" s="3"/>
      <c r="M7" s="3"/>
      <c r="N7" s="3"/>
      <c r="O7" s="3"/>
      <c r="P7" s="3"/>
      <c r="Q7" s="3"/>
    </row>
    <row r="8" spans="2:17" ht="28.2" customHeight="1">
      <c r="B8" s="100" t="s">
        <v>78</v>
      </c>
      <c r="C8" s="101"/>
      <c r="D8" s="90"/>
      <c r="E8" s="90"/>
      <c r="F8" s="102" t="s">
        <v>73</v>
      </c>
      <c r="G8" s="101"/>
      <c r="H8" s="81" t="s">
        <v>1</v>
      </c>
      <c r="J8" s="4"/>
      <c r="K8" s="4"/>
      <c r="L8" s="4"/>
      <c r="M8" s="4"/>
      <c r="N8" s="4"/>
      <c r="O8" s="4"/>
      <c r="P8" s="4"/>
      <c r="Q8" s="4"/>
    </row>
    <row r="9" spans="2:17" ht="23.25" customHeight="1">
      <c r="B9" s="103" t="s">
        <v>602</v>
      </c>
      <c r="C9" s="104"/>
      <c r="D9" s="105"/>
      <c r="E9" s="105"/>
      <c r="F9" s="106" t="s">
        <v>603</v>
      </c>
      <c r="G9" s="104"/>
      <c r="H9" s="78" t="s">
        <v>604</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88" t="s">
        <v>605</v>
      </c>
      <c r="C11" s="107" t="s">
        <v>606</v>
      </c>
      <c r="D11" s="107"/>
      <c r="E11" s="107"/>
      <c r="F11" s="106"/>
      <c r="G11" s="108"/>
      <c r="H11" s="109"/>
    </row>
    <row r="12" spans="2:17" ht="17.100000000000001" customHeight="1">
      <c r="B12" s="94" t="s">
        <v>4</v>
      </c>
      <c r="C12" s="95"/>
      <c r="D12" s="95"/>
      <c r="E12" s="95"/>
      <c r="F12" s="95"/>
      <c r="G12" s="95"/>
      <c r="H12" s="96"/>
    </row>
    <row r="13" spans="2:17" ht="22.5" customHeight="1">
      <c r="B13" s="85" t="s">
        <v>5</v>
      </c>
      <c r="C13" s="102" t="s">
        <v>6</v>
      </c>
      <c r="D13" s="101"/>
      <c r="E13" s="80" t="s">
        <v>7</v>
      </c>
      <c r="F13" s="80" t="s">
        <v>58</v>
      </c>
      <c r="G13" s="80" t="s">
        <v>8</v>
      </c>
      <c r="H13" s="81" t="s">
        <v>9</v>
      </c>
    </row>
    <row r="14" spans="2:17" ht="18.899999999999999" customHeight="1">
      <c r="B14" s="21" t="s">
        <v>607</v>
      </c>
      <c r="C14" s="142" t="s">
        <v>607</v>
      </c>
      <c r="D14" s="143"/>
      <c r="E14" s="83" t="s">
        <v>607</v>
      </c>
      <c r="F14" s="83" t="s">
        <v>607</v>
      </c>
      <c r="G14" s="83" t="s">
        <v>607</v>
      </c>
      <c r="H14" s="22" t="s">
        <v>10</v>
      </c>
    </row>
    <row r="15" spans="2:17" ht="16.5" customHeight="1">
      <c r="B15" s="144" t="s">
        <v>11</v>
      </c>
      <c r="C15" s="145"/>
      <c r="D15" s="145"/>
      <c r="E15" s="145"/>
      <c r="F15" s="146"/>
      <c r="G15" s="102" t="s">
        <v>12</v>
      </c>
      <c r="H15" s="96"/>
    </row>
    <row r="16" spans="2:17" ht="16.5" customHeight="1">
      <c r="B16" s="6" t="s">
        <v>13</v>
      </c>
      <c r="C16" s="147" t="s">
        <v>14</v>
      </c>
      <c r="D16" s="148"/>
      <c r="E16" s="84" t="s">
        <v>15</v>
      </c>
      <c r="F16" s="80" t="s">
        <v>7</v>
      </c>
      <c r="G16" s="87" t="s">
        <v>16</v>
      </c>
      <c r="H16" s="81" t="s">
        <v>17</v>
      </c>
    </row>
    <row r="17" spans="2:8" ht="21" customHeight="1">
      <c r="B17" s="76" t="s">
        <v>18</v>
      </c>
      <c r="C17" s="106" t="s">
        <v>607</v>
      </c>
      <c r="D17" s="104"/>
      <c r="E17" s="77" t="s">
        <v>59</v>
      </c>
      <c r="F17" s="77" t="s">
        <v>60</v>
      </c>
      <c r="G17" s="82" t="s">
        <v>607</v>
      </c>
      <c r="H17" s="78" t="s">
        <v>608</v>
      </c>
    </row>
    <row r="18" spans="2:8" ht="22.5" customHeight="1">
      <c r="B18" s="94" t="s">
        <v>61</v>
      </c>
      <c r="C18" s="95"/>
      <c r="D18" s="95"/>
      <c r="E18" s="101"/>
      <c r="F18" s="102" t="s">
        <v>19</v>
      </c>
      <c r="G18" s="95"/>
      <c r="H18" s="96"/>
    </row>
    <row r="19" spans="2:8" ht="41.25" customHeight="1">
      <c r="B19" s="85" t="s">
        <v>62</v>
      </c>
      <c r="C19" s="80" t="s">
        <v>63</v>
      </c>
      <c r="D19" s="72" t="s">
        <v>64</v>
      </c>
      <c r="E19" s="80" t="s">
        <v>65</v>
      </c>
      <c r="F19" s="90" t="s">
        <v>66</v>
      </c>
      <c r="G19" s="90"/>
      <c r="H19" s="81" t="s">
        <v>67</v>
      </c>
    </row>
    <row r="20" spans="2:8" ht="18" customHeight="1">
      <c r="B20" s="21" t="s">
        <v>607</v>
      </c>
      <c r="C20" s="83" t="s">
        <v>20</v>
      </c>
      <c r="D20" s="83" t="s">
        <v>607</v>
      </c>
      <c r="E20" s="83" t="s">
        <v>20</v>
      </c>
      <c r="F20" s="112" t="s">
        <v>607</v>
      </c>
      <c r="G20" s="112"/>
      <c r="H20" s="22" t="s">
        <v>74</v>
      </c>
    </row>
    <row r="21" spans="2:8" ht="15.75" customHeight="1">
      <c r="B21" s="94" t="s">
        <v>21</v>
      </c>
      <c r="C21" s="95"/>
      <c r="D21" s="95"/>
      <c r="E21" s="95"/>
      <c r="F21" s="95"/>
      <c r="G21" s="95"/>
      <c r="H21" s="96"/>
    </row>
    <row r="22" spans="2:8" ht="40.5" customHeight="1">
      <c r="B22" s="149" t="s">
        <v>629</v>
      </c>
      <c r="C22" s="150"/>
      <c r="D22" s="150"/>
      <c r="E22" s="150"/>
      <c r="F22" s="150"/>
      <c r="G22" s="150"/>
      <c r="H22" s="151"/>
    </row>
    <row r="23" spans="2:8" ht="15.75" customHeight="1">
      <c r="B23" s="94" t="s">
        <v>22</v>
      </c>
      <c r="C23" s="95"/>
      <c r="D23" s="95"/>
      <c r="E23" s="95"/>
      <c r="F23" s="95"/>
      <c r="G23" s="95"/>
      <c r="H23" s="96"/>
    </row>
    <row r="24" spans="2:8" ht="135" customHeight="1">
      <c r="B24" s="172" t="s">
        <v>630</v>
      </c>
      <c r="C24" s="173"/>
      <c r="D24" s="173"/>
      <c r="E24" s="173"/>
      <c r="F24" s="173"/>
      <c r="G24" s="173"/>
      <c r="H24" s="174"/>
    </row>
    <row r="25" spans="2:8" ht="15.75" customHeight="1">
      <c r="B25" s="94" t="s">
        <v>23</v>
      </c>
      <c r="C25" s="95"/>
      <c r="D25" s="95"/>
      <c r="E25" s="101"/>
      <c r="F25" s="102" t="s">
        <v>24</v>
      </c>
      <c r="G25" s="95"/>
      <c r="H25" s="96"/>
    </row>
    <row r="26" spans="2:8">
      <c r="B26" s="152" t="s">
        <v>75</v>
      </c>
      <c r="C26" s="108"/>
      <c r="D26" s="108"/>
      <c r="E26" s="104"/>
      <c r="F26" s="106" t="s">
        <v>611</v>
      </c>
      <c r="G26" s="108"/>
      <c r="H26" s="109"/>
    </row>
    <row r="27" spans="2:8">
      <c r="B27" s="94" t="s">
        <v>25</v>
      </c>
      <c r="C27" s="95"/>
      <c r="D27" s="95"/>
      <c r="E27" s="101"/>
      <c r="F27" s="102" t="s">
        <v>26</v>
      </c>
      <c r="G27" s="95"/>
      <c r="H27" s="96"/>
    </row>
    <row r="28" spans="2:8" ht="15.9" customHeight="1">
      <c r="B28" s="94" t="s">
        <v>27</v>
      </c>
      <c r="C28" s="95"/>
      <c r="D28" s="101"/>
      <c r="E28" s="87" t="s">
        <v>28</v>
      </c>
      <c r="F28" s="80" t="s">
        <v>27</v>
      </c>
      <c r="G28" s="80" t="s">
        <v>29</v>
      </c>
      <c r="H28" s="86" t="s">
        <v>28</v>
      </c>
    </row>
    <row r="29" spans="2:8" ht="25.5" customHeight="1">
      <c r="B29" s="153">
        <v>4.4000000000000004</v>
      </c>
      <c r="C29" s="154"/>
      <c r="D29" s="155"/>
      <c r="E29" s="82">
        <v>2019</v>
      </c>
      <c r="F29" s="5">
        <v>5.8</v>
      </c>
      <c r="G29" s="10">
        <f>(F29-B29)/B29</f>
        <v>0.31818181818181801</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256" t="s">
        <v>31</v>
      </c>
      <c r="C32" s="257"/>
      <c r="D32" s="23" t="s">
        <v>32</v>
      </c>
      <c r="E32" s="258" t="s">
        <v>33</v>
      </c>
      <c r="F32" s="259" t="s">
        <v>31</v>
      </c>
      <c r="G32" s="23" t="s">
        <v>32</v>
      </c>
      <c r="H32" s="260" t="s">
        <v>33</v>
      </c>
    </row>
    <row r="33" spans="2:8" ht="24.9" customHeight="1">
      <c r="B33" s="261" t="s">
        <v>640</v>
      </c>
      <c r="C33" s="262"/>
      <c r="D33" s="263" t="s">
        <v>69</v>
      </c>
      <c r="E33" s="263" t="s">
        <v>596</v>
      </c>
      <c r="F33" s="73" t="s">
        <v>70</v>
      </c>
      <c r="G33" s="263" t="s">
        <v>71</v>
      </c>
      <c r="H33" s="264" t="s">
        <v>72</v>
      </c>
    </row>
    <row r="34" spans="2:8" ht="15" customHeight="1">
      <c r="B34" s="100" t="s">
        <v>34</v>
      </c>
      <c r="C34" s="90"/>
      <c r="D34" s="90"/>
      <c r="E34" s="90"/>
      <c r="F34" s="90"/>
      <c r="G34" s="90"/>
      <c r="H34" s="110"/>
    </row>
    <row r="35" spans="2:8" ht="144.75" customHeight="1" thickBot="1">
      <c r="B35" s="175" t="s">
        <v>625</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8" t="s">
        <v>36</v>
      </c>
      <c r="C37" s="8" t="s">
        <v>37</v>
      </c>
      <c r="D37" s="89" t="s">
        <v>38</v>
      </c>
      <c r="E37" s="8" t="s">
        <v>39</v>
      </c>
      <c r="F37" s="8" t="s">
        <v>40</v>
      </c>
      <c r="G37" s="179" t="s">
        <v>41</v>
      </c>
      <c r="H37" s="181"/>
    </row>
    <row r="38" spans="2:8" ht="38.1" customHeight="1">
      <c r="B38" s="265">
        <v>0.86209999999999998</v>
      </c>
      <c r="C38" s="266">
        <v>0.86209999999999998</v>
      </c>
      <c r="D38" s="266">
        <v>0.86209999999999998</v>
      </c>
      <c r="E38" s="266">
        <v>0.86209999999999998</v>
      </c>
      <c r="F38" s="266">
        <v>0.86209999999999998</v>
      </c>
      <c r="G38" s="106"/>
      <c r="H38" s="109"/>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18" customHeight="1">
      <c r="B41" s="152" t="s">
        <v>613</v>
      </c>
      <c r="C41" s="108"/>
      <c r="D41" s="108"/>
      <c r="E41" s="104"/>
      <c r="F41" s="106" t="s">
        <v>613</v>
      </c>
      <c r="G41" s="108"/>
      <c r="H41" s="109"/>
    </row>
    <row r="42" spans="2:8" ht="18" customHeight="1">
      <c r="B42" s="94" t="s">
        <v>45</v>
      </c>
      <c r="C42" s="95"/>
      <c r="D42" s="95"/>
      <c r="E42" s="101"/>
      <c r="F42" s="102" t="s">
        <v>46</v>
      </c>
      <c r="G42" s="95"/>
      <c r="H42" s="96"/>
    </row>
    <row r="43" spans="2:8" ht="18" customHeight="1">
      <c r="B43" s="156" t="s">
        <v>626</v>
      </c>
      <c r="C43" s="157"/>
      <c r="D43" s="157"/>
      <c r="E43" s="157"/>
      <c r="F43" s="106" t="s">
        <v>627</v>
      </c>
      <c r="G43" s="108"/>
      <c r="H43" s="109"/>
    </row>
    <row r="44" spans="2:8" ht="18" customHeight="1">
      <c r="B44" s="94" t="s">
        <v>47</v>
      </c>
      <c r="C44" s="95"/>
      <c r="D44" s="95"/>
      <c r="E44" s="101"/>
      <c r="F44" s="102" t="s">
        <v>48</v>
      </c>
      <c r="G44" s="95"/>
      <c r="H44" s="96"/>
    </row>
    <row r="45" spans="2:8" ht="18" customHeight="1">
      <c r="B45" s="152" t="s">
        <v>613</v>
      </c>
      <c r="C45" s="108"/>
      <c r="D45" s="108"/>
      <c r="E45" s="104"/>
      <c r="F45" s="106" t="s">
        <v>613</v>
      </c>
      <c r="G45" s="108"/>
      <c r="H45" s="109"/>
    </row>
    <row r="46" spans="2:8" ht="18" customHeight="1">
      <c r="B46" s="94" t="s">
        <v>49</v>
      </c>
      <c r="C46" s="95"/>
      <c r="D46" s="95"/>
      <c r="E46" s="101"/>
      <c r="F46" s="102" t="s">
        <v>50</v>
      </c>
      <c r="G46" s="95"/>
      <c r="H46" s="96"/>
    </row>
    <row r="47" spans="2:8" ht="18" customHeight="1">
      <c r="B47" s="152" t="s">
        <v>626</v>
      </c>
      <c r="C47" s="108"/>
      <c r="D47" s="108"/>
      <c r="E47" s="104"/>
      <c r="F47" s="106" t="s">
        <v>627</v>
      </c>
      <c r="G47" s="108"/>
      <c r="H47" s="109"/>
    </row>
    <row r="48" spans="2:8" ht="14.1" customHeight="1">
      <c r="B48" s="158" t="s">
        <v>51</v>
      </c>
      <c r="C48" s="159"/>
      <c r="D48" s="159"/>
      <c r="E48" s="159"/>
      <c r="F48" s="159"/>
      <c r="G48" s="159"/>
      <c r="H48" s="160"/>
    </row>
    <row r="49" spans="2:8" ht="15.9" customHeight="1">
      <c r="B49" s="152" t="s">
        <v>616</v>
      </c>
      <c r="C49" s="108"/>
      <c r="D49" s="108"/>
      <c r="E49" s="108"/>
      <c r="F49" s="108"/>
      <c r="G49" s="108"/>
      <c r="H49" s="109"/>
    </row>
    <row r="50" spans="2:8" ht="16.5" customHeight="1">
      <c r="B50" s="94" t="s">
        <v>52</v>
      </c>
      <c r="C50" s="95"/>
      <c r="D50" s="95"/>
      <c r="E50" s="101"/>
      <c r="F50" s="102" t="s">
        <v>53</v>
      </c>
      <c r="G50" s="95"/>
      <c r="H50" s="96"/>
    </row>
    <row r="51" spans="2:8" ht="30" customHeight="1">
      <c r="B51" s="152" t="s">
        <v>617</v>
      </c>
      <c r="C51" s="108"/>
      <c r="D51" s="108"/>
      <c r="E51" s="104"/>
      <c r="F51" s="106" t="s">
        <v>618</v>
      </c>
      <c r="G51" s="108"/>
      <c r="H51" s="109"/>
    </row>
    <row r="52" spans="2:8" ht="16.5" customHeight="1">
      <c r="B52" s="94" t="s">
        <v>54</v>
      </c>
      <c r="C52" s="95"/>
      <c r="D52" s="95"/>
      <c r="E52" s="101"/>
      <c r="F52" s="102" t="s">
        <v>55</v>
      </c>
      <c r="G52" s="95"/>
      <c r="H52" s="96"/>
    </row>
    <row r="53" spans="2:8" ht="15" customHeight="1" thickBot="1">
      <c r="B53" s="161" t="s">
        <v>619</v>
      </c>
      <c r="C53" s="162"/>
      <c r="D53" s="162"/>
      <c r="E53" s="162"/>
      <c r="F53" s="163" t="s">
        <v>620</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39:H39"/>
    <mergeCell ref="B40:E40"/>
    <mergeCell ref="F40:H40"/>
    <mergeCell ref="B41:E41"/>
    <mergeCell ref="F41:H41"/>
    <mergeCell ref="B42:E42"/>
    <mergeCell ref="F42:H42"/>
    <mergeCell ref="B33:C33"/>
    <mergeCell ref="B34:H34"/>
    <mergeCell ref="B35:H35"/>
    <mergeCell ref="B36:H36"/>
    <mergeCell ref="G37:H37"/>
    <mergeCell ref="G38:H38"/>
    <mergeCell ref="B28:D28"/>
    <mergeCell ref="B29:D29"/>
    <mergeCell ref="B30:H30"/>
    <mergeCell ref="B31:E31"/>
    <mergeCell ref="F31:H31"/>
    <mergeCell ref="B32:C32"/>
    <mergeCell ref="B25:E25"/>
    <mergeCell ref="F25:H25"/>
    <mergeCell ref="B26:E26"/>
    <mergeCell ref="F26:H26"/>
    <mergeCell ref="B27:E27"/>
    <mergeCell ref="F27:H27"/>
    <mergeCell ref="F19:G19"/>
    <mergeCell ref="F20:G20"/>
    <mergeCell ref="B21:H21"/>
    <mergeCell ref="B22:H22"/>
    <mergeCell ref="B23:H23"/>
    <mergeCell ref="B24:H24"/>
    <mergeCell ref="C14:D14"/>
    <mergeCell ref="B15:F15"/>
    <mergeCell ref="G15:H15"/>
    <mergeCell ref="C16:D16"/>
    <mergeCell ref="C17:D17"/>
    <mergeCell ref="B18:E18"/>
    <mergeCell ref="F18:H18"/>
    <mergeCell ref="B10:E10"/>
    <mergeCell ref="F10:H10"/>
    <mergeCell ref="C11:E11"/>
    <mergeCell ref="F11:H11"/>
    <mergeCell ref="B12:H12"/>
    <mergeCell ref="C13:D13"/>
    <mergeCell ref="B5:H5"/>
    <mergeCell ref="B6:H6"/>
    <mergeCell ref="B7:H7"/>
    <mergeCell ref="B8:E8"/>
    <mergeCell ref="F8:G8"/>
    <mergeCell ref="B9:E9"/>
    <mergeCell ref="F9:G9"/>
  </mergeCells>
  <conditionalFormatting sqref="B38:F38">
    <cfRule type="containsText" dxfId="14" priority="1" operator="containsText" text="NO APLICA">
      <formula>NOT(ISERROR(SEARCH("NO APLICA",B38)))</formula>
    </cfRule>
    <cfRule type="cellIs" dxfId="13" priority="2" operator="greaterThan">
      <formula>1.2</formula>
    </cfRule>
    <cfRule type="cellIs" dxfId="12" priority="3" operator="lessThan">
      <formula>0.5</formula>
    </cfRule>
    <cfRule type="cellIs" dxfId="11" priority="4" operator="between">
      <formula>0.5</formula>
      <formula>0.7</formula>
    </cfRule>
    <cfRule type="cellIs" dxfId="10" priority="5" operator="greaterThan">
      <formula>0.7</formula>
    </cfRule>
  </conditionalFormatting>
  <printOptions horizontalCentered="1" verticalCentered="1"/>
  <pageMargins left="0.7" right="0.7" top="0.75" bottom="0.75" header="0.3" footer="0.3"/>
  <pageSetup paperSize="309" scale="60"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 1.01.1 (3) CDCOP18GM'!B38:F38</xm:f>
              <xm:sqref>G38</xm:sqref>
            </x14:sparkline>
          </x14:sparklines>
        </x14:sparklineGroup>
      </x14:sparklineGroup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364</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558</v>
      </c>
      <c r="G9" s="104"/>
      <c r="H9" s="33" t="s">
        <v>182</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7" t="s">
        <v>365</v>
      </c>
      <c r="G11" s="197" t="s">
        <v>366</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367</v>
      </c>
      <c r="C22" s="108"/>
      <c r="D22" s="108"/>
      <c r="E22" s="108"/>
      <c r="F22" s="108"/>
      <c r="G22" s="108"/>
      <c r="H22" s="109"/>
    </row>
    <row r="23" spans="2:8" ht="15.75" customHeight="1">
      <c r="B23" s="94" t="s">
        <v>22</v>
      </c>
      <c r="C23" s="95"/>
      <c r="D23" s="95"/>
      <c r="E23" s="95"/>
      <c r="F23" s="95"/>
      <c r="G23" s="95"/>
      <c r="H23" s="96"/>
    </row>
    <row r="24" spans="2:8" ht="27.75" customHeight="1">
      <c r="B24" s="152" t="s">
        <v>368</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2076</v>
      </c>
      <c r="C29" s="154"/>
      <c r="D29" s="155"/>
      <c r="E29" s="32">
        <v>2020</v>
      </c>
      <c r="F29" s="5">
        <v>2130</v>
      </c>
      <c r="G29" s="10">
        <f>(F29/B29)-1</f>
        <v>2.6011560693641522E-2</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569</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1.1949000000000001</v>
      </c>
      <c r="C38" s="10">
        <v>2.3395000000000001</v>
      </c>
      <c r="D38" s="10">
        <v>1.0866</v>
      </c>
      <c r="E38" s="10">
        <v>0.95509999999999995</v>
      </c>
      <c r="F38" s="10">
        <v>1.0660000000000001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36.75" customHeight="1">
      <c r="B41" s="152" t="s">
        <v>369</v>
      </c>
      <c r="C41" s="108"/>
      <c r="D41" s="108"/>
      <c r="E41" s="104"/>
      <c r="F41" s="106" t="s">
        <v>370</v>
      </c>
      <c r="G41" s="108"/>
      <c r="H41" s="109"/>
    </row>
    <row r="42" spans="2:8" ht="36.75" customHeight="1">
      <c r="B42" s="94" t="s">
        <v>45</v>
      </c>
      <c r="C42" s="95"/>
      <c r="D42" s="95"/>
      <c r="E42" s="101"/>
      <c r="F42" s="102" t="s">
        <v>46</v>
      </c>
      <c r="G42" s="95"/>
      <c r="H42" s="96"/>
    </row>
    <row r="43" spans="2:8" ht="36.75" customHeight="1">
      <c r="B43" s="188" t="s">
        <v>371</v>
      </c>
      <c r="C43" s="189"/>
      <c r="D43" s="189"/>
      <c r="E43" s="189"/>
      <c r="F43" s="106" t="s">
        <v>372</v>
      </c>
      <c r="G43" s="108"/>
      <c r="H43" s="109"/>
    </row>
    <row r="44" spans="2:8" ht="36.75" customHeight="1">
      <c r="B44" s="94" t="s">
        <v>47</v>
      </c>
      <c r="C44" s="95"/>
      <c r="D44" s="95"/>
      <c r="E44" s="101"/>
      <c r="F44" s="102" t="s">
        <v>48</v>
      </c>
      <c r="G44" s="95"/>
      <c r="H44" s="96"/>
    </row>
    <row r="45" spans="2:8" ht="36.75" customHeight="1">
      <c r="B45" s="152" t="s">
        <v>373</v>
      </c>
      <c r="C45" s="108"/>
      <c r="D45" s="108"/>
      <c r="E45" s="104"/>
      <c r="F45" s="106" t="s">
        <v>374</v>
      </c>
      <c r="G45" s="108"/>
      <c r="H45" s="109"/>
    </row>
    <row r="46" spans="2:8" ht="36.75" customHeight="1">
      <c r="B46" s="94" t="s">
        <v>49</v>
      </c>
      <c r="C46" s="95"/>
      <c r="D46" s="95"/>
      <c r="E46" s="101"/>
      <c r="F46" s="102" t="s">
        <v>50</v>
      </c>
      <c r="G46" s="95"/>
      <c r="H46" s="96"/>
    </row>
    <row r="47" spans="2:8" ht="36.75" customHeight="1">
      <c r="B47" s="188" t="s">
        <v>375</v>
      </c>
      <c r="C47" s="189"/>
      <c r="D47" s="189"/>
      <c r="E47" s="189"/>
      <c r="F47" s="106" t="s">
        <v>372</v>
      </c>
      <c r="G47" s="108"/>
      <c r="H47" s="109"/>
    </row>
    <row r="48" spans="2:8" ht="14.1" customHeight="1">
      <c r="B48" s="158" t="s">
        <v>51</v>
      </c>
      <c r="C48" s="159"/>
      <c r="D48" s="159"/>
      <c r="E48" s="159"/>
      <c r="F48" s="159"/>
      <c r="G48" s="159"/>
      <c r="H48" s="160"/>
    </row>
    <row r="49" spans="2:8" ht="15.9" customHeight="1">
      <c r="B49" s="152" t="s">
        <v>560</v>
      </c>
      <c r="C49" s="108"/>
      <c r="D49" s="108"/>
      <c r="E49" s="108"/>
      <c r="F49" s="108"/>
      <c r="G49" s="108"/>
      <c r="H49" s="109"/>
    </row>
    <row r="50" spans="2:8" ht="16.5" customHeight="1">
      <c r="B50" s="94" t="s">
        <v>52</v>
      </c>
      <c r="C50" s="95"/>
      <c r="D50" s="95"/>
      <c r="E50" s="101"/>
      <c r="F50" s="102" t="s">
        <v>53</v>
      </c>
      <c r="G50" s="95"/>
      <c r="H50" s="96"/>
    </row>
    <row r="51" spans="2:8" ht="30" customHeight="1">
      <c r="B51" s="152" t="s">
        <v>376</v>
      </c>
      <c r="C51" s="108"/>
      <c r="D51" s="108"/>
      <c r="E51" s="104"/>
      <c r="F51" s="106" t="s">
        <v>377</v>
      </c>
      <c r="G51" s="108"/>
      <c r="H51" s="109"/>
    </row>
    <row r="52" spans="2:8" ht="16.5" customHeight="1">
      <c r="B52" s="94" t="s">
        <v>54</v>
      </c>
      <c r="C52" s="95"/>
      <c r="D52" s="95"/>
      <c r="E52" s="101"/>
      <c r="F52" s="102" t="s">
        <v>55</v>
      </c>
      <c r="G52" s="95"/>
      <c r="H52" s="96"/>
    </row>
    <row r="53" spans="2:8" ht="15" customHeight="1" thickBot="1">
      <c r="B53" s="254" t="s">
        <v>561</v>
      </c>
      <c r="C53" s="162"/>
      <c r="D53" s="162"/>
      <c r="E53" s="162"/>
      <c r="F53" s="163" t="s">
        <v>378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6" priority="1" operator="containsText" text="NO APLICA">
      <formula>NOT(ISERROR(SEARCH("NO APLICA",B38)))</formula>
    </cfRule>
    <cfRule type="cellIs" dxfId="65" priority="2" operator="lessThan">
      <formula>0.5</formula>
    </cfRule>
    <cfRule type="cellIs" dxfId="64" priority="3" operator="between">
      <formula>0.5</formula>
      <formula>0.7</formula>
    </cfRule>
    <cfRule type="cellIs" dxfId="63" priority="4" operator="greaterThan">
      <formula>0.7</formula>
    </cfRule>
  </conditionalFormatting>
  <hyperlinks>
    <hyperlink ref="B53" r:id="rId1"/>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'CI C.1.05.1.1.6 PACCCI'!B38:F38</xm:f>
              <xm:sqref>G38</xm:sqref>
            </x14:sparkline>
          </x14:sparklines>
        </x14:sparklineGroup>
      </x14:sparklineGroup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28"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379</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558</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62.25" customHeight="1">
      <c r="B11" s="36" t="s">
        <v>81</v>
      </c>
      <c r="C11" s="185" t="s">
        <v>82</v>
      </c>
      <c r="D11" s="186"/>
      <c r="E11" s="187"/>
      <c r="F11" s="37" t="s">
        <v>365</v>
      </c>
      <c r="G11" s="197" t="s">
        <v>366</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380</v>
      </c>
      <c r="C22" s="108"/>
      <c r="D22" s="108"/>
      <c r="E22" s="108"/>
      <c r="F22" s="108"/>
      <c r="G22" s="108"/>
      <c r="H22" s="109"/>
    </row>
    <row r="23" spans="2:8" ht="15.75" customHeight="1">
      <c r="B23" s="94" t="s">
        <v>22</v>
      </c>
      <c r="C23" s="95"/>
      <c r="D23" s="95"/>
      <c r="E23" s="95"/>
      <c r="F23" s="95"/>
      <c r="G23" s="95"/>
      <c r="H23" s="96"/>
    </row>
    <row r="24" spans="2:8" ht="27.75" customHeight="1">
      <c r="B24" s="152" t="s">
        <v>381</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754</v>
      </c>
      <c r="C29" s="154"/>
      <c r="D29" s="155"/>
      <c r="E29" s="32">
        <v>2020</v>
      </c>
      <c r="F29" s="5">
        <v>787</v>
      </c>
      <c r="G29" s="10">
        <f>(F29/B29)-1</f>
        <v>4.3766578249336829E-2</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12.5" customHeight="1" thickBot="1">
      <c r="B35" s="175" t="s">
        <v>382</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1.1684000000000001</v>
      </c>
      <c r="C38" s="10">
        <v>4.7263000000000002</v>
      </c>
      <c r="D38" s="10">
        <v>1.2788999999999999</v>
      </c>
      <c r="E38" s="10">
        <v>0.84789999999999999</v>
      </c>
      <c r="F38" s="10">
        <v>1.9657</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5.5" customHeight="1">
      <c r="B41" s="152" t="s">
        <v>383</v>
      </c>
      <c r="C41" s="108"/>
      <c r="D41" s="108"/>
      <c r="E41" s="104"/>
      <c r="F41" s="106" t="s">
        <v>384</v>
      </c>
      <c r="G41" s="108"/>
      <c r="H41" s="109"/>
    </row>
    <row r="42" spans="2:8" ht="25.5" customHeight="1">
      <c r="B42" s="94" t="s">
        <v>45</v>
      </c>
      <c r="C42" s="95"/>
      <c r="D42" s="95"/>
      <c r="E42" s="101"/>
      <c r="F42" s="102" t="s">
        <v>46</v>
      </c>
      <c r="G42" s="95"/>
      <c r="H42" s="96"/>
    </row>
    <row r="43" spans="2:8" ht="25.5" customHeight="1">
      <c r="B43" s="188" t="s">
        <v>385</v>
      </c>
      <c r="C43" s="189"/>
      <c r="D43" s="189"/>
      <c r="E43" s="189"/>
      <c r="F43" s="106" t="s">
        <v>386</v>
      </c>
      <c r="G43" s="108"/>
      <c r="H43" s="109"/>
    </row>
    <row r="44" spans="2:8" ht="25.5" customHeight="1">
      <c r="B44" s="94" t="s">
        <v>47</v>
      </c>
      <c r="C44" s="95"/>
      <c r="D44" s="95"/>
      <c r="E44" s="101"/>
      <c r="F44" s="102" t="s">
        <v>48</v>
      </c>
      <c r="G44" s="95"/>
      <c r="H44" s="96"/>
    </row>
    <row r="45" spans="2:8" ht="25.5" customHeight="1">
      <c r="B45" s="152" t="s">
        <v>387</v>
      </c>
      <c r="C45" s="108"/>
      <c r="D45" s="108"/>
      <c r="E45" s="104"/>
      <c r="F45" s="106" t="s">
        <v>388</v>
      </c>
      <c r="G45" s="108"/>
      <c r="H45" s="109"/>
    </row>
    <row r="46" spans="2:8" ht="25.5" customHeight="1">
      <c r="B46" s="94" t="s">
        <v>49</v>
      </c>
      <c r="C46" s="95"/>
      <c r="D46" s="95"/>
      <c r="E46" s="101"/>
      <c r="F46" s="102" t="s">
        <v>50</v>
      </c>
      <c r="G46" s="95"/>
      <c r="H46" s="96"/>
    </row>
    <row r="47" spans="2:8" ht="25.5" customHeight="1">
      <c r="B47" s="188" t="s">
        <v>385</v>
      </c>
      <c r="C47" s="189"/>
      <c r="D47" s="189"/>
      <c r="E47" s="189"/>
      <c r="F47" s="106" t="s">
        <v>386</v>
      </c>
      <c r="G47" s="108"/>
      <c r="H47" s="109"/>
    </row>
    <row r="48" spans="2:8" ht="25.5" customHeight="1">
      <c r="B48" s="158" t="s">
        <v>51</v>
      </c>
      <c r="C48" s="159"/>
      <c r="D48" s="159"/>
      <c r="E48" s="159"/>
      <c r="F48" s="159"/>
      <c r="G48" s="159"/>
      <c r="H48" s="160"/>
    </row>
    <row r="49" spans="2:8" ht="15.9" customHeight="1">
      <c r="B49" s="152" t="s">
        <v>564</v>
      </c>
      <c r="C49" s="108"/>
      <c r="D49" s="108"/>
      <c r="E49" s="108"/>
      <c r="F49" s="108"/>
      <c r="G49" s="108"/>
      <c r="H49" s="109"/>
    </row>
    <row r="50" spans="2:8" ht="16.5" customHeight="1">
      <c r="B50" s="94" t="s">
        <v>52</v>
      </c>
      <c r="C50" s="95"/>
      <c r="D50" s="95"/>
      <c r="E50" s="101"/>
      <c r="F50" s="102" t="s">
        <v>53</v>
      </c>
      <c r="G50" s="95"/>
      <c r="H50" s="96"/>
    </row>
    <row r="51" spans="2:8" ht="30" customHeight="1">
      <c r="B51" s="152" t="s">
        <v>389</v>
      </c>
      <c r="C51" s="108"/>
      <c r="D51" s="108"/>
      <c r="E51" s="104"/>
      <c r="F51" s="106" t="s">
        <v>390</v>
      </c>
      <c r="G51" s="108"/>
      <c r="H51" s="109"/>
    </row>
    <row r="52" spans="2:8" ht="16.5" customHeight="1">
      <c r="B52" s="94" t="s">
        <v>54</v>
      </c>
      <c r="C52" s="95"/>
      <c r="D52" s="95"/>
      <c r="E52" s="101"/>
      <c r="F52" s="102" t="s">
        <v>55</v>
      </c>
      <c r="G52" s="95"/>
      <c r="H52" s="96"/>
    </row>
    <row r="53" spans="2:8" ht="15" customHeight="1" thickBot="1">
      <c r="B53" s="190" t="s">
        <v>391</v>
      </c>
      <c r="C53" s="162"/>
      <c r="D53" s="162"/>
      <c r="E53" s="162"/>
      <c r="F53" s="163">
        <v>9981659404</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2" priority="1" operator="containsText" text="NO APLICA">
      <formula>NOT(ISERROR(SEARCH("NO APLICA",B38)))</formula>
    </cfRule>
    <cfRule type="cellIs" dxfId="61" priority="2" operator="lessThan">
      <formula>0.5</formula>
    </cfRule>
    <cfRule type="cellIs" dxfId="60" priority="3" operator="between">
      <formula>0.5</formula>
      <formula>0.7</formula>
    </cfRule>
    <cfRule type="cellIs" dxfId="59"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'DIF A.1.05.1.1.6.1PACCCSCISDIFM'!B38:F38</xm:f>
              <xm:sqref>G38</xm:sqref>
            </x14:sparkline>
          </x14:sparklines>
        </x14:sparklineGroup>
      </x14:sparklineGroup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392</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558</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7" t="s">
        <v>365</v>
      </c>
      <c r="G11" s="197" t="s">
        <v>366</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393</v>
      </c>
      <c r="C22" s="108"/>
      <c r="D22" s="108"/>
      <c r="E22" s="108"/>
      <c r="F22" s="108"/>
      <c r="G22" s="108"/>
      <c r="H22" s="109"/>
    </row>
    <row r="23" spans="2:8" ht="15.75" customHeight="1">
      <c r="B23" s="94" t="s">
        <v>22</v>
      </c>
      <c r="C23" s="95"/>
      <c r="D23" s="95"/>
      <c r="E23" s="95"/>
      <c r="F23" s="95"/>
      <c r="G23" s="95"/>
      <c r="H23" s="96"/>
    </row>
    <row r="24" spans="2:8" ht="27.75" customHeight="1">
      <c r="B24" s="152" t="s">
        <v>394</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129</v>
      </c>
      <c r="C29" s="154"/>
      <c r="D29" s="155"/>
      <c r="E29" s="32">
        <v>2020</v>
      </c>
      <c r="F29" s="5">
        <v>360</v>
      </c>
      <c r="G29" s="10">
        <f>(F29/B29)-1</f>
        <v>1.7906976744186047</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27.5" customHeight="1" thickBot="1">
      <c r="B35" s="175" t="s">
        <v>570</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0.625</v>
      </c>
      <c r="C38" s="10">
        <v>0.76839999999999997</v>
      </c>
      <c r="D38" s="10">
        <v>0.88460000000000005</v>
      </c>
      <c r="E38" s="10">
        <v>0.8427</v>
      </c>
      <c r="F38" s="10">
        <v>0.79169999999999996</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2.5" customHeight="1">
      <c r="B41" s="152" t="s">
        <v>395</v>
      </c>
      <c r="C41" s="108"/>
      <c r="D41" s="108"/>
      <c r="E41" s="104"/>
      <c r="F41" s="106" t="s">
        <v>396</v>
      </c>
      <c r="G41" s="108"/>
      <c r="H41" s="109"/>
    </row>
    <row r="42" spans="2:8" ht="22.5" customHeight="1">
      <c r="B42" s="94" t="s">
        <v>45</v>
      </c>
      <c r="C42" s="95"/>
      <c r="D42" s="95"/>
      <c r="E42" s="101"/>
      <c r="F42" s="102" t="s">
        <v>46</v>
      </c>
      <c r="G42" s="95"/>
      <c r="H42" s="96"/>
    </row>
    <row r="43" spans="2:8" ht="22.5" customHeight="1">
      <c r="B43" s="188" t="s">
        <v>397</v>
      </c>
      <c r="C43" s="189"/>
      <c r="D43" s="189"/>
      <c r="E43" s="189"/>
      <c r="F43" s="106" t="s">
        <v>398</v>
      </c>
      <c r="G43" s="108"/>
      <c r="H43" s="109"/>
    </row>
    <row r="44" spans="2:8" ht="22.5" customHeight="1">
      <c r="B44" s="94" t="s">
        <v>47</v>
      </c>
      <c r="C44" s="95"/>
      <c r="D44" s="95"/>
      <c r="E44" s="101"/>
      <c r="F44" s="102" t="s">
        <v>48</v>
      </c>
      <c r="G44" s="95"/>
      <c r="H44" s="96"/>
    </row>
    <row r="45" spans="2:8" ht="22.5" customHeight="1">
      <c r="B45" s="152" t="s">
        <v>399</v>
      </c>
      <c r="C45" s="108"/>
      <c r="D45" s="108"/>
      <c r="E45" s="104"/>
      <c r="F45" s="106" t="s">
        <v>400</v>
      </c>
      <c r="G45" s="108"/>
      <c r="H45" s="109"/>
    </row>
    <row r="46" spans="2:8" ht="22.5" customHeight="1">
      <c r="B46" s="94" t="s">
        <v>49</v>
      </c>
      <c r="C46" s="95"/>
      <c r="D46" s="95"/>
      <c r="E46" s="101"/>
      <c r="F46" s="102" t="s">
        <v>50</v>
      </c>
      <c r="G46" s="95"/>
      <c r="H46" s="96"/>
    </row>
    <row r="47" spans="2:8" ht="22.5" customHeight="1">
      <c r="B47" s="188" t="s">
        <v>397</v>
      </c>
      <c r="C47" s="189"/>
      <c r="D47" s="189"/>
      <c r="E47" s="189"/>
      <c r="F47" s="106" t="s">
        <v>398</v>
      </c>
      <c r="G47" s="108"/>
      <c r="H47" s="109"/>
    </row>
    <row r="48" spans="2:8" ht="14.1" customHeight="1">
      <c r="B48" s="158" t="s">
        <v>51</v>
      </c>
      <c r="C48" s="159"/>
      <c r="D48" s="159"/>
      <c r="E48" s="159"/>
      <c r="F48" s="159"/>
      <c r="G48" s="159"/>
      <c r="H48" s="160"/>
    </row>
    <row r="49" spans="2:8" ht="15.9" customHeight="1">
      <c r="B49" s="152" t="s">
        <v>401</v>
      </c>
      <c r="C49" s="108"/>
      <c r="D49" s="108"/>
      <c r="E49" s="108"/>
      <c r="F49" s="108"/>
      <c r="G49" s="108"/>
      <c r="H49" s="109"/>
    </row>
    <row r="50" spans="2:8" ht="16.5" customHeight="1">
      <c r="B50" s="94" t="s">
        <v>52</v>
      </c>
      <c r="C50" s="95"/>
      <c r="D50" s="95"/>
      <c r="E50" s="101"/>
      <c r="F50" s="102" t="s">
        <v>53</v>
      </c>
      <c r="G50" s="95"/>
      <c r="H50" s="96"/>
    </row>
    <row r="51" spans="2:8" ht="30" customHeight="1">
      <c r="B51" s="152" t="s">
        <v>402</v>
      </c>
      <c r="C51" s="108"/>
      <c r="D51" s="108"/>
      <c r="E51" s="104"/>
      <c r="F51" s="106" t="s">
        <v>390</v>
      </c>
      <c r="G51" s="108"/>
      <c r="H51" s="109"/>
    </row>
    <row r="52" spans="2:8" ht="16.5" customHeight="1">
      <c r="B52" s="94" t="s">
        <v>54</v>
      </c>
      <c r="C52" s="95"/>
      <c r="D52" s="95"/>
      <c r="E52" s="101"/>
      <c r="F52" s="102" t="s">
        <v>55</v>
      </c>
      <c r="G52" s="95"/>
      <c r="H52" s="96"/>
    </row>
    <row r="53" spans="2:8" ht="15" customHeight="1" thickBot="1">
      <c r="B53" s="190" t="s">
        <v>403</v>
      </c>
      <c r="C53" s="162"/>
      <c r="D53" s="162"/>
      <c r="E53" s="162"/>
      <c r="F53" s="163" t="s">
        <v>532</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8" priority="1" operator="containsText" text="NO APLICA">
      <formula>NOT(ISERROR(SEARCH("NO APLICA",B38)))</formula>
    </cfRule>
    <cfRule type="cellIs" dxfId="57" priority="2" operator="lessThan">
      <formula>0.5</formula>
    </cfRule>
    <cfRule type="cellIs" dxfId="56" priority="3" operator="between">
      <formula>0.5</formula>
      <formula>0.7</formula>
    </cfRule>
    <cfRule type="cellIs" dxfId="55"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'PY A.1.05.1.1.6.3 PACCCSCIMOPYS'!B38:F38</xm:f>
              <xm:sqref>G38</xm:sqref>
            </x14:sparkline>
          </x14:sparklines>
        </x14:sparklineGroup>
      </x14:sparklineGroup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404</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558</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7" t="s">
        <v>365</v>
      </c>
      <c r="G11" s="197" t="s">
        <v>366</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405</v>
      </c>
      <c r="C22" s="108"/>
      <c r="D22" s="108"/>
      <c r="E22" s="108"/>
      <c r="F22" s="108"/>
      <c r="G22" s="108"/>
      <c r="H22" s="109"/>
    </row>
    <row r="23" spans="2:8" ht="15.75" customHeight="1">
      <c r="B23" s="94" t="s">
        <v>22</v>
      </c>
      <c r="C23" s="95"/>
      <c r="D23" s="95"/>
      <c r="E23" s="95"/>
      <c r="F23" s="95"/>
      <c r="G23" s="95"/>
      <c r="H23" s="96"/>
    </row>
    <row r="24" spans="2:8" ht="27.75" customHeight="1">
      <c r="B24" s="152" t="s">
        <v>406</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1153</v>
      </c>
      <c r="C29" s="154"/>
      <c r="D29" s="155"/>
      <c r="E29" s="32">
        <v>2020</v>
      </c>
      <c r="F29" s="5">
        <v>1618</v>
      </c>
      <c r="G29" s="10">
        <f>(F29/B29)-1</f>
        <v>0.40329575021682573</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571</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1.1818</v>
      </c>
      <c r="C38" s="10">
        <v>1.0024999999999999</v>
      </c>
      <c r="D38" s="10">
        <v>0.72729999999999995</v>
      </c>
      <c r="E38" s="10">
        <v>0.89859999999999995</v>
      </c>
      <c r="F38" s="10">
        <v>0.9839</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4.75" customHeight="1">
      <c r="B41" s="152" t="s">
        <v>530</v>
      </c>
      <c r="C41" s="108"/>
      <c r="D41" s="108"/>
      <c r="E41" s="104"/>
      <c r="F41" s="106" t="s">
        <v>407</v>
      </c>
      <c r="G41" s="108"/>
      <c r="H41" s="109"/>
    </row>
    <row r="42" spans="2:8" ht="24.75" customHeight="1">
      <c r="B42" s="94" t="s">
        <v>45</v>
      </c>
      <c r="C42" s="95"/>
      <c r="D42" s="95"/>
      <c r="E42" s="101"/>
      <c r="F42" s="102" t="s">
        <v>46</v>
      </c>
      <c r="G42" s="95"/>
      <c r="H42" s="96"/>
    </row>
    <row r="43" spans="2:8" ht="24.75" customHeight="1">
      <c r="B43" s="188" t="s">
        <v>408</v>
      </c>
      <c r="C43" s="189"/>
      <c r="D43" s="189"/>
      <c r="E43" s="189"/>
      <c r="F43" s="106" t="s">
        <v>409</v>
      </c>
      <c r="G43" s="108"/>
      <c r="H43" s="109"/>
    </row>
    <row r="44" spans="2:8" ht="24.75" customHeight="1">
      <c r="B44" s="94" t="s">
        <v>47</v>
      </c>
      <c r="C44" s="95"/>
      <c r="D44" s="95"/>
      <c r="E44" s="101"/>
      <c r="F44" s="102" t="s">
        <v>48</v>
      </c>
      <c r="G44" s="95"/>
      <c r="H44" s="96"/>
    </row>
    <row r="45" spans="2:8" ht="24.75" customHeight="1">
      <c r="B45" s="152" t="s">
        <v>410</v>
      </c>
      <c r="C45" s="108"/>
      <c r="D45" s="108"/>
      <c r="E45" s="104"/>
      <c r="F45" s="106" t="s">
        <v>531</v>
      </c>
      <c r="G45" s="108"/>
      <c r="H45" s="109"/>
    </row>
    <row r="46" spans="2:8" ht="24.75" customHeight="1">
      <c r="B46" s="94" t="s">
        <v>49</v>
      </c>
      <c r="C46" s="95"/>
      <c r="D46" s="95"/>
      <c r="E46" s="101"/>
      <c r="F46" s="102" t="s">
        <v>50</v>
      </c>
      <c r="G46" s="95"/>
      <c r="H46" s="96"/>
    </row>
    <row r="47" spans="2:8" ht="24.75" customHeight="1">
      <c r="B47" s="188" t="s">
        <v>408</v>
      </c>
      <c r="C47" s="189"/>
      <c r="D47" s="189"/>
      <c r="E47" s="189"/>
      <c r="F47" s="106" t="s">
        <v>409</v>
      </c>
      <c r="G47" s="108"/>
      <c r="H47" s="109"/>
    </row>
    <row r="48" spans="2:8" ht="14.1" customHeight="1">
      <c r="B48" s="158" t="s">
        <v>51</v>
      </c>
      <c r="C48" s="159"/>
      <c r="D48" s="159"/>
      <c r="E48" s="159"/>
      <c r="F48" s="159"/>
      <c r="G48" s="159"/>
      <c r="H48" s="160"/>
    </row>
    <row r="49" spans="2:8" ht="15.9" customHeight="1">
      <c r="B49" s="152" t="s">
        <v>411</v>
      </c>
      <c r="C49" s="108"/>
      <c r="D49" s="108"/>
      <c r="E49" s="108"/>
      <c r="F49" s="108"/>
      <c r="G49" s="108"/>
      <c r="H49" s="109"/>
    </row>
    <row r="50" spans="2:8" ht="16.5" customHeight="1">
      <c r="B50" s="94" t="s">
        <v>52</v>
      </c>
      <c r="C50" s="95"/>
      <c r="D50" s="95"/>
      <c r="E50" s="101"/>
      <c r="F50" s="102" t="s">
        <v>53</v>
      </c>
      <c r="G50" s="95"/>
      <c r="H50" s="96"/>
    </row>
    <row r="51" spans="2:8" ht="30" customHeight="1">
      <c r="B51" s="152" t="s">
        <v>412</v>
      </c>
      <c r="C51" s="108"/>
      <c r="D51" s="108"/>
      <c r="E51" s="104"/>
      <c r="F51" s="106" t="s">
        <v>390</v>
      </c>
      <c r="G51" s="108"/>
      <c r="H51" s="109"/>
    </row>
    <row r="52" spans="2:8" ht="16.5" customHeight="1">
      <c r="B52" s="94" t="s">
        <v>54</v>
      </c>
      <c r="C52" s="95"/>
      <c r="D52" s="95"/>
      <c r="E52" s="101"/>
      <c r="F52" s="102" t="s">
        <v>55</v>
      </c>
      <c r="G52" s="95"/>
      <c r="H52" s="96"/>
    </row>
    <row r="53" spans="2:8" ht="15" customHeight="1" thickBot="1">
      <c r="B53" s="190" t="s">
        <v>413</v>
      </c>
      <c r="C53" s="162"/>
      <c r="D53" s="162"/>
      <c r="E53" s="162"/>
      <c r="F53" s="163">
        <v>9982273707</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4" priority="1" operator="containsText" text="NO APLICA">
      <formula>NOT(ISERROR(SEARCH("NO APLICA",B38)))</formula>
    </cfRule>
    <cfRule type="cellIs" dxfId="53" priority="2" operator="lessThan">
      <formula>0.5</formula>
    </cfRule>
    <cfRule type="cellIs" dxfId="52" priority="3" operator="between">
      <formula>0.5</formula>
      <formula>0.7</formula>
    </cfRule>
    <cfRule type="cellIs" dxfId="51"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'PT A.1.05.1.1.6.3 PACCCSCISMPYT'!B38:F38</xm:f>
              <xm:sqref>G38</xm:sqref>
            </x14:sparkline>
          </x14:sparklines>
        </x14:sparklineGroup>
      </x14:sparklineGroup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3" width="11.44140625" style="1"/>
    <col min="4" max="4" width="13.5546875" style="1" customWidth="1"/>
    <col min="5" max="5" width="12.44140625" style="1" customWidth="1"/>
    <col min="6" max="6" width="13.33203125" style="1" customWidth="1"/>
    <col min="7" max="7" width="12" style="1" customWidth="1"/>
    <col min="8" max="8" width="18.8867187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414</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0.5" customHeight="1">
      <c r="B9" s="103" t="s">
        <v>80</v>
      </c>
      <c r="C9" s="105"/>
      <c r="D9" s="105"/>
      <c r="E9" s="105"/>
      <c r="F9" s="106" t="s">
        <v>559</v>
      </c>
      <c r="G9" s="104"/>
      <c r="H9" s="33" t="s">
        <v>182</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60.75" customHeight="1">
      <c r="B11" s="36" t="s">
        <v>81</v>
      </c>
      <c r="C11" s="185" t="s">
        <v>82</v>
      </c>
      <c r="D11" s="186"/>
      <c r="E11" s="187"/>
      <c r="F11" s="37" t="s">
        <v>365</v>
      </c>
      <c r="G11" s="197" t="s">
        <v>366</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415</v>
      </c>
      <c r="C22" s="108"/>
      <c r="D22" s="108"/>
      <c r="E22" s="108"/>
      <c r="F22" s="108"/>
      <c r="G22" s="108"/>
      <c r="H22" s="109"/>
    </row>
    <row r="23" spans="2:8" ht="15.75" customHeight="1">
      <c r="B23" s="94" t="s">
        <v>22</v>
      </c>
      <c r="C23" s="95"/>
      <c r="D23" s="95"/>
      <c r="E23" s="95"/>
      <c r="F23" s="95"/>
      <c r="G23" s="95"/>
      <c r="H23" s="96"/>
    </row>
    <row r="24" spans="2:8" ht="27.75" customHeight="1">
      <c r="B24" s="152" t="s">
        <v>416</v>
      </c>
      <c r="C24" s="108"/>
      <c r="D24" s="108"/>
      <c r="E24" s="108"/>
      <c r="F24" s="108"/>
      <c r="G24" s="108"/>
      <c r="H24" s="109"/>
    </row>
    <row r="25" spans="2:8" ht="15.75" customHeight="1">
      <c r="B25" s="94" t="s">
        <v>23</v>
      </c>
      <c r="C25" s="95"/>
      <c r="D25" s="95"/>
      <c r="E25" s="101"/>
      <c r="F25" s="102" t="s">
        <v>24</v>
      </c>
      <c r="G25" s="95"/>
      <c r="H25" s="96"/>
    </row>
    <row r="26" spans="2:8" ht="24.75" customHeight="1">
      <c r="B26" s="152" t="s">
        <v>417</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662</v>
      </c>
      <c r="C29" s="154"/>
      <c r="D29" s="155"/>
      <c r="E29" s="32">
        <v>2020</v>
      </c>
      <c r="F29" s="5">
        <v>2032</v>
      </c>
      <c r="G29" s="10">
        <f>(F29/B29)-1</f>
        <v>2.0694864048338371</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572</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0.83130000000000004</v>
      </c>
      <c r="C38" s="10">
        <v>0.90139999999999998</v>
      </c>
      <c r="D38" s="10">
        <v>0.94510000000000005</v>
      </c>
      <c r="E38" s="10">
        <v>0.93100000000000005</v>
      </c>
      <c r="F38" s="10">
        <v>0.90700000000000003</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71.25" customHeight="1">
      <c r="B41" s="152" t="s">
        <v>418</v>
      </c>
      <c r="C41" s="108"/>
      <c r="D41" s="108"/>
      <c r="E41" s="104"/>
      <c r="F41" s="106" t="s">
        <v>419</v>
      </c>
      <c r="G41" s="108"/>
      <c r="H41" s="109"/>
    </row>
    <row r="42" spans="2:8" ht="18" customHeight="1">
      <c r="B42" s="94" t="s">
        <v>45</v>
      </c>
      <c r="C42" s="95"/>
      <c r="D42" s="95"/>
      <c r="E42" s="101"/>
      <c r="F42" s="102" t="s">
        <v>46</v>
      </c>
      <c r="G42" s="95"/>
      <c r="H42" s="96"/>
    </row>
    <row r="43" spans="2:8" ht="28.5" customHeight="1">
      <c r="B43" s="188" t="s">
        <v>420</v>
      </c>
      <c r="C43" s="189"/>
      <c r="D43" s="189"/>
      <c r="E43" s="189"/>
      <c r="F43" s="106" t="s">
        <v>189</v>
      </c>
      <c r="G43" s="108"/>
      <c r="H43" s="109"/>
    </row>
    <row r="44" spans="2:8" ht="18" customHeight="1">
      <c r="B44" s="94" t="s">
        <v>47</v>
      </c>
      <c r="C44" s="95"/>
      <c r="D44" s="95"/>
      <c r="E44" s="101"/>
      <c r="F44" s="102" t="s">
        <v>48</v>
      </c>
      <c r="G44" s="95"/>
      <c r="H44" s="96"/>
    </row>
    <row r="45" spans="2:8" ht="39" customHeight="1">
      <c r="B45" s="152" t="s">
        <v>421</v>
      </c>
      <c r="C45" s="108"/>
      <c r="D45" s="108"/>
      <c r="E45" s="104"/>
      <c r="F45" s="106" t="s">
        <v>422</v>
      </c>
      <c r="G45" s="108"/>
      <c r="H45" s="109"/>
    </row>
    <row r="46" spans="2:8" ht="18" customHeight="1">
      <c r="B46" s="94" t="s">
        <v>49</v>
      </c>
      <c r="C46" s="95"/>
      <c r="D46" s="95"/>
      <c r="E46" s="101"/>
      <c r="F46" s="102" t="s">
        <v>50</v>
      </c>
      <c r="G46" s="95"/>
      <c r="H46" s="96"/>
    </row>
    <row r="47" spans="2:8" ht="30.75" customHeight="1">
      <c r="B47" s="188" t="s">
        <v>420</v>
      </c>
      <c r="C47" s="189"/>
      <c r="D47" s="189"/>
      <c r="E47" s="189"/>
      <c r="F47" s="106" t="s">
        <v>189</v>
      </c>
      <c r="G47" s="108"/>
      <c r="H47" s="109"/>
    </row>
    <row r="48" spans="2:8" ht="14.1" customHeight="1">
      <c r="B48" s="158" t="s">
        <v>51</v>
      </c>
      <c r="C48" s="159"/>
      <c r="D48" s="159"/>
      <c r="E48" s="159"/>
      <c r="F48" s="159"/>
      <c r="G48" s="159"/>
      <c r="H48" s="160"/>
    </row>
    <row r="49" spans="2:8" ht="15.9" customHeight="1">
      <c r="B49" s="152" t="s">
        <v>560</v>
      </c>
      <c r="C49" s="108"/>
      <c r="D49" s="108"/>
      <c r="E49" s="108"/>
      <c r="F49" s="108"/>
      <c r="G49" s="108"/>
      <c r="H49" s="109"/>
    </row>
    <row r="50" spans="2:8" ht="16.5" customHeight="1">
      <c r="B50" s="94" t="s">
        <v>52</v>
      </c>
      <c r="C50" s="95"/>
      <c r="D50" s="95"/>
      <c r="E50" s="101"/>
      <c r="F50" s="102" t="s">
        <v>53</v>
      </c>
      <c r="G50" s="95"/>
      <c r="H50" s="96"/>
    </row>
    <row r="51" spans="2:8" ht="30" customHeight="1">
      <c r="B51" s="152" t="s">
        <v>376</v>
      </c>
      <c r="C51" s="108"/>
      <c r="D51" s="108"/>
      <c r="E51" s="104"/>
      <c r="F51" s="106" t="s">
        <v>377</v>
      </c>
      <c r="G51" s="108"/>
      <c r="H51" s="109"/>
    </row>
    <row r="52" spans="2:8" ht="16.5" customHeight="1">
      <c r="B52" s="94" t="s">
        <v>54</v>
      </c>
      <c r="C52" s="95"/>
      <c r="D52" s="95"/>
      <c r="E52" s="101"/>
      <c r="F52" s="102" t="s">
        <v>55</v>
      </c>
      <c r="G52" s="95"/>
      <c r="H52" s="96"/>
    </row>
    <row r="53" spans="2:8" ht="15" customHeight="1" thickBot="1">
      <c r="B53" s="254" t="s">
        <v>561</v>
      </c>
      <c r="C53" s="162"/>
      <c r="D53" s="162"/>
      <c r="E53" s="162"/>
      <c r="F53" s="163" t="s">
        <v>378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0" priority="1" operator="containsText" text="NO APLICA">
      <formula>NOT(ISERROR(SEARCH("NO APLICA",B38)))</formula>
    </cfRule>
    <cfRule type="cellIs" dxfId="49" priority="2" operator="lessThan">
      <formula>0.5</formula>
    </cfRule>
    <cfRule type="cellIs" dxfId="48" priority="3" operator="between">
      <formula>0.5</formula>
      <formula>0.7</formula>
    </cfRule>
    <cfRule type="cellIs" dxfId="47" priority="4" operator="greaterThan">
      <formula>0.7</formula>
    </cfRule>
  </conditionalFormatting>
  <hyperlinks>
    <hyperlink ref="B53" r:id="rId1"/>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'UA C.1.05.1.1.7 PAACA'!B38:F38</xm:f>
              <xm:sqref>G38</xm:sqref>
            </x14:sparkline>
          </x14:sparklines>
        </x14:sparklineGroup>
      </x14:sparklineGroup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G38" sqref="G38:H38"/>
    </sheetView>
  </sheetViews>
  <sheetFormatPr baseColWidth="10" defaultColWidth="11.44140625" defaultRowHeight="13.8"/>
  <cols>
    <col min="1" max="1" width="11.44140625" style="1"/>
    <col min="2" max="7" width="14.6640625" style="1" customWidth="1"/>
    <col min="8" max="8" width="20.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423</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52.5" customHeight="1">
      <c r="B9" s="103" t="s">
        <v>80</v>
      </c>
      <c r="C9" s="105"/>
      <c r="D9" s="105"/>
      <c r="E9" s="105"/>
      <c r="F9" s="106" t="s">
        <v>559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2" t="s">
        <v>452</v>
      </c>
      <c r="G11" s="106" t="s">
        <v>593</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424</v>
      </c>
      <c r="C22" s="108"/>
      <c r="D22" s="108"/>
      <c r="E22" s="108"/>
      <c r="F22" s="108"/>
      <c r="G22" s="108"/>
      <c r="H22" s="109"/>
    </row>
    <row r="23" spans="2:8" ht="15.75" customHeight="1">
      <c r="B23" s="94" t="s">
        <v>22</v>
      </c>
      <c r="C23" s="95"/>
      <c r="D23" s="95"/>
      <c r="E23" s="95"/>
      <c r="F23" s="95"/>
      <c r="G23" s="95"/>
      <c r="H23" s="96"/>
    </row>
    <row r="24" spans="2:8" ht="27.75" customHeight="1">
      <c r="B24" s="152" t="s">
        <v>425</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24</v>
      </c>
      <c r="C29" s="154"/>
      <c r="D29" s="155"/>
      <c r="E29" s="32">
        <v>2020</v>
      </c>
      <c r="F29" s="5">
        <v>55</v>
      </c>
      <c r="G29" s="10">
        <f>(F29/B29)-1</f>
        <v>1.2916666666666665</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426</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1.0667</v>
      </c>
      <c r="C38" s="10">
        <v>0.8</v>
      </c>
      <c r="D38" s="10">
        <v>1.1333</v>
      </c>
      <c r="E38" s="10">
        <v>1</v>
      </c>
      <c r="F38" s="10">
        <v>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51.75" customHeight="1">
      <c r="B41" s="152" t="s">
        <v>427</v>
      </c>
      <c r="C41" s="108"/>
      <c r="D41" s="108"/>
      <c r="E41" s="104"/>
      <c r="F41" s="106" t="s">
        <v>428</v>
      </c>
      <c r="G41" s="108"/>
      <c r="H41" s="109"/>
    </row>
    <row r="42" spans="2:8" ht="18" customHeight="1">
      <c r="B42" s="94" t="s">
        <v>45</v>
      </c>
      <c r="C42" s="95"/>
      <c r="D42" s="95"/>
      <c r="E42" s="101"/>
      <c r="F42" s="102" t="s">
        <v>46</v>
      </c>
      <c r="G42" s="95"/>
      <c r="H42" s="96"/>
    </row>
    <row r="43" spans="2:8" ht="28.5" customHeight="1">
      <c r="B43" s="156" t="s">
        <v>429</v>
      </c>
      <c r="C43" s="157"/>
      <c r="D43" s="157"/>
      <c r="E43" s="157"/>
      <c r="F43" s="106" t="s">
        <v>430</v>
      </c>
      <c r="G43" s="108"/>
      <c r="H43" s="109"/>
    </row>
    <row r="44" spans="2:8" ht="18" customHeight="1">
      <c r="B44" s="94" t="s">
        <v>47</v>
      </c>
      <c r="C44" s="95"/>
      <c r="D44" s="95"/>
      <c r="E44" s="101"/>
      <c r="F44" s="102" t="s">
        <v>48</v>
      </c>
      <c r="G44" s="95"/>
      <c r="H44" s="96"/>
    </row>
    <row r="45" spans="2:8" ht="28.5" customHeight="1">
      <c r="B45" s="152" t="s">
        <v>431</v>
      </c>
      <c r="C45" s="108"/>
      <c r="D45" s="108"/>
      <c r="E45" s="104"/>
      <c r="F45" s="106" t="s">
        <v>432</v>
      </c>
      <c r="G45" s="108"/>
      <c r="H45" s="109"/>
    </row>
    <row r="46" spans="2:8" ht="18" customHeight="1">
      <c r="B46" s="94" t="s">
        <v>49</v>
      </c>
      <c r="C46" s="95"/>
      <c r="D46" s="95"/>
      <c r="E46" s="101"/>
      <c r="F46" s="102" t="s">
        <v>50</v>
      </c>
      <c r="G46" s="95"/>
      <c r="H46" s="96"/>
    </row>
    <row r="47" spans="2:8" ht="30.75" customHeight="1">
      <c r="B47" s="188" t="s">
        <v>429</v>
      </c>
      <c r="C47" s="189"/>
      <c r="D47" s="189"/>
      <c r="E47" s="189"/>
      <c r="F47" s="106" t="s">
        <v>430</v>
      </c>
      <c r="G47" s="108"/>
      <c r="H47" s="109"/>
    </row>
    <row r="48" spans="2:8" ht="14.1" customHeight="1">
      <c r="B48" s="158" t="s">
        <v>51</v>
      </c>
      <c r="C48" s="159"/>
      <c r="D48" s="159"/>
      <c r="E48" s="159"/>
      <c r="F48" s="159"/>
      <c r="G48" s="159"/>
      <c r="H48" s="160"/>
    </row>
    <row r="49" spans="2:8" ht="15.9" customHeight="1">
      <c r="B49" s="152" t="s">
        <v>600</v>
      </c>
      <c r="C49" s="108"/>
      <c r="D49" s="108"/>
      <c r="E49" s="108"/>
      <c r="F49" s="108"/>
      <c r="G49" s="108"/>
      <c r="H49" s="109"/>
    </row>
    <row r="50" spans="2:8" ht="16.5" customHeight="1">
      <c r="B50" s="94" t="s">
        <v>52</v>
      </c>
      <c r="C50" s="95"/>
      <c r="D50" s="95"/>
      <c r="E50" s="101"/>
      <c r="F50" s="102" t="s">
        <v>53</v>
      </c>
      <c r="G50" s="95"/>
      <c r="H50" s="96"/>
    </row>
    <row r="51" spans="2:8" ht="30" customHeight="1">
      <c r="B51" s="152" t="s">
        <v>433</v>
      </c>
      <c r="C51" s="108"/>
      <c r="D51" s="108"/>
      <c r="E51" s="104"/>
      <c r="F51" s="106" t="s">
        <v>102</v>
      </c>
      <c r="G51" s="108"/>
      <c r="H51" s="109"/>
    </row>
    <row r="52" spans="2:8" ht="16.5" customHeight="1">
      <c r="B52" s="94" t="s">
        <v>54</v>
      </c>
      <c r="C52" s="95"/>
      <c r="D52" s="95"/>
      <c r="E52" s="101"/>
      <c r="F52" s="102" t="s">
        <v>55</v>
      </c>
      <c r="G52" s="95"/>
      <c r="H52" s="96"/>
    </row>
    <row r="53" spans="2:8" ht="15" customHeight="1" thickBot="1">
      <c r="B53" s="190" t="s">
        <v>434</v>
      </c>
      <c r="C53" s="162"/>
      <c r="D53" s="162"/>
      <c r="E53" s="162"/>
      <c r="F53" s="163" t="s">
        <v>435</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6" priority="1" operator="containsText" text="NO APLICA">
      <formula>NOT(ISERROR(SEARCH("NO APLICA",B38)))</formula>
    </cfRule>
    <cfRule type="cellIs" dxfId="45" priority="2" operator="lessThan">
      <formula>0.5</formula>
    </cfRule>
    <cfRule type="cellIs" dxfId="44" priority="3" operator="between">
      <formula>0.5</formula>
      <formula>0.7</formula>
    </cfRule>
    <cfRule type="cellIs" dxfId="43" priority="4" operator="greaterThan">
      <formula>0.7</formula>
    </cfRule>
  </conditionalFormatting>
  <hyperlinks>
    <hyperlink ref="B53" r:id="rId1"/>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'UJ A.1.05.1.1.7.1 PINRYAJS'!B38:F38</xm:f>
              <xm:sqref>G38</xm:sqref>
            </x14:sparkline>
          </x14:sparklines>
        </x14:sparklineGroup>
      </x14:sparklineGroup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1" zoomScaleNormal="100" workbookViewId="0">
      <selection activeCell="G38" sqref="G38:H38"/>
    </sheetView>
  </sheetViews>
  <sheetFormatPr baseColWidth="10" defaultColWidth="11.44140625" defaultRowHeight="13.8"/>
  <cols>
    <col min="1" max="1" width="11.44140625" style="1"/>
    <col min="2" max="7" width="14.6640625" style="1" customWidth="1"/>
    <col min="8" max="8" width="20.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436</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3.5" customHeight="1">
      <c r="B9" s="103" t="s">
        <v>80</v>
      </c>
      <c r="C9" s="105"/>
      <c r="D9" s="105"/>
      <c r="E9" s="105"/>
      <c r="F9" s="106" t="s">
        <v>559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7" t="s">
        <v>437</v>
      </c>
      <c r="G11" s="197" t="s">
        <v>438</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439</v>
      </c>
      <c r="C22" s="108"/>
      <c r="D22" s="108"/>
      <c r="E22" s="108"/>
      <c r="F22" s="108"/>
      <c r="G22" s="108"/>
      <c r="H22" s="109"/>
    </row>
    <row r="23" spans="2:8" ht="15.75" customHeight="1">
      <c r="B23" s="94" t="s">
        <v>22</v>
      </c>
      <c r="C23" s="95"/>
      <c r="D23" s="95"/>
      <c r="E23" s="95"/>
      <c r="F23" s="95"/>
      <c r="G23" s="95"/>
      <c r="H23" s="96"/>
    </row>
    <row r="24" spans="2:8" ht="27.75" customHeight="1">
      <c r="B24" s="152" t="s">
        <v>440</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28</v>
      </c>
      <c r="C29" s="154"/>
      <c r="D29" s="155"/>
      <c r="E29" s="32">
        <v>2020</v>
      </c>
      <c r="F29" s="5">
        <v>60</v>
      </c>
      <c r="G29" s="10">
        <f>(F29/B29)-1</f>
        <v>1.1428571428571428</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15.5" customHeight="1" thickBot="1">
      <c r="B35" s="175" t="s">
        <v>573</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v>
      </c>
      <c r="C38" s="10">
        <v>1</v>
      </c>
      <c r="D38" s="10">
        <v>1.3182</v>
      </c>
      <c r="E38" s="10">
        <v>0.9</v>
      </c>
      <c r="F38" s="10">
        <v>1.1000000000000001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49.5" customHeight="1">
      <c r="B41" s="152" t="s">
        <v>441</v>
      </c>
      <c r="C41" s="108"/>
      <c r="D41" s="108"/>
      <c r="E41" s="104"/>
      <c r="F41" s="106" t="s">
        <v>442</v>
      </c>
      <c r="G41" s="108"/>
      <c r="H41" s="109"/>
    </row>
    <row r="42" spans="2:8" ht="18" customHeight="1">
      <c r="B42" s="94" t="s">
        <v>45</v>
      </c>
      <c r="C42" s="95"/>
      <c r="D42" s="95"/>
      <c r="E42" s="101"/>
      <c r="F42" s="102" t="s">
        <v>46</v>
      </c>
      <c r="G42" s="95"/>
      <c r="H42" s="96"/>
    </row>
    <row r="43" spans="2:8" ht="28.5" customHeight="1">
      <c r="B43" s="188" t="s">
        <v>443</v>
      </c>
      <c r="C43" s="189"/>
      <c r="D43" s="189"/>
      <c r="E43" s="189"/>
      <c r="F43" s="106" t="s">
        <v>444</v>
      </c>
      <c r="G43" s="108"/>
      <c r="H43" s="109"/>
    </row>
    <row r="44" spans="2:8" ht="18" customHeight="1">
      <c r="B44" s="94" t="s">
        <v>47</v>
      </c>
      <c r="C44" s="95"/>
      <c r="D44" s="95"/>
      <c r="E44" s="101"/>
      <c r="F44" s="102" t="s">
        <v>48</v>
      </c>
      <c r="G44" s="95"/>
      <c r="H44" s="96"/>
    </row>
    <row r="45" spans="2:8" ht="39" customHeight="1">
      <c r="B45" s="152" t="s">
        <v>445</v>
      </c>
      <c r="C45" s="108"/>
      <c r="D45" s="108"/>
      <c r="E45" s="104"/>
      <c r="F45" s="106" t="s">
        <v>446</v>
      </c>
      <c r="G45" s="108"/>
      <c r="H45" s="109"/>
    </row>
    <row r="46" spans="2:8" ht="18" customHeight="1">
      <c r="B46" s="94" t="s">
        <v>49</v>
      </c>
      <c r="C46" s="95"/>
      <c r="D46" s="95"/>
      <c r="E46" s="101"/>
      <c r="F46" s="102" t="s">
        <v>50</v>
      </c>
      <c r="G46" s="95"/>
      <c r="H46" s="96"/>
    </row>
    <row r="47" spans="2:8" ht="30.75" customHeight="1">
      <c r="B47" s="188" t="s">
        <v>443</v>
      </c>
      <c r="C47" s="189"/>
      <c r="D47" s="189"/>
      <c r="E47" s="189"/>
      <c r="F47" s="106" t="s">
        <v>444</v>
      </c>
      <c r="G47" s="108"/>
      <c r="H47" s="109"/>
    </row>
    <row r="48" spans="2:8" ht="14.1" customHeight="1">
      <c r="B48" s="158" t="s">
        <v>51</v>
      </c>
      <c r="C48" s="159"/>
      <c r="D48" s="159"/>
      <c r="E48" s="159"/>
      <c r="F48" s="159"/>
      <c r="G48" s="159"/>
      <c r="H48" s="160"/>
    </row>
    <row r="49" spans="2:8" ht="15.9" customHeight="1">
      <c r="B49" s="152" t="s">
        <v>563</v>
      </c>
      <c r="C49" s="108"/>
      <c r="D49" s="108"/>
      <c r="E49" s="108"/>
      <c r="F49" s="108"/>
      <c r="G49" s="108"/>
      <c r="H49" s="109"/>
    </row>
    <row r="50" spans="2:8" ht="16.5" customHeight="1">
      <c r="B50" s="94" t="s">
        <v>52</v>
      </c>
      <c r="C50" s="95"/>
      <c r="D50" s="95"/>
      <c r="E50" s="101"/>
      <c r="F50" s="102" t="s">
        <v>53</v>
      </c>
      <c r="G50" s="95"/>
      <c r="H50" s="96"/>
    </row>
    <row r="51" spans="2:8" ht="30" customHeight="1">
      <c r="B51" s="152" t="s">
        <v>447</v>
      </c>
      <c r="C51" s="108"/>
      <c r="D51" s="108"/>
      <c r="E51" s="104"/>
      <c r="F51" s="106" t="s">
        <v>448</v>
      </c>
      <c r="G51" s="108"/>
      <c r="H51" s="109"/>
    </row>
    <row r="52" spans="2:8" ht="16.5" customHeight="1">
      <c r="B52" s="94" t="s">
        <v>54</v>
      </c>
      <c r="C52" s="95"/>
      <c r="D52" s="95"/>
      <c r="E52" s="101"/>
      <c r="F52" s="102" t="s">
        <v>55</v>
      </c>
      <c r="G52" s="95"/>
      <c r="H52" s="96"/>
    </row>
    <row r="53" spans="2:8" ht="15" customHeight="1" thickBot="1">
      <c r="B53" s="190" t="s">
        <v>450</v>
      </c>
      <c r="C53" s="162"/>
      <c r="D53" s="162"/>
      <c r="E53" s="162"/>
      <c r="F53" s="163" t="s">
        <v>449</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2" priority="1" operator="containsText" text="NO APLICA">
      <formula>NOT(ISERROR(SEARCH("NO APLICA",B38)))</formula>
    </cfRule>
    <cfRule type="cellIs" dxfId="41" priority="2" operator="lessThan">
      <formula>0.5</formula>
    </cfRule>
    <cfRule type="cellIs" dxfId="40" priority="3" operator="between">
      <formula>0.5</formula>
      <formula>0.7</formula>
    </cfRule>
    <cfRule type="cellIs" dxfId="39"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'UJC A.1.05.1.1.7.1(2) PAYCCIIMC'!B38:F38</xm:f>
              <xm:sqref>G38</xm:sqref>
            </x14:sparkline>
          </x14:sparklines>
        </x14:sparklineGroup>
      </x14:sparklineGroup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F38" sqref="F38"/>
    </sheetView>
  </sheetViews>
  <sheetFormatPr baseColWidth="10" defaultColWidth="11.44140625" defaultRowHeight="13.8"/>
  <cols>
    <col min="1" max="1" width="11.44140625" style="1"/>
    <col min="2" max="7" width="14.6640625" style="1" customWidth="1"/>
    <col min="8" max="8" width="20.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451</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8.75" customHeight="1">
      <c r="B9" s="103" t="s">
        <v>80</v>
      </c>
      <c r="C9" s="105"/>
      <c r="D9" s="105"/>
      <c r="E9" s="105"/>
      <c r="F9" s="106" t="s">
        <v>559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7" t="s">
        <v>452</v>
      </c>
      <c r="G11" s="197" t="s">
        <v>453</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454</v>
      </c>
      <c r="C22" s="108"/>
      <c r="D22" s="108"/>
      <c r="E22" s="108"/>
      <c r="F22" s="108"/>
      <c r="G22" s="108"/>
      <c r="H22" s="109"/>
    </row>
    <row r="23" spans="2:8" ht="15.75" customHeight="1">
      <c r="B23" s="94" t="s">
        <v>22</v>
      </c>
      <c r="C23" s="95"/>
      <c r="D23" s="95"/>
      <c r="E23" s="95"/>
      <c r="F23" s="95"/>
      <c r="G23" s="95"/>
      <c r="H23" s="96"/>
    </row>
    <row r="24" spans="2:8" ht="27.75" customHeight="1">
      <c r="B24" s="152" t="s">
        <v>455</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6</v>
      </c>
      <c r="C29" s="154"/>
      <c r="D29" s="155"/>
      <c r="E29" s="32">
        <v>2020</v>
      </c>
      <c r="F29" s="5">
        <v>12</v>
      </c>
      <c r="G29" s="10">
        <f>(F29/B29)-1</f>
        <v>1</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15.5" customHeight="1" thickBot="1">
      <c r="B35" s="175" t="s">
        <v>574</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2</v>
      </c>
      <c r="C38" s="10">
        <v>1.6667000000000001</v>
      </c>
      <c r="D38" s="10">
        <v>1.6667000000000001</v>
      </c>
      <c r="E38" s="10">
        <v>0</v>
      </c>
      <c r="F38" s="10">
        <v>1.3332999999999999</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1.75" customHeight="1">
      <c r="B41" s="152" t="s">
        <v>456</v>
      </c>
      <c r="C41" s="108"/>
      <c r="D41" s="108"/>
      <c r="E41" s="104"/>
      <c r="F41" s="106" t="s">
        <v>457</v>
      </c>
      <c r="G41" s="108"/>
      <c r="H41" s="109"/>
    </row>
    <row r="42" spans="2:8" ht="18" customHeight="1">
      <c r="B42" s="94" t="s">
        <v>45</v>
      </c>
      <c r="C42" s="95"/>
      <c r="D42" s="95"/>
      <c r="E42" s="101"/>
      <c r="F42" s="102" t="s">
        <v>46</v>
      </c>
      <c r="G42" s="95"/>
      <c r="H42" s="96"/>
    </row>
    <row r="43" spans="2:8" ht="15" customHeight="1">
      <c r="B43" s="188" t="s">
        <v>458</v>
      </c>
      <c r="C43" s="189"/>
      <c r="D43" s="189"/>
      <c r="E43" s="189"/>
      <c r="F43" s="106" t="s">
        <v>274</v>
      </c>
      <c r="G43" s="108"/>
      <c r="H43" s="109"/>
    </row>
    <row r="44" spans="2:8" ht="18" customHeight="1">
      <c r="B44" s="94" t="s">
        <v>47</v>
      </c>
      <c r="C44" s="95"/>
      <c r="D44" s="95"/>
      <c r="E44" s="101"/>
      <c r="F44" s="102" t="s">
        <v>48</v>
      </c>
      <c r="G44" s="95"/>
      <c r="H44" s="96"/>
    </row>
    <row r="45" spans="2:8" ht="24.75" customHeight="1">
      <c r="B45" s="152" t="s">
        <v>459</v>
      </c>
      <c r="C45" s="108"/>
      <c r="D45" s="108"/>
      <c r="E45" s="104"/>
      <c r="F45" s="106" t="s">
        <v>460</v>
      </c>
      <c r="G45" s="108"/>
      <c r="H45" s="109"/>
    </row>
    <row r="46" spans="2:8" ht="18" customHeight="1">
      <c r="B46" s="94" t="s">
        <v>49</v>
      </c>
      <c r="C46" s="95"/>
      <c r="D46" s="95"/>
      <c r="E46" s="101"/>
      <c r="F46" s="102" t="s">
        <v>50</v>
      </c>
      <c r="G46" s="95"/>
      <c r="H46" s="96"/>
    </row>
    <row r="47" spans="2:8" ht="18" customHeight="1">
      <c r="B47" s="188" t="s">
        <v>458</v>
      </c>
      <c r="C47" s="189"/>
      <c r="D47" s="189"/>
      <c r="E47" s="189"/>
      <c r="F47" s="106" t="s">
        <v>274</v>
      </c>
      <c r="G47" s="108"/>
      <c r="H47" s="109"/>
    </row>
    <row r="48" spans="2:8" ht="14.1" customHeight="1">
      <c r="B48" s="158" t="s">
        <v>51</v>
      </c>
      <c r="C48" s="159"/>
      <c r="D48" s="159"/>
      <c r="E48" s="159"/>
      <c r="F48" s="159"/>
      <c r="G48" s="159"/>
      <c r="H48" s="160"/>
    </row>
    <row r="49" spans="2:8" ht="15.9" customHeight="1">
      <c r="B49" s="152" t="s">
        <v>637</v>
      </c>
      <c r="C49" s="108"/>
      <c r="D49" s="108"/>
      <c r="E49" s="108"/>
      <c r="F49" s="108"/>
      <c r="G49" s="108"/>
      <c r="H49" s="109"/>
    </row>
    <row r="50" spans="2:8" ht="16.5" customHeight="1">
      <c r="B50" s="94" t="s">
        <v>52</v>
      </c>
      <c r="C50" s="95"/>
      <c r="D50" s="95"/>
      <c r="E50" s="101"/>
      <c r="F50" s="102" t="s">
        <v>53</v>
      </c>
      <c r="G50" s="95"/>
      <c r="H50" s="96"/>
    </row>
    <row r="51" spans="2:8" ht="30" customHeight="1">
      <c r="B51" s="152" t="s">
        <v>461</v>
      </c>
      <c r="C51" s="108"/>
      <c r="D51" s="108"/>
      <c r="E51" s="104"/>
      <c r="F51" s="106" t="s">
        <v>462</v>
      </c>
      <c r="G51" s="108"/>
      <c r="H51" s="109"/>
    </row>
    <row r="52" spans="2:8" ht="16.5" customHeight="1">
      <c r="B52" s="94" t="s">
        <v>54</v>
      </c>
      <c r="C52" s="95"/>
      <c r="D52" s="95"/>
      <c r="E52" s="101"/>
      <c r="F52" s="102" t="s">
        <v>55</v>
      </c>
      <c r="G52" s="95"/>
      <c r="H52" s="96"/>
    </row>
    <row r="53" spans="2:8" ht="15" customHeight="1" thickBot="1">
      <c r="B53" s="254" t="s">
        <v>561</v>
      </c>
      <c r="C53" s="162"/>
      <c r="D53" s="162"/>
      <c r="E53" s="162"/>
      <c r="F53" s="163" t="s">
        <v>463</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8" priority="1" operator="containsText" text="NO APLICA">
      <formula>NOT(ISERROR(SEARCH("NO APLICA",B38)))</formula>
    </cfRule>
    <cfRule type="cellIs" dxfId="37" priority="2" operator="lessThan">
      <formula>0.5</formula>
    </cfRule>
    <cfRule type="cellIs" dxfId="36" priority="3" operator="between">
      <formula>0.5</formula>
      <formula>0.7</formula>
    </cfRule>
    <cfRule type="cellIs" dxfId="35" priority="4" operator="greaterThan">
      <formula>0.7</formula>
    </cfRule>
  </conditionalFormatting>
  <hyperlinks>
    <hyperlink ref="B53" r:id="rId1"/>
  </hyperlinks>
  <printOptions horizontalCentered="1" verticalCentered="1"/>
  <pageMargins left="0.7" right="0.7" top="0.75" bottom="0.75" header="0.3" footer="0.3"/>
  <pageSetup paperSize="309" scale="62"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'DO A.1.05.1.1.7.2 PE'!B38:F38</xm:f>
              <xm:sqref>G38</xm:sqref>
            </x14:sparkline>
          </x14:sparklines>
        </x14:sparklineGroup>
      </x14:sparklineGroup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2" zoomScaleNormal="100" workbookViewId="0">
      <selection activeCell="G38" sqref="G38:H38"/>
    </sheetView>
  </sheetViews>
  <sheetFormatPr baseColWidth="10" defaultColWidth="11.44140625" defaultRowHeight="13.8"/>
  <cols>
    <col min="1" max="1" width="11.44140625" style="1"/>
    <col min="2" max="7" width="14.6640625" style="1" customWidth="1"/>
    <col min="8" max="8" width="20.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464</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6.5" customHeight="1">
      <c r="B9" s="103" t="s">
        <v>80</v>
      </c>
      <c r="C9" s="105"/>
      <c r="D9" s="105"/>
      <c r="E9" s="105"/>
      <c r="F9" s="106" t="s">
        <v>559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2" t="s">
        <v>365</v>
      </c>
      <c r="G11" s="106" t="s">
        <v>594</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465</v>
      </c>
      <c r="C22" s="108"/>
      <c r="D22" s="108"/>
      <c r="E22" s="108"/>
      <c r="F22" s="108"/>
      <c r="G22" s="108"/>
      <c r="H22" s="109"/>
    </row>
    <row r="23" spans="2:8" ht="15.75" customHeight="1">
      <c r="B23" s="94" t="s">
        <v>22</v>
      </c>
      <c r="C23" s="95"/>
      <c r="D23" s="95"/>
      <c r="E23" s="95"/>
      <c r="F23" s="95"/>
      <c r="G23" s="95"/>
      <c r="H23" s="96"/>
    </row>
    <row r="24" spans="2:8" ht="27.75" customHeight="1">
      <c r="B24" s="152" t="s">
        <v>466</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204</v>
      </c>
      <c r="C29" s="154"/>
      <c r="D29" s="155"/>
      <c r="E29" s="32">
        <v>2020</v>
      </c>
      <c r="F29" s="5">
        <v>1210</v>
      </c>
      <c r="G29" s="10">
        <f>(F29/B29)-1</f>
        <v>4.9313725490196081</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15.5" customHeight="1" thickBot="1">
      <c r="B35" s="175" t="s">
        <v>575</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0.91</v>
      </c>
      <c r="C38" s="10">
        <v>0.8972</v>
      </c>
      <c r="D38" s="10">
        <v>1.0216000000000001</v>
      </c>
      <c r="E38" s="10">
        <v>1.0786</v>
      </c>
      <c r="F38" s="10">
        <v>0.97929999999999995</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48.75" customHeight="1">
      <c r="B41" s="152" t="s">
        <v>467</v>
      </c>
      <c r="C41" s="108"/>
      <c r="D41" s="108"/>
      <c r="E41" s="104"/>
      <c r="F41" s="106" t="s">
        <v>524</v>
      </c>
      <c r="G41" s="108"/>
      <c r="H41" s="109"/>
    </row>
    <row r="42" spans="2:8" ht="18" customHeight="1">
      <c r="B42" s="94" t="s">
        <v>45</v>
      </c>
      <c r="C42" s="95"/>
      <c r="D42" s="95"/>
      <c r="E42" s="101"/>
      <c r="F42" s="102" t="s">
        <v>46</v>
      </c>
      <c r="G42" s="95"/>
      <c r="H42" s="96"/>
    </row>
    <row r="43" spans="2:8" ht="15" customHeight="1">
      <c r="B43" s="188" t="s">
        <v>576</v>
      </c>
      <c r="C43" s="189"/>
      <c r="D43" s="189"/>
      <c r="E43" s="189"/>
      <c r="F43" s="106" t="s">
        <v>525</v>
      </c>
      <c r="G43" s="108"/>
      <c r="H43" s="109"/>
    </row>
    <row r="44" spans="2:8" ht="18" customHeight="1">
      <c r="B44" s="94" t="s">
        <v>47</v>
      </c>
      <c r="C44" s="95"/>
      <c r="D44" s="95"/>
      <c r="E44" s="101"/>
      <c r="F44" s="102" t="s">
        <v>48</v>
      </c>
      <c r="G44" s="95"/>
      <c r="H44" s="96"/>
    </row>
    <row r="45" spans="2:8" ht="24.75" customHeight="1">
      <c r="B45" s="152" t="s">
        <v>526</v>
      </c>
      <c r="C45" s="108"/>
      <c r="D45" s="108"/>
      <c r="E45" s="104"/>
      <c r="F45" s="106" t="s">
        <v>527</v>
      </c>
      <c r="G45" s="108"/>
      <c r="H45" s="109"/>
    </row>
    <row r="46" spans="2:8" ht="18" customHeight="1">
      <c r="B46" s="94" t="s">
        <v>49</v>
      </c>
      <c r="C46" s="95"/>
      <c r="D46" s="95"/>
      <c r="E46" s="101"/>
      <c r="F46" s="102" t="s">
        <v>50</v>
      </c>
      <c r="G46" s="95"/>
      <c r="H46" s="96"/>
    </row>
    <row r="47" spans="2:8" ht="18" customHeight="1">
      <c r="B47" s="188" t="s">
        <v>576</v>
      </c>
      <c r="C47" s="189"/>
      <c r="D47" s="189"/>
      <c r="E47" s="189"/>
      <c r="F47" s="106" t="s">
        <v>525</v>
      </c>
      <c r="G47" s="108"/>
      <c r="H47" s="109"/>
    </row>
    <row r="48" spans="2:8" ht="14.1" customHeight="1">
      <c r="B48" s="158" t="s">
        <v>51</v>
      </c>
      <c r="C48" s="159"/>
      <c r="D48" s="159"/>
      <c r="E48" s="159"/>
      <c r="F48" s="159"/>
      <c r="G48" s="159"/>
      <c r="H48" s="160"/>
    </row>
    <row r="49" spans="2:8" ht="15.9" customHeight="1">
      <c r="B49" s="152" t="s">
        <v>560</v>
      </c>
      <c r="C49" s="108"/>
      <c r="D49" s="108"/>
      <c r="E49" s="108"/>
      <c r="F49" s="108"/>
      <c r="G49" s="108"/>
      <c r="H49" s="109"/>
    </row>
    <row r="50" spans="2:8" ht="16.5" customHeight="1">
      <c r="B50" s="94" t="s">
        <v>52</v>
      </c>
      <c r="C50" s="95"/>
      <c r="D50" s="95"/>
      <c r="E50" s="101"/>
      <c r="F50" s="102" t="s">
        <v>53</v>
      </c>
      <c r="G50" s="95"/>
      <c r="H50" s="96"/>
    </row>
    <row r="51" spans="2:8" ht="30" customHeight="1">
      <c r="B51" s="152" t="s">
        <v>376</v>
      </c>
      <c r="C51" s="108"/>
      <c r="D51" s="108"/>
      <c r="E51" s="104"/>
      <c r="F51" s="106" t="s">
        <v>377</v>
      </c>
      <c r="G51" s="108"/>
      <c r="H51" s="109"/>
    </row>
    <row r="52" spans="2:8" ht="16.5" customHeight="1">
      <c r="B52" s="94" t="s">
        <v>54</v>
      </c>
      <c r="C52" s="95"/>
      <c r="D52" s="95"/>
      <c r="E52" s="101"/>
      <c r="F52" s="102" t="s">
        <v>55</v>
      </c>
      <c r="G52" s="95"/>
      <c r="H52" s="96"/>
    </row>
    <row r="53" spans="2:8" ht="15" customHeight="1" thickBot="1">
      <c r="B53" s="254" t="s">
        <v>561</v>
      </c>
      <c r="C53" s="162"/>
      <c r="D53" s="162"/>
      <c r="E53" s="162"/>
      <c r="F53" s="163" t="s">
        <v>378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4" priority="1" operator="containsText" text="NO APLICA">
      <formula>NOT(ISERROR(SEARCH("NO APLICA",B38)))</formula>
    </cfRule>
    <cfRule type="cellIs" dxfId="33" priority="2" operator="lessThan">
      <formula>0.5</formula>
    </cfRule>
    <cfRule type="cellIs" dxfId="32" priority="3" operator="between">
      <formula>0.5</formula>
      <formula>0.7</formula>
    </cfRule>
    <cfRule type="cellIs" dxfId="31"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'CA A.1.05.1.1.7.3 PAAFCI'!B38:F38</xm:f>
              <xm:sqref>G38</xm:sqref>
            </x14:sparkline>
          </x14:sparklines>
        </x14:sparklineGroup>
      </x14:sparklineGroup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4" zoomScaleNormal="100" workbookViewId="0">
      <selection activeCell="B40" sqref="B40:E40"/>
    </sheetView>
  </sheetViews>
  <sheetFormatPr baseColWidth="10" defaultColWidth="11.44140625" defaultRowHeight="13.8"/>
  <cols>
    <col min="1" max="1" width="11.44140625" style="1"/>
    <col min="2" max="7" width="14.6640625" style="1" customWidth="1"/>
    <col min="8" max="8" width="20.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468</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39" customHeight="1">
      <c r="B9" s="103" t="s">
        <v>80</v>
      </c>
      <c r="C9" s="105"/>
      <c r="D9" s="105"/>
      <c r="E9" s="105"/>
      <c r="F9" s="106" t="s">
        <v>559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2" t="s">
        <v>365</v>
      </c>
      <c r="G11" s="106" t="s">
        <v>594</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469</v>
      </c>
      <c r="C22" s="108"/>
      <c r="D22" s="108"/>
      <c r="E22" s="108"/>
      <c r="F22" s="108"/>
      <c r="G22" s="108"/>
      <c r="H22" s="109"/>
    </row>
    <row r="23" spans="2:8" ht="15.75" customHeight="1">
      <c r="B23" s="94" t="s">
        <v>22</v>
      </c>
      <c r="C23" s="95"/>
      <c r="D23" s="95"/>
      <c r="E23" s="95"/>
      <c r="F23" s="95"/>
      <c r="G23" s="95"/>
      <c r="H23" s="96"/>
    </row>
    <row r="24" spans="2:8" ht="27.75" customHeight="1">
      <c r="B24" s="152" t="s">
        <v>470</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v>
      </c>
      <c r="C29" s="154"/>
      <c r="D29" s="155"/>
      <c r="E29" s="32">
        <v>2020</v>
      </c>
      <c r="F29" s="5">
        <v>7</v>
      </c>
      <c r="G29" s="10">
        <f>(F29/B29)-1</f>
        <v>6</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15.5" customHeight="1" thickBot="1">
      <c r="B35" s="175" t="s">
        <v>577</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v>
      </c>
      <c r="C38" s="10">
        <v>1</v>
      </c>
      <c r="D38" s="10">
        <v>2</v>
      </c>
      <c r="E38" s="10">
        <v>0.66669999999999996</v>
      </c>
      <c r="F38" s="10">
        <v>1</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9.25" customHeight="1">
      <c r="B41" s="152" t="s">
        <v>471</v>
      </c>
      <c r="C41" s="108"/>
      <c r="D41" s="108"/>
      <c r="E41" s="104"/>
      <c r="F41" s="106" t="s">
        <v>472</v>
      </c>
      <c r="G41" s="108"/>
      <c r="H41" s="109"/>
    </row>
    <row r="42" spans="2:8" ht="18" customHeight="1">
      <c r="B42" s="94" t="s">
        <v>45</v>
      </c>
      <c r="C42" s="95"/>
      <c r="D42" s="95"/>
      <c r="E42" s="101"/>
      <c r="F42" s="102" t="s">
        <v>46</v>
      </c>
      <c r="G42" s="95"/>
      <c r="H42" s="96"/>
    </row>
    <row r="43" spans="2:8" ht="28.5" customHeight="1">
      <c r="B43" s="188" t="s">
        <v>578</v>
      </c>
      <c r="C43" s="189"/>
      <c r="D43" s="189"/>
      <c r="E43" s="189"/>
      <c r="F43" s="106" t="s">
        <v>473</v>
      </c>
      <c r="G43" s="108"/>
      <c r="H43" s="109"/>
    </row>
    <row r="44" spans="2:8" ht="18" customHeight="1">
      <c r="B44" s="94" t="s">
        <v>47</v>
      </c>
      <c r="C44" s="95"/>
      <c r="D44" s="95"/>
      <c r="E44" s="101"/>
      <c r="F44" s="102" t="s">
        <v>48</v>
      </c>
      <c r="G44" s="95"/>
      <c r="H44" s="96"/>
    </row>
    <row r="45" spans="2:8" ht="24.75" customHeight="1">
      <c r="B45" s="152" t="s">
        <v>474</v>
      </c>
      <c r="C45" s="108"/>
      <c r="D45" s="108"/>
      <c r="E45" s="104"/>
      <c r="F45" s="106" t="s">
        <v>475</v>
      </c>
      <c r="G45" s="108"/>
      <c r="H45" s="109"/>
    </row>
    <row r="46" spans="2:8" ht="18" customHeight="1">
      <c r="B46" s="94" t="s">
        <v>49</v>
      </c>
      <c r="C46" s="95"/>
      <c r="D46" s="95"/>
      <c r="E46" s="101"/>
      <c r="F46" s="102" t="s">
        <v>50</v>
      </c>
      <c r="G46" s="95"/>
      <c r="H46" s="96"/>
    </row>
    <row r="47" spans="2:8" ht="36" customHeight="1">
      <c r="B47" s="188" t="s">
        <v>578</v>
      </c>
      <c r="C47" s="189"/>
      <c r="D47" s="189"/>
      <c r="E47" s="189"/>
      <c r="F47" s="106" t="s">
        <v>473</v>
      </c>
      <c r="G47" s="108"/>
      <c r="H47" s="109"/>
    </row>
    <row r="48" spans="2:8" ht="14.1" customHeight="1">
      <c r="B48" s="158" t="s">
        <v>51</v>
      </c>
      <c r="C48" s="159"/>
      <c r="D48" s="159"/>
      <c r="E48" s="159"/>
      <c r="F48" s="159"/>
      <c r="G48" s="159"/>
      <c r="H48" s="160"/>
    </row>
    <row r="49" spans="2:8" ht="15.9" customHeight="1">
      <c r="B49" s="152" t="s">
        <v>560</v>
      </c>
      <c r="C49" s="108"/>
      <c r="D49" s="108"/>
      <c r="E49" s="108"/>
      <c r="F49" s="108"/>
      <c r="G49" s="108"/>
      <c r="H49" s="109"/>
    </row>
    <row r="50" spans="2:8" ht="16.5" customHeight="1">
      <c r="B50" s="94" t="s">
        <v>52</v>
      </c>
      <c r="C50" s="95"/>
      <c r="D50" s="95"/>
      <c r="E50" s="101"/>
      <c r="F50" s="102" t="s">
        <v>53</v>
      </c>
      <c r="G50" s="95"/>
      <c r="H50" s="96"/>
    </row>
    <row r="51" spans="2:8" ht="30" customHeight="1">
      <c r="B51" s="152" t="s">
        <v>376</v>
      </c>
      <c r="C51" s="108"/>
      <c r="D51" s="108"/>
      <c r="E51" s="104"/>
      <c r="F51" s="106" t="s">
        <v>377</v>
      </c>
      <c r="G51" s="108"/>
      <c r="H51" s="109"/>
    </row>
    <row r="52" spans="2:8" ht="16.5" customHeight="1">
      <c r="B52" s="94" t="s">
        <v>54</v>
      </c>
      <c r="C52" s="95"/>
      <c r="D52" s="95"/>
      <c r="E52" s="101"/>
      <c r="F52" s="102" t="s">
        <v>55</v>
      </c>
      <c r="G52" s="95"/>
      <c r="H52" s="96"/>
    </row>
    <row r="53" spans="2:8" ht="15" customHeight="1" thickBot="1">
      <c r="B53" s="254" t="s">
        <v>561</v>
      </c>
      <c r="C53" s="162"/>
      <c r="D53" s="162"/>
      <c r="E53" s="162"/>
      <c r="F53" s="163" t="s">
        <v>378</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0" priority="1" operator="containsText" text="NO APLICA">
      <formula>NOT(ISERROR(SEARCH("NO APLICA",B38)))</formula>
    </cfRule>
    <cfRule type="cellIs" dxfId="29" priority="2" operator="lessThan">
      <formula>0.5</formula>
    </cfRule>
    <cfRule type="cellIs" dxfId="28" priority="3" operator="between">
      <formula>0.5</formula>
      <formula>0.7</formula>
    </cfRule>
    <cfRule type="cellIs" dxfId="27"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'CA A.1.05.1.1.7.3 (2) PAIBM'!B38:F38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Q55"/>
  <sheetViews>
    <sheetView showGridLines="0" zoomScale="90" zoomScaleNormal="90" workbookViewId="0">
      <selection activeCell="I38" sqref="I38"/>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79</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95</v>
      </c>
      <c r="G9" s="104"/>
      <c r="H9" s="33" t="s">
        <v>119</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106" t="s">
        <v>512</v>
      </c>
      <c r="G11" s="108"/>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41.25" customHeight="1">
      <c r="B19" s="31" t="s">
        <v>62</v>
      </c>
      <c r="C19" s="34" t="s">
        <v>63</v>
      </c>
      <c r="D19" s="34" t="s">
        <v>64</v>
      </c>
      <c r="E19" s="34" t="s">
        <v>65</v>
      </c>
      <c r="F19" s="90" t="s">
        <v>66</v>
      </c>
      <c r="G19" s="90"/>
      <c r="H19" s="38" t="s">
        <v>67</v>
      </c>
    </row>
    <row r="20" spans="2:8" ht="18" customHeight="1">
      <c r="B20" s="21" t="s">
        <v>90</v>
      </c>
      <c r="C20" s="35" t="s">
        <v>20</v>
      </c>
      <c r="D20" s="35" t="s">
        <v>85</v>
      </c>
      <c r="E20" s="35" t="s">
        <v>20</v>
      </c>
      <c r="F20" s="112" t="s">
        <v>74</v>
      </c>
      <c r="G20" s="112"/>
      <c r="H20" s="22" t="s">
        <v>91</v>
      </c>
    </row>
    <row r="21" spans="2:8" ht="15.75" customHeight="1">
      <c r="B21" s="94" t="s">
        <v>21</v>
      </c>
      <c r="C21" s="95"/>
      <c r="D21" s="95"/>
      <c r="E21" s="95"/>
      <c r="F21" s="95"/>
      <c r="G21" s="95"/>
      <c r="H21" s="96"/>
    </row>
    <row r="22" spans="2:8" ht="40.5" customHeight="1">
      <c r="B22" s="152" t="s">
        <v>92</v>
      </c>
      <c r="C22" s="108"/>
      <c r="D22" s="108"/>
      <c r="E22" s="108"/>
      <c r="F22" s="108"/>
      <c r="G22" s="108"/>
      <c r="H22" s="109"/>
    </row>
    <row r="23" spans="2:8" ht="15.75" customHeight="1">
      <c r="B23" s="94" t="s">
        <v>22</v>
      </c>
      <c r="C23" s="95"/>
      <c r="D23" s="95"/>
      <c r="E23" s="95"/>
      <c r="F23" s="95"/>
      <c r="G23" s="95"/>
      <c r="H23" s="96"/>
    </row>
    <row r="24" spans="2:8" ht="27.75" customHeight="1">
      <c r="B24" s="152" t="s">
        <v>93</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94</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23642</v>
      </c>
      <c r="C29" s="154"/>
      <c r="D29" s="155"/>
      <c r="E29" s="32">
        <v>2020</v>
      </c>
      <c r="F29" s="5">
        <v>37518</v>
      </c>
      <c r="G29" s="10">
        <f>(F29/B29)-1</f>
        <v>0.58692158023855856</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566</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0.84160000000000001</v>
      </c>
      <c r="C38" s="10">
        <v>1.069</v>
      </c>
      <c r="D38" s="10">
        <v>1.0406</v>
      </c>
      <c r="E38" s="10">
        <v>0.76339999999999997</v>
      </c>
      <c r="F38" s="10">
        <v>0.96030000000000004</v>
      </c>
      <c r="G38" s="106"/>
      <c r="H38" s="109"/>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55.5" customHeight="1">
      <c r="B41" s="152" t="s">
        <v>96</v>
      </c>
      <c r="C41" s="108"/>
      <c r="D41" s="108"/>
      <c r="E41" s="104"/>
      <c r="F41" s="106" t="s">
        <v>97</v>
      </c>
      <c r="G41" s="108"/>
      <c r="H41" s="109"/>
    </row>
    <row r="42" spans="2:8" ht="18" customHeight="1">
      <c r="B42" s="94" t="s">
        <v>45</v>
      </c>
      <c r="C42" s="95"/>
      <c r="D42" s="95"/>
      <c r="E42" s="101"/>
      <c r="F42" s="102" t="s">
        <v>46</v>
      </c>
      <c r="G42" s="95"/>
      <c r="H42" s="96"/>
    </row>
    <row r="43" spans="2:8" ht="28.5" customHeight="1">
      <c r="B43" s="188" t="s">
        <v>98</v>
      </c>
      <c r="C43" s="189"/>
      <c r="D43" s="189"/>
      <c r="E43" s="189"/>
      <c r="F43" s="106" t="s">
        <v>99</v>
      </c>
      <c r="G43" s="108"/>
      <c r="H43" s="109"/>
    </row>
    <row r="44" spans="2:8" ht="18" customHeight="1">
      <c r="B44" s="94" t="s">
        <v>47</v>
      </c>
      <c r="C44" s="95"/>
      <c r="D44" s="95"/>
      <c r="E44" s="101"/>
      <c r="F44" s="102" t="s">
        <v>48</v>
      </c>
      <c r="G44" s="95"/>
      <c r="H44" s="96"/>
    </row>
    <row r="45" spans="2:8" ht="57" customHeight="1">
      <c r="B45" s="152" t="s">
        <v>100</v>
      </c>
      <c r="C45" s="108"/>
      <c r="D45" s="108"/>
      <c r="E45" s="104"/>
      <c r="F45" s="106" t="s">
        <v>101</v>
      </c>
      <c r="G45" s="108"/>
      <c r="H45" s="109"/>
    </row>
    <row r="46" spans="2:8" ht="18" customHeight="1">
      <c r="B46" s="94" t="s">
        <v>49</v>
      </c>
      <c r="C46" s="95"/>
      <c r="D46" s="95"/>
      <c r="E46" s="101"/>
      <c r="F46" s="102" t="s">
        <v>50</v>
      </c>
      <c r="G46" s="95"/>
      <c r="H46" s="96"/>
    </row>
    <row r="47" spans="2:8" ht="22.5" customHeight="1">
      <c r="B47" s="188" t="s">
        <v>98</v>
      </c>
      <c r="C47" s="189"/>
      <c r="D47" s="189"/>
      <c r="E47" s="189"/>
      <c r="F47" s="106" t="s">
        <v>99</v>
      </c>
      <c r="G47" s="108"/>
      <c r="H47" s="109"/>
    </row>
    <row r="48" spans="2:8" ht="14.1" customHeight="1">
      <c r="B48" s="158" t="s">
        <v>51</v>
      </c>
      <c r="C48" s="159"/>
      <c r="D48" s="159"/>
      <c r="E48" s="159"/>
      <c r="F48" s="159"/>
      <c r="G48" s="159"/>
      <c r="H48" s="160"/>
    </row>
    <row r="49" spans="2:8" ht="15.9" customHeight="1">
      <c r="B49" s="152" t="s">
        <v>562</v>
      </c>
      <c r="C49" s="108"/>
      <c r="D49" s="108"/>
      <c r="E49" s="108"/>
      <c r="F49" s="108"/>
      <c r="G49" s="108"/>
      <c r="H49" s="109"/>
    </row>
    <row r="50" spans="2:8" ht="16.5" customHeight="1">
      <c r="B50" s="94" t="s">
        <v>52</v>
      </c>
      <c r="C50" s="95"/>
      <c r="D50" s="95"/>
      <c r="E50" s="101"/>
      <c r="F50" s="102" t="s">
        <v>53</v>
      </c>
      <c r="G50" s="95"/>
      <c r="H50" s="96"/>
    </row>
    <row r="51" spans="2:8" ht="30" customHeight="1">
      <c r="B51" s="152" t="s">
        <v>528</v>
      </c>
      <c r="C51" s="108"/>
      <c r="D51" s="108"/>
      <c r="E51" s="104"/>
      <c r="F51" s="106" t="s">
        <v>102</v>
      </c>
      <c r="G51" s="108"/>
      <c r="H51" s="109"/>
    </row>
    <row r="52" spans="2:8" ht="16.5" customHeight="1">
      <c r="B52" s="94" t="s">
        <v>54</v>
      </c>
      <c r="C52" s="95"/>
      <c r="D52" s="95"/>
      <c r="E52" s="101"/>
      <c r="F52" s="102" t="s">
        <v>55</v>
      </c>
      <c r="G52" s="95"/>
      <c r="H52" s="96"/>
    </row>
    <row r="53" spans="2:8" ht="15" customHeight="1" thickBot="1">
      <c r="B53" s="190" t="s">
        <v>103</v>
      </c>
      <c r="C53" s="162"/>
      <c r="D53" s="162"/>
      <c r="E53" s="162"/>
      <c r="F53" s="163" t="s">
        <v>104</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F11:H11"/>
    <mergeCell ref="B9:E9"/>
    <mergeCell ref="F9:G9"/>
    <mergeCell ref="B5:H5"/>
    <mergeCell ref="B6:H6"/>
    <mergeCell ref="B7:H7"/>
    <mergeCell ref="B8:E8"/>
    <mergeCell ref="F8:G8"/>
  </mergeCells>
  <conditionalFormatting sqref="B38:F38">
    <cfRule type="containsText" dxfId="170" priority="1" operator="containsText" text="NO APLICA">
      <formula>NOT(ISERROR(SEARCH("NO APLICA",B38)))</formula>
    </cfRule>
    <cfRule type="cellIs" dxfId="169" priority="2" operator="lessThan">
      <formula>0.5</formula>
    </cfRule>
    <cfRule type="cellIs" dxfId="168" priority="3" operator="between">
      <formula>0.5</formula>
      <formula>0.7</formula>
    </cfRule>
    <cfRule type="cellIs" dxfId="167"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'P.1.05.1.1 PAVCYSRC'!B38:F38</xm:f>
              <xm:sqref>G38</xm:sqref>
            </x14:sparkline>
          </x14:sparklines>
        </x14:sparklineGroup>
      </x14:sparklineGroup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1" zoomScaleNormal="100" workbookViewId="0">
      <selection activeCell="G38" sqref="G38:H38"/>
    </sheetView>
  </sheetViews>
  <sheetFormatPr baseColWidth="10" defaultColWidth="11.44140625" defaultRowHeight="13.8"/>
  <cols>
    <col min="1" max="1" width="11.44140625" style="1"/>
    <col min="2" max="7" width="14.6640625" style="1" customWidth="1"/>
    <col min="8" max="8" width="20.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476</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4.25" customHeight="1">
      <c r="B9" s="103" t="s">
        <v>80</v>
      </c>
      <c r="C9" s="105"/>
      <c r="D9" s="105"/>
      <c r="E9" s="105"/>
      <c r="F9" s="106" t="s">
        <v>559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7" t="s">
        <v>488</v>
      </c>
      <c r="G11" s="197" t="s">
        <v>489</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477</v>
      </c>
      <c r="C22" s="108"/>
      <c r="D22" s="108"/>
      <c r="E22" s="108"/>
      <c r="F22" s="108"/>
      <c r="G22" s="108"/>
      <c r="H22" s="109"/>
    </row>
    <row r="23" spans="2:8" ht="15.75" customHeight="1">
      <c r="B23" s="94" t="s">
        <v>22</v>
      </c>
      <c r="C23" s="95"/>
      <c r="D23" s="95"/>
      <c r="E23" s="95"/>
      <c r="F23" s="95"/>
      <c r="G23" s="95"/>
      <c r="H23" s="96"/>
    </row>
    <row r="24" spans="2:8" ht="27.75" customHeight="1">
      <c r="B24" s="152" t="s">
        <v>478</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216</v>
      </c>
      <c r="C29" s="154"/>
      <c r="D29" s="155"/>
      <c r="E29" s="32">
        <v>2020</v>
      </c>
      <c r="F29" s="5">
        <v>504</v>
      </c>
      <c r="G29" s="10">
        <f>(F29/B29)-1</f>
        <v>1.3333333333333335</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15.5" customHeight="1" thickBot="1">
      <c r="B35" s="175" t="s">
        <v>579</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0.65080000000000005</v>
      </c>
      <c r="C38" s="10">
        <v>0.85709999999999997</v>
      </c>
      <c r="D38" s="10">
        <v>0.58730000000000004</v>
      </c>
      <c r="E38" s="10">
        <v>0.76980000000000004</v>
      </c>
      <c r="F38" s="10">
        <v>0.71630000000000005</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9.25" customHeight="1">
      <c r="B41" s="152" t="s">
        <v>479</v>
      </c>
      <c r="C41" s="108"/>
      <c r="D41" s="108"/>
      <c r="E41" s="104"/>
      <c r="F41" s="106" t="s">
        <v>480</v>
      </c>
      <c r="G41" s="108"/>
      <c r="H41" s="109"/>
    </row>
    <row r="42" spans="2:8" ht="18" customHeight="1">
      <c r="B42" s="94" t="s">
        <v>45</v>
      </c>
      <c r="C42" s="95"/>
      <c r="D42" s="95"/>
      <c r="E42" s="101"/>
      <c r="F42" s="102" t="s">
        <v>46</v>
      </c>
      <c r="G42" s="95"/>
      <c r="H42" s="96"/>
    </row>
    <row r="43" spans="2:8" ht="28.5" customHeight="1">
      <c r="B43" s="188" t="s">
        <v>580</v>
      </c>
      <c r="C43" s="189"/>
      <c r="D43" s="189"/>
      <c r="E43" s="189"/>
      <c r="F43" s="106" t="s">
        <v>481</v>
      </c>
      <c r="G43" s="108"/>
      <c r="H43" s="109"/>
    </row>
    <row r="44" spans="2:8" ht="18" customHeight="1">
      <c r="B44" s="94" t="s">
        <v>47</v>
      </c>
      <c r="C44" s="95"/>
      <c r="D44" s="95"/>
      <c r="E44" s="101"/>
      <c r="F44" s="102" t="s">
        <v>48</v>
      </c>
      <c r="G44" s="95"/>
      <c r="H44" s="96"/>
    </row>
    <row r="45" spans="2:8" ht="24.75" customHeight="1">
      <c r="B45" s="152" t="s">
        <v>482</v>
      </c>
      <c r="C45" s="108"/>
      <c r="D45" s="108"/>
      <c r="E45" s="104"/>
      <c r="F45" s="106" t="s">
        <v>483</v>
      </c>
      <c r="G45" s="108"/>
      <c r="H45" s="109"/>
    </row>
    <row r="46" spans="2:8" ht="18" customHeight="1">
      <c r="B46" s="94" t="s">
        <v>49</v>
      </c>
      <c r="C46" s="95"/>
      <c r="D46" s="95"/>
      <c r="E46" s="101"/>
      <c r="F46" s="102" t="s">
        <v>50</v>
      </c>
      <c r="G46" s="95"/>
      <c r="H46" s="96"/>
    </row>
    <row r="47" spans="2:8" ht="36" customHeight="1">
      <c r="B47" s="188" t="s">
        <v>580</v>
      </c>
      <c r="C47" s="189"/>
      <c r="D47" s="189"/>
      <c r="E47" s="189"/>
      <c r="F47" s="106" t="s">
        <v>481</v>
      </c>
      <c r="G47" s="108"/>
      <c r="H47" s="109"/>
    </row>
    <row r="48" spans="2:8" ht="14.1" customHeight="1">
      <c r="B48" s="158" t="s">
        <v>51</v>
      </c>
      <c r="C48" s="159"/>
      <c r="D48" s="159"/>
      <c r="E48" s="159"/>
      <c r="F48" s="159"/>
      <c r="G48" s="159"/>
      <c r="H48" s="160"/>
    </row>
    <row r="49" spans="2:8" ht="15.9" customHeight="1">
      <c r="B49" s="152" t="s">
        <v>484</v>
      </c>
      <c r="C49" s="108"/>
      <c r="D49" s="108"/>
      <c r="E49" s="108"/>
      <c r="F49" s="108"/>
      <c r="G49" s="108"/>
      <c r="H49" s="109"/>
    </row>
    <row r="50" spans="2:8" ht="16.5" customHeight="1">
      <c r="B50" s="94" t="s">
        <v>52</v>
      </c>
      <c r="C50" s="95"/>
      <c r="D50" s="95"/>
      <c r="E50" s="101"/>
      <c r="F50" s="102" t="s">
        <v>53</v>
      </c>
      <c r="G50" s="95"/>
      <c r="H50" s="96"/>
    </row>
    <row r="51" spans="2:8" ht="30" customHeight="1">
      <c r="B51" s="152" t="s">
        <v>485</v>
      </c>
      <c r="C51" s="108"/>
      <c r="D51" s="108"/>
      <c r="E51" s="104"/>
      <c r="F51" s="106" t="s">
        <v>485</v>
      </c>
      <c r="G51" s="108"/>
      <c r="H51" s="109"/>
    </row>
    <row r="52" spans="2:8" ht="16.5" customHeight="1">
      <c r="B52" s="94" t="s">
        <v>54</v>
      </c>
      <c r="C52" s="95"/>
      <c r="D52" s="95"/>
      <c r="E52" s="101"/>
      <c r="F52" s="102" t="s">
        <v>55</v>
      </c>
      <c r="G52" s="95"/>
      <c r="H52" s="96"/>
    </row>
    <row r="53" spans="2:8" ht="15" customHeight="1" thickBot="1">
      <c r="B53" s="190" t="s">
        <v>103</v>
      </c>
      <c r="C53" s="162"/>
      <c r="D53" s="162"/>
      <c r="E53" s="162"/>
      <c r="F53" s="163" t="s">
        <v>486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6" priority="1" operator="containsText" text="NO APLICA">
      <formula>NOT(ISERROR(SEARCH("NO APLICA",B38)))</formula>
    </cfRule>
    <cfRule type="cellIs" dxfId="25" priority="2" operator="lessThan">
      <formula>0.5</formula>
    </cfRule>
    <cfRule type="cellIs" dxfId="24" priority="3" operator="between">
      <formula>0.5</formula>
      <formula>0.7</formula>
    </cfRule>
    <cfRule type="cellIs" dxfId="23"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'OD A.1.05.1.1.7.4 PVSAOD'!B38:F38</xm:f>
              <xm:sqref>G38</xm:sqref>
            </x14:sparkline>
          </x14:sparklines>
        </x14:sparklineGroup>
      </x14:sparklineGroup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37" zoomScaleNormal="100" workbookViewId="0">
      <selection activeCell="L52" sqref="L52"/>
    </sheetView>
  </sheetViews>
  <sheetFormatPr baseColWidth="10" defaultColWidth="11.44140625" defaultRowHeight="13.8"/>
  <cols>
    <col min="1" max="1" width="11.44140625" style="1"/>
    <col min="2" max="7" width="14.6640625" style="1" customWidth="1"/>
    <col min="8" max="8" width="20.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487</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36" customHeight="1">
      <c r="B9" s="103" t="s">
        <v>80</v>
      </c>
      <c r="C9" s="105"/>
      <c r="D9" s="105"/>
      <c r="E9" s="105"/>
      <c r="F9" s="106" t="s">
        <v>559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40" t="s">
        <v>81</v>
      </c>
      <c r="C11" s="185" t="s">
        <v>82</v>
      </c>
      <c r="D11" s="186"/>
      <c r="E11" s="187"/>
      <c r="F11" s="37" t="s">
        <v>488</v>
      </c>
      <c r="G11" s="197" t="s">
        <v>489</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ht="18" customHeight="1">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490</v>
      </c>
      <c r="C22" s="108"/>
      <c r="D22" s="108"/>
      <c r="E22" s="108"/>
      <c r="F22" s="108"/>
      <c r="G22" s="108"/>
      <c r="H22" s="109"/>
    </row>
    <row r="23" spans="2:8" ht="15.75" customHeight="1">
      <c r="B23" s="94" t="s">
        <v>22</v>
      </c>
      <c r="C23" s="95"/>
      <c r="D23" s="95"/>
      <c r="E23" s="95"/>
      <c r="F23" s="95"/>
      <c r="G23" s="95"/>
      <c r="H23" s="96"/>
    </row>
    <row r="24" spans="2:8" ht="27.75" customHeight="1">
      <c r="B24" s="152" t="s">
        <v>491</v>
      </c>
      <c r="C24" s="108"/>
      <c r="D24" s="108"/>
      <c r="E24" s="108"/>
      <c r="F24" s="108"/>
      <c r="G24" s="108"/>
      <c r="H24" s="109"/>
    </row>
    <row r="25" spans="2:8" ht="15.75" customHeight="1">
      <c r="B25" s="94" t="s">
        <v>23</v>
      </c>
      <c r="C25" s="95"/>
      <c r="D25" s="95"/>
      <c r="E25" s="101"/>
      <c r="F25" s="102" t="s">
        <v>24</v>
      </c>
      <c r="G25" s="95"/>
      <c r="H25" s="96"/>
    </row>
    <row r="26" spans="2:8" ht="24.75" customHeight="1">
      <c r="B26" s="152" t="s">
        <v>417</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180</v>
      </c>
      <c r="C29" s="154"/>
      <c r="D29" s="155"/>
      <c r="E29" s="32">
        <v>2020</v>
      </c>
      <c r="F29" s="5">
        <v>180</v>
      </c>
      <c r="G29" s="10">
        <f>(F29/B29)-1</f>
        <v>0</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15.5" customHeight="1" thickBot="1">
      <c r="B35" s="175" t="s">
        <v>579</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0.77780000000000005</v>
      </c>
      <c r="C38" s="10">
        <v>1</v>
      </c>
      <c r="D38" s="10">
        <v>1</v>
      </c>
      <c r="E38" s="10">
        <v>0.5333</v>
      </c>
      <c r="F38" s="10">
        <v>0.82779999999999998</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87.75" customHeight="1">
      <c r="B41" s="152" t="s">
        <v>492</v>
      </c>
      <c r="C41" s="108"/>
      <c r="D41" s="108"/>
      <c r="E41" s="104"/>
      <c r="F41" s="185" t="s">
        <v>513</v>
      </c>
      <c r="G41" s="186"/>
      <c r="H41" s="255"/>
    </row>
    <row r="42" spans="2:8" ht="18" customHeight="1">
      <c r="B42" s="94" t="s">
        <v>45</v>
      </c>
      <c r="C42" s="95"/>
      <c r="D42" s="95"/>
      <c r="E42" s="101"/>
      <c r="F42" s="102" t="s">
        <v>46</v>
      </c>
      <c r="G42" s="95"/>
      <c r="H42" s="96"/>
    </row>
    <row r="43" spans="2:8" ht="28.5" customHeight="1">
      <c r="B43" s="188" t="s">
        <v>580</v>
      </c>
      <c r="C43" s="189"/>
      <c r="D43" s="189"/>
      <c r="E43" s="189"/>
      <c r="F43" s="106" t="s">
        <v>481</v>
      </c>
      <c r="G43" s="108"/>
      <c r="H43" s="109"/>
    </row>
    <row r="44" spans="2:8" ht="18" customHeight="1">
      <c r="B44" s="94" t="s">
        <v>47</v>
      </c>
      <c r="C44" s="95"/>
      <c r="D44" s="95"/>
      <c r="E44" s="101"/>
      <c r="F44" s="102" t="s">
        <v>48</v>
      </c>
      <c r="G44" s="95"/>
      <c r="H44" s="96"/>
    </row>
    <row r="45" spans="2:8" ht="24.75" customHeight="1">
      <c r="B45" s="152" t="s">
        <v>482</v>
      </c>
      <c r="C45" s="108"/>
      <c r="D45" s="108"/>
      <c r="E45" s="104"/>
      <c r="F45" s="106" t="s">
        <v>483</v>
      </c>
      <c r="G45" s="108"/>
      <c r="H45" s="109"/>
    </row>
    <row r="46" spans="2:8" ht="18" customHeight="1">
      <c r="B46" s="94" t="s">
        <v>49</v>
      </c>
      <c r="C46" s="95"/>
      <c r="D46" s="95"/>
      <c r="E46" s="101"/>
      <c r="F46" s="102" t="s">
        <v>50</v>
      </c>
      <c r="G46" s="95"/>
      <c r="H46" s="96"/>
    </row>
    <row r="47" spans="2:8" ht="36" customHeight="1">
      <c r="B47" s="188" t="s">
        <v>580</v>
      </c>
      <c r="C47" s="189"/>
      <c r="D47" s="189"/>
      <c r="E47" s="189"/>
      <c r="F47" s="106" t="s">
        <v>481</v>
      </c>
      <c r="G47" s="108"/>
      <c r="H47" s="109"/>
    </row>
    <row r="48" spans="2:8" ht="14.1" customHeight="1">
      <c r="B48" s="158" t="s">
        <v>51</v>
      </c>
      <c r="C48" s="159"/>
      <c r="D48" s="159"/>
      <c r="E48" s="159"/>
      <c r="F48" s="159"/>
      <c r="G48" s="159"/>
      <c r="H48" s="160"/>
    </row>
    <row r="49" spans="2:8" ht="15.9" customHeight="1">
      <c r="B49" s="152" t="s">
        <v>484</v>
      </c>
      <c r="C49" s="108"/>
      <c r="D49" s="108"/>
      <c r="E49" s="108"/>
      <c r="F49" s="108"/>
      <c r="G49" s="108"/>
      <c r="H49" s="109"/>
    </row>
    <row r="50" spans="2:8" ht="16.5" customHeight="1">
      <c r="B50" s="94" t="s">
        <v>52</v>
      </c>
      <c r="C50" s="95"/>
      <c r="D50" s="95"/>
      <c r="E50" s="101"/>
      <c r="F50" s="102" t="s">
        <v>53</v>
      </c>
      <c r="G50" s="95"/>
      <c r="H50" s="96"/>
    </row>
    <row r="51" spans="2:8" ht="30" customHeight="1">
      <c r="B51" s="152" t="s">
        <v>485</v>
      </c>
      <c r="C51" s="108"/>
      <c r="D51" s="108"/>
      <c r="E51" s="104"/>
      <c r="F51" s="106" t="s">
        <v>485</v>
      </c>
      <c r="G51" s="108"/>
      <c r="H51" s="109"/>
    </row>
    <row r="52" spans="2:8" ht="16.5" customHeight="1">
      <c r="B52" s="94" t="s">
        <v>54</v>
      </c>
      <c r="C52" s="95"/>
      <c r="D52" s="95"/>
      <c r="E52" s="101"/>
      <c r="F52" s="102" t="s">
        <v>55</v>
      </c>
      <c r="G52" s="95"/>
      <c r="H52" s="96"/>
    </row>
    <row r="53" spans="2:8" ht="15" customHeight="1" thickBot="1">
      <c r="B53" s="190" t="s">
        <v>103</v>
      </c>
      <c r="C53" s="162"/>
      <c r="D53" s="162"/>
      <c r="E53" s="162"/>
      <c r="F53" s="163" t="s">
        <v>486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2" priority="1" operator="containsText" text="NO APLICA">
      <formula>NOT(ISERROR(SEARCH("NO APLICA",B38)))</formula>
    </cfRule>
    <cfRule type="cellIs" dxfId="21" priority="2" operator="lessThan">
      <formula>0.5</formula>
    </cfRule>
    <cfRule type="cellIs" dxfId="20" priority="3" operator="between">
      <formula>0.5</formula>
      <formula>0.7</formula>
    </cfRule>
    <cfRule type="cellIs" dxfId="19" priority="4" operator="greaterThan">
      <formula>0.7</formula>
    </cfRule>
  </conditionalFormatting>
  <hyperlinks>
    <hyperlink ref="B53" r:id="rId1"/>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'OD A.1.05.1.1.7.4 (2) PCNOD'!B38:F38</xm:f>
              <xm:sqref>G38</xm:sqref>
            </x14:sparkline>
          </x14:sparklines>
        </x14:sparklineGroup>
      </x14:sparklineGroup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25" zoomScaleNormal="100" workbookViewId="0">
      <selection activeCell="B39" sqref="B39:H39"/>
    </sheetView>
  </sheetViews>
  <sheetFormatPr baseColWidth="10" defaultColWidth="11.44140625" defaultRowHeight="13.8"/>
  <cols>
    <col min="1" max="1" width="11.44140625" style="1"/>
    <col min="2" max="7" width="14.6640625" style="1" customWidth="1"/>
    <col min="8" max="8" width="20.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253" t="s">
        <v>493</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42.75" customHeight="1">
      <c r="B9" s="103" t="s">
        <v>80</v>
      </c>
      <c r="C9" s="105"/>
      <c r="D9" s="105"/>
      <c r="E9" s="105"/>
      <c r="F9" s="106" t="s">
        <v>559</v>
      </c>
      <c r="G9" s="104"/>
      <c r="H9" s="33" t="s">
        <v>157</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72" customHeight="1">
      <c r="B11" s="36" t="s">
        <v>81</v>
      </c>
      <c r="C11" s="185" t="s">
        <v>82</v>
      </c>
      <c r="D11" s="186"/>
      <c r="E11" s="187"/>
      <c r="F11" s="37" t="s">
        <v>494</v>
      </c>
      <c r="G11" s="197" t="s">
        <v>495</v>
      </c>
      <c r="H11" s="198"/>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51.75" customHeight="1">
      <c r="B19" s="31" t="s">
        <v>62</v>
      </c>
      <c r="C19" s="34" t="s">
        <v>63</v>
      </c>
      <c r="D19" s="34" t="s">
        <v>64</v>
      </c>
      <c r="E19" s="34" t="s">
        <v>65</v>
      </c>
      <c r="F19" s="90" t="s">
        <v>66</v>
      </c>
      <c r="G19" s="90"/>
      <c r="H19" s="38" t="s">
        <v>67</v>
      </c>
    </row>
    <row r="20" spans="2:8">
      <c r="B20" s="21" t="s">
        <v>90</v>
      </c>
      <c r="C20" s="35" t="s">
        <v>20</v>
      </c>
      <c r="D20" s="35" t="s">
        <v>83</v>
      </c>
      <c r="E20" s="35" t="s">
        <v>183</v>
      </c>
      <c r="F20" s="112" t="s">
        <v>74</v>
      </c>
      <c r="G20" s="112"/>
      <c r="H20" s="22" t="s">
        <v>91</v>
      </c>
    </row>
    <row r="21" spans="2:8" ht="15.75" customHeight="1">
      <c r="B21" s="94" t="s">
        <v>21</v>
      </c>
      <c r="C21" s="95"/>
      <c r="D21" s="95"/>
      <c r="E21" s="95"/>
      <c r="F21" s="95"/>
      <c r="G21" s="95"/>
      <c r="H21" s="96"/>
    </row>
    <row r="22" spans="2:8" ht="50.25" customHeight="1">
      <c r="B22" s="152" t="s">
        <v>496</v>
      </c>
      <c r="C22" s="108"/>
      <c r="D22" s="108"/>
      <c r="E22" s="108"/>
      <c r="F22" s="108"/>
      <c r="G22" s="108"/>
      <c r="H22" s="109"/>
    </row>
    <row r="23" spans="2:8" ht="15.75" customHeight="1">
      <c r="B23" s="94" t="s">
        <v>22</v>
      </c>
      <c r="C23" s="95"/>
      <c r="D23" s="95"/>
      <c r="E23" s="95"/>
      <c r="F23" s="95"/>
      <c r="G23" s="95"/>
      <c r="H23" s="96"/>
    </row>
    <row r="24" spans="2:8" ht="27.75" customHeight="1">
      <c r="B24" s="152" t="s">
        <v>497</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3</v>
      </c>
      <c r="C29" s="154"/>
      <c r="D29" s="155"/>
      <c r="E29" s="32">
        <v>2020</v>
      </c>
      <c r="F29" s="5">
        <v>4</v>
      </c>
      <c r="G29" s="10">
        <f>(F29/B29)-1</f>
        <v>0.33333333333333326</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15.5" customHeight="1" thickBot="1">
      <c r="B35" s="175" t="s">
        <v>581</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v>
      </c>
      <c r="C38" s="10">
        <v>1</v>
      </c>
      <c r="D38" s="10">
        <v>1</v>
      </c>
      <c r="E38" s="10">
        <v>1</v>
      </c>
      <c r="F38" s="10">
        <v>1</v>
      </c>
      <c r="G38" s="195"/>
      <c r="H38" s="196"/>
    </row>
    <row r="39" spans="2:8" ht="15.75" customHeight="1">
      <c r="B39" s="182" t="s">
        <v>638</v>
      </c>
      <c r="C39" s="183"/>
      <c r="D39" s="183"/>
      <c r="E39" s="183"/>
      <c r="F39" s="183"/>
      <c r="G39" s="183"/>
      <c r="H39" s="184"/>
    </row>
    <row r="40" spans="2:8" ht="14.1" customHeight="1">
      <c r="B40" s="94" t="s">
        <v>43</v>
      </c>
      <c r="C40" s="95"/>
      <c r="D40" s="95"/>
      <c r="E40" s="101"/>
      <c r="F40" s="102" t="s">
        <v>44</v>
      </c>
      <c r="G40" s="95"/>
      <c r="H40" s="96"/>
    </row>
    <row r="41" spans="2:8" ht="27" customHeight="1">
      <c r="B41" s="152" t="s">
        <v>498</v>
      </c>
      <c r="C41" s="108"/>
      <c r="D41" s="108"/>
      <c r="E41" s="104"/>
      <c r="F41" s="106" t="s">
        <v>499</v>
      </c>
      <c r="G41" s="108"/>
      <c r="H41" s="109"/>
    </row>
    <row r="42" spans="2:8" ht="18" customHeight="1">
      <c r="B42" s="94" t="s">
        <v>45</v>
      </c>
      <c r="C42" s="95"/>
      <c r="D42" s="95"/>
      <c r="E42" s="101"/>
      <c r="F42" s="102" t="s">
        <v>46</v>
      </c>
      <c r="G42" s="95"/>
      <c r="H42" s="96"/>
    </row>
    <row r="43" spans="2:8" ht="28.5" customHeight="1">
      <c r="B43" s="188" t="s">
        <v>500</v>
      </c>
      <c r="C43" s="189"/>
      <c r="D43" s="189"/>
      <c r="E43" s="189"/>
      <c r="F43" s="106" t="s">
        <v>501</v>
      </c>
      <c r="G43" s="108"/>
      <c r="H43" s="109"/>
    </row>
    <row r="44" spans="2:8" ht="18" customHeight="1">
      <c r="B44" s="94" t="s">
        <v>47</v>
      </c>
      <c r="C44" s="95"/>
      <c r="D44" s="95"/>
      <c r="E44" s="101"/>
      <c r="F44" s="102" t="s">
        <v>48</v>
      </c>
      <c r="G44" s="95"/>
      <c r="H44" s="96"/>
    </row>
    <row r="45" spans="2:8" ht="24.75" customHeight="1">
      <c r="B45" s="152" t="s">
        <v>502</v>
      </c>
      <c r="C45" s="108"/>
      <c r="D45" s="108"/>
      <c r="E45" s="104"/>
      <c r="F45" s="106" t="s">
        <v>503</v>
      </c>
      <c r="G45" s="108"/>
      <c r="H45" s="109"/>
    </row>
    <row r="46" spans="2:8" ht="18" customHeight="1">
      <c r="B46" s="94" t="s">
        <v>49</v>
      </c>
      <c r="C46" s="95"/>
      <c r="D46" s="95"/>
      <c r="E46" s="101"/>
      <c r="F46" s="102" t="s">
        <v>50</v>
      </c>
      <c r="G46" s="95"/>
      <c r="H46" s="96"/>
    </row>
    <row r="47" spans="2:8" ht="36" customHeight="1">
      <c r="B47" s="188" t="s">
        <v>500</v>
      </c>
      <c r="C47" s="189"/>
      <c r="D47" s="189"/>
      <c r="E47" s="189"/>
      <c r="F47" s="106" t="s">
        <v>501</v>
      </c>
      <c r="G47" s="108"/>
      <c r="H47" s="109"/>
    </row>
    <row r="48" spans="2:8" ht="14.1" customHeight="1">
      <c r="B48" s="158" t="s">
        <v>51</v>
      </c>
      <c r="C48" s="159"/>
      <c r="D48" s="159"/>
      <c r="E48" s="159"/>
      <c r="F48" s="159"/>
      <c r="G48" s="159"/>
      <c r="H48" s="160"/>
    </row>
    <row r="49" spans="2:8" ht="15.9" customHeight="1">
      <c r="B49" s="152" t="s">
        <v>599</v>
      </c>
      <c r="C49" s="108"/>
      <c r="D49" s="108"/>
      <c r="E49" s="108"/>
      <c r="F49" s="108"/>
      <c r="G49" s="108"/>
      <c r="H49" s="109"/>
    </row>
    <row r="50" spans="2:8" ht="16.5" customHeight="1">
      <c r="B50" s="94" t="s">
        <v>52</v>
      </c>
      <c r="C50" s="95"/>
      <c r="D50" s="95"/>
      <c r="E50" s="101"/>
      <c r="F50" s="102" t="s">
        <v>53</v>
      </c>
      <c r="G50" s="95"/>
      <c r="H50" s="96"/>
    </row>
    <row r="51" spans="2:8" ht="30" customHeight="1">
      <c r="B51" s="152" t="s">
        <v>504</v>
      </c>
      <c r="C51" s="108"/>
      <c r="D51" s="108"/>
      <c r="E51" s="104"/>
      <c r="F51" s="106" t="s">
        <v>505</v>
      </c>
      <c r="G51" s="108"/>
      <c r="H51" s="109"/>
    </row>
    <row r="52" spans="2:8" ht="16.5" customHeight="1">
      <c r="B52" s="94" t="s">
        <v>54</v>
      </c>
      <c r="C52" s="95"/>
      <c r="D52" s="95"/>
      <c r="E52" s="101"/>
      <c r="F52" s="102" t="s">
        <v>55</v>
      </c>
      <c r="G52" s="95"/>
      <c r="H52" s="96"/>
    </row>
    <row r="53" spans="2:8" ht="15" customHeight="1" thickBot="1">
      <c r="B53" s="190" t="s">
        <v>103</v>
      </c>
      <c r="C53" s="162"/>
      <c r="D53" s="162"/>
      <c r="E53" s="162"/>
      <c r="F53" s="163" t="s">
        <v>506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8" priority="1" operator="containsText" text="NO APLICA">
      <formula>NOT(ISERROR(SEARCH("NO APLICA",B38)))</formula>
    </cfRule>
    <cfRule type="cellIs" dxfId="17" priority="2" operator="lessThan">
      <formula>0.5</formula>
    </cfRule>
    <cfRule type="cellIs" dxfId="16" priority="3" operator="between">
      <formula>0.5</formula>
      <formula>0.7</formula>
    </cfRule>
    <cfRule type="cellIs" dxfId="15" priority="4" operator="greaterThan">
      <formula>0.7</formula>
    </cfRule>
  </conditionalFormatting>
  <hyperlinks>
    <hyperlink ref="B53" r:id="rId1"/>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'SIS A.1.05.1.1.7.5 PSI'!B38:F38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Q55"/>
  <sheetViews>
    <sheetView showGridLines="0" topLeftCell="A40" zoomScaleNormal="100" workbookViewId="0">
      <selection activeCell="B39" sqref="B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105</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547</v>
      </c>
      <c r="G9" s="104"/>
      <c r="H9" s="33" t="s">
        <v>120</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91" t="s">
        <v>82</v>
      </c>
      <c r="D11" s="150"/>
      <c r="E11" s="192"/>
      <c r="F11" s="37" t="s">
        <v>121</v>
      </c>
      <c r="G11" s="193" t="s">
        <v>122</v>
      </c>
      <c r="H11" s="194"/>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41.25" customHeight="1">
      <c r="B19" s="31" t="s">
        <v>62</v>
      </c>
      <c r="C19" s="34" t="s">
        <v>63</v>
      </c>
      <c r="D19" s="34" t="s">
        <v>64</v>
      </c>
      <c r="E19" s="34" t="s">
        <v>65</v>
      </c>
      <c r="F19" s="90" t="s">
        <v>66</v>
      </c>
      <c r="G19" s="90"/>
      <c r="H19" s="38" t="s">
        <v>67</v>
      </c>
    </row>
    <row r="20" spans="2:8" ht="18" customHeight="1">
      <c r="B20" s="21" t="s">
        <v>597</v>
      </c>
      <c r="C20" s="35" t="s">
        <v>509</v>
      </c>
      <c r="D20" s="35" t="s">
        <v>85</v>
      </c>
      <c r="E20" s="35" t="s">
        <v>20</v>
      </c>
      <c r="F20" s="112" t="s">
        <v>74</v>
      </c>
      <c r="G20" s="112"/>
      <c r="H20" s="22" t="s">
        <v>91</v>
      </c>
    </row>
    <row r="21" spans="2:8" ht="15.75" customHeight="1">
      <c r="B21" s="94" t="s">
        <v>21</v>
      </c>
      <c r="C21" s="95"/>
      <c r="D21" s="95"/>
      <c r="E21" s="95"/>
      <c r="F21" s="95"/>
      <c r="G21" s="95"/>
      <c r="H21" s="96"/>
    </row>
    <row r="22" spans="2:8" ht="40.5" customHeight="1">
      <c r="B22" s="152" t="s">
        <v>507</v>
      </c>
      <c r="C22" s="108"/>
      <c r="D22" s="108"/>
      <c r="E22" s="108"/>
      <c r="F22" s="108"/>
      <c r="G22" s="108"/>
      <c r="H22" s="109"/>
    </row>
    <row r="23" spans="2:8" ht="15.75" customHeight="1">
      <c r="B23" s="94" t="s">
        <v>22</v>
      </c>
      <c r="C23" s="95"/>
      <c r="D23" s="95"/>
      <c r="E23" s="95"/>
      <c r="F23" s="95"/>
      <c r="G23" s="95"/>
      <c r="H23" s="96"/>
    </row>
    <row r="24" spans="2:8" ht="27.75" customHeight="1">
      <c r="B24" s="152" t="s">
        <v>106</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1773</v>
      </c>
      <c r="C29" s="154"/>
      <c r="D29" s="155"/>
      <c r="E29" s="32">
        <v>2020</v>
      </c>
      <c r="F29" s="5">
        <v>899</v>
      </c>
      <c r="G29" s="10">
        <f>(F29/B29)-1</f>
        <v>-0.49294980259447263</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631</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0.98060000000000003</v>
      </c>
      <c r="C38" s="10">
        <v>1.0125999999999999</v>
      </c>
      <c r="D38" s="10">
        <v>1</v>
      </c>
      <c r="E38" s="10">
        <v>1</v>
      </c>
      <c r="F38" s="10">
        <v>1</v>
      </c>
      <c r="G38" s="106"/>
      <c r="H38" s="109"/>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33" customHeight="1">
      <c r="B41" s="152" t="s">
        <v>107</v>
      </c>
      <c r="C41" s="108"/>
      <c r="D41" s="108"/>
      <c r="E41" s="104"/>
      <c r="F41" s="106" t="s">
        <v>109</v>
      </c>
      <c r="G41" s="108"/>
      <c r="H41" s="109"/>
    </row>
    <row r="42" spans="2:8" ht="18" customHeight="1">
      <c r="B42" s="94" t="s">
        <v>45</v>
      </c>
      <c r="C42" s="95"/>
      <c r="D42" s="95"/>
      <c r="E42" s="101"/>
      <c r="F42" s="102" t="s">
        <v>46</v>
      </c>
      <c r="G42" s="95"/>
      <c r="H42" s="96"/>
    </row>
    <row r="43" spans="2:8" ht="28.5" customHeight="1">
      <c r="B43" s="188" t="s">
        <v>108</v>
      </c>
      <c r="C43" s="189"/>
      <c r="D43" s="189"/>
      <c r="E43" s="189"/>
      <c r="F43" s="106" t="s">
        <v>110</v>
      </c>
      <c r="G43" s="108"/>
      <c r="H43" s="109"/>
    </row>
    <row r="44" spans="2:8" ht="18" customHeight="1">
      <c r="B44" s="94" t="s">
        <v>47</v>
      </c>
      <c r="C44" s="95"/>
      <c r="D44" s="95"/>
      <c r="E44" s="101"/>
      <c r="F44" s="102" t="s">
        <v>48</v>
      </c>
      <c r="G44" s="95"/>
      <c r="H44" s="96"/>
    </row>
    <row r="45" spans="2:8" ht="28.5" customHeight="1">
      <c r="B45" s="152" t="s">
        <v>111</v>
      </c>
      <c r="C45" s="108"/>
      <c r="D45" s="108"/>
      <c r="E45" s="104"/>
      <c r="F45" s="106" t="s">
        <v>112</v>
      </c>
      <c r="G45" s="108"/>
      <c r="H45" s="109"/>
    </row>
    <row r="46" spans="2:8" ht="18" customHeight="1">
      <c r="B46" s="94" t="s">
        <v>49</v>
      </c>
      <c r="C46" s="95"/>
      <c r="D46" s="95"/>
      <c r="E46" s="101"/>
      <c r="F46" s="102" t="s">
        <v>50</v>
      </c>
      <c r="G46" s="95"/>
      <c r="H46" s="96"/>
    </row>
    <row r="47" spans="2:8" ht="33.75" customHeight="1">
      <c r="B47" s="156" t="s">
        <v>108</v>
      </c>
      <c r="C47" s="157"/>
      <c r="D47" s="157"/>
      <c r="E47" s="157"/>
      <c r="F47" s="106" t="s">
        <v>110</v>
      </c>
      <c r="G47" s="108"/>
      <c r="H47" s="109"/>
    </row>
    <row r="48" spans="2:8" ht="14.1" customHeight="1">
      <c r="B48" s="158" t="s">
        <v>51</v>
      </c>
      <c r="C48" s="159"/>
      <c r="D48" s="159"/>
      <c r="E48" s="159"/>
      <c r="F48" s="159"/>
      <c r="G48" s="159"/>
      <c r="H48" s="160"/>
    </row>
    <row r="49" spans="2:8" ht="15.9" customHeight="1">
      <c r="B49" s="152" t="s">
        <v>113</v>
      </c>
      <c r="C49" s="108"/>
      <c r="D49" s="108"/>
      <c r="E49" s="108"/>
      <c r="F49" s="108"/>
      <c r="G49" s="108"/>
      <c r="H49" s="109"/>
    </row>
    <row r="50" spans="2:8" ht="16.5" customHeight="1">
      <c r="B50" s="94" t="s">
        <v>52</v>
      </c>
      <c r="C50" s="95"/>
      <c r="D50" s="95"/>
      <c r="E50" s="101"/>
      <c r="F50" s="102" t="s">
        <v>53</v>
      </c>
      <c r="G50" s="95"/>
      <c r="H50" s="96"/>
    </row>
    <row r="51" spans="2:8" ht="30" customHeight="1">
      <c r="B51" s="152" t="s">
        <v>114</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529</v>
      </c>
      <c r="C53" s="162"/>
      <c r="D53" s="162"/>
      <c r="E53" s="162"/>
      <c r="F53" s="163" t="s">
        <v>116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F9:G9"/>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B10:E10"/>
    <mergeCell ref="F10:H10"/>
    <mergeCell ref="C11:E11"/>
    <mergeCell ref="B12:H12"/>
    <mergeCell ref="G11:H11"/>
  </mergeCells>
  <conditionalFormatting sqref="B38:F38">
    <cfRule type="containsText" dxfId="166" priority="1" operator="containsText" text="NO APLICA">
      <formula>NOT(ISERROR(SEARCH("NO APLICA",B38)))</formula>
    </cfRule>
    <cfRule type="cellIs" dxfId="165" priority="2" operator="lessThan">
      <formula>0.5</formula>
    </cfRule>
    <cfRule type="cellIs" dxfId="164" priority="3" operator="between">
      <formula>0.5</formula>
      <formula>0.7</formula>
    </cfRule>
    <cfRule type="cellIs" dxfId="163"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'DAO C.1.05.1.1.1 PAOPC'!B38:F38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topLeftCell="A43" zoomScaleNormal="100" workbookViewId="0">
      <selection activeCell="B39" sqref="B39:H39"/>
    </sheetView>
  </sheetViews>
  <sheetFormatPr baseColWidth="10" defaultColWidth="11.44140625" defaultRowHeight="13.8"/>
  <cols>
    <col min="1" max="3" width="11.44140625" style="1"/>
    <col min="4" max="4" width="13.5546875" style="1" customWidth="1"/>
    <col min="5" max="5" width="12.44140625" style="1" customWidth="1"/>
    <col min="6" max="6" width="13.33203125" style="1" customWidth="1"/>
    <col min="7" max="7" width="12" style="1" customWidth="1"/>
    <col min="8" max="8" width="18.8867187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117</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547</v>
      </c>
      <c r="G9" s="104"/>
      <c r="H9" s="33" t="s">
        <v>118</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7" t="s">
        <v>121</v>
      </c>
      <c r="G11" s="193" t="s">
        <v>122</v>
      </c>
      <c r="H11" s="194"/>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41.25" customHeight="1">
      <c r="B19" s="31" t="s">
        <v>62</v>
      </c>
      <c r="C19" s="34" t="s">
        <v>63</v>
      </c>
      <c r="D19" s="34" t="s">
        <v>64</v>
      </c>
      <c r="E19" s="34" t="s">
        <v>65</v>
      </c>
      <c r="F19" s="90" t="s">
        <v>66</v>
      </c>
      <c r="G19" s="90"/>
      <c r="H19" s="38" t="s">
        <v>67</v>
      </c>
    </row>
    <row r="20" spans="2:8" ht="18" customHeight="1">
      <c r="B20" s="21" t="s">
        <v>598</v>
      </c>
      <c r="C20" s="35" t="s">
        <v>509</v>
      </c>
      <c r="D20" s="35" t="s">
        <v>85</v>
      </c>
      <c r="E20" s="35" t="s">
        <v>20</v>
      </c>
      <c r="F20" s="112" t="s">
        <v>74</v>
      </c>
      <c r="G20" s="112"/>
      <c r="H20" s="22" t="s">
        <v>91</v>
      </c>
    </row>
    <row r="21" spans="2:8" ht="15.75" customHeight="1">
      <c r="B21" s="94" t="s">
        <v>21</v>
      </c>
      <c r="C21" s="95"/>
      <c r="D21" s="95"/>
      <c r="E21" s="95"/>
      <c r="F21" s="95"/>
      <c r="G21" s="95"/>
      <c r="H21" s="96"/>
    </row>
    <row r="22" spans="2:8" ht="40.5" customHeight="1">
      <c r="B22" s="152" t="s">
        <v>123</v>
      </c>
      <c r="C22" s="108"/>
      <c r="D22" s="108"/>
      <c r="E22" s="108"/>
      <c r="F22" s="108"/>
      <c r="G22" s="108"/>
      <c r="H22" s="109"/>
    </row>
    <row r="23" spans="2:8" ht="15.75" customHeight="1">
      <c r="B23" s="94" t="s">
        <v>22</v>
      </c>
      <c r="C23" s="95"/>
      <c r="D23" s="95"/>
      <c r="E23" s="95"/>
      <c r="F23" s="95"/>
      <c r="G23" s="95"/>
      <c r="H23" s="96"/>
    </row>
    <row r="24" spans="2:8" ht="27.75" customHeight="1">
      <c r="B24" s="152" t="s">
        <v>124</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125</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1688</v>
      </c>
      <c r="C29" s="154"/>
      <c r="D29" s="155"/>
      <c r="E29" s="32">
        <v>2020</v>
      </c>
      <c r="F29" s="5">
        <v>827</v>
      </c>
      <c r="G29" s="10">
        <f>(F29/B29)-1</f>
        <v>-0.51007109004739337</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567</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1</v>
      </c>
      <c r="C38" s="10">
        <v>1</v>
      </c>
      <c r="D38" s="10">
        <v>1</v>
      </c>
      <c r="E38" s="10">
        <v>1</v>
      </c>
      <c r="F38" s="10">
        <v>1</v>
      </c>
      <c r="G38" s="106"/>
      <c r="H38" s="109"/>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55.5" customHeight="1">
      <c r="B41" s="152" t="s">
        <v>126</v>
      </c>
      <c r="C41" s="108"/>
      <c r="D41" s="108"/>
      <c r="E41" s="104"/>
      <c r="F41" s="106" t="s">
        <v>127</v>
      </c>
      <c r="G41" s="108"/>
      <c r="H41" s="109"/>
    </row>
    <row r="42" spans="2:8" ht="18" customHeight="1">
      <c r="B42" s="94" t="s">
        <v>45</v>
      </c>
      <c r="C42" s="95"/>
      <c r="D42" s="95"/>
      <c r="E42" s="101"/>
      <c r="F42" s="102" t="s">
        <v>46</v>
      </c>
      <c r="G42" s="95"/>
      <c r="H42" s="96"/>
    </row>
    <row r="43" spans="2:8" ht="28.5" customHeight="1">
      <c r="B43" s="188" t="s">
        <v>128</v>
      </c>
      <c r="C43" s="189"/>
      <c r="D43" s="189"/>
      <c r="E43" s="189"/>
      <c r="F43" s="106" t="s">
        <v>129</v>
      </c>
      <c r="G43" s="108"/>
      <c r="H43" s="109"/>
    </row>
    <row r="44" spans="2:8" ht="18" customHeight="1">
      <c r="B44" s="94" t="s">
        <v>47</v>
      </c>
      <c r="C44" s="95"/>
      <c r="D44" s="95"/>
      <c r="E44" s="101"/>
      <c r="F44" s="102" t="s">
        <v>48</v>
      </c>
      <c r="G44" s="95"/>
      <c r="H44" s="96"/>
    </row>
    <row r="45" spans="2:8" ht="57" customHeight="1">
      <c r="B45" s="152" t="s">
        <v>130</v>
      </c>
      <c r="C45" s="108"/>
      <c r="D45" s="108"/>
      <c r="E45" s="104"/>
      <c r="F45" s="106" t="s">
        <v>131</v>
      </c>
      <c r="G45" s="108"/>
      <c r="H45" s="109"/>
    </row>
    <row r="46" spans="2:8" ht="18" customHeight="1">
      <c r="B46" s="94" t="s">
        <v>49</v>
      </c>
      <c r="C46" s="95"/>
      <c r="D46" s="95"/>
      <c r="E46" s="101"/>
      <c r="F46" s="102" t="s">
        <v>50</v>
      </c>
      <c r="G46" s="95"/>
      <c r="H46" s="96"/>
    </row>
    <row r="47" spans="2:8" ht="30.75" customHeight="1">
      <c r="B47" s="188" t="s">
        <v>128</v>
      </c>
      <c r="C47" s="189"/>
      <c r="D47" s="189"/>
      <c r="E47" s="189"/>
      <c r="F47" s="106" t="s">
        <v>129</v>
      </c>
      <c r="G47" s="108"/>
      <c r="H47" s="109"/>
    </row>
    <row r="48" spans="2:8" ht="14.1" customHeight="1">
      <c r="B48" s="158" t="s">
        <v>51</v>
      </c>
      <c r="C48" s="159"/>
      <c r="D48" s="159"/>
      <c r="E48" s="159"/>
      <c r="F48" s="159"/>
      <c r="G48" s="159"/>
      <c r="H48" s="160"/>
    </row>
    <row r="49" spans="2:8" ht="15.9" customHeight="1">
      <c r="B49" s="152" t="s">
        <v>132</v>
      </c>
      <c r="C49" s="108"/>
      <c r="D49" s="108"/>
      <c r="E49" s="108"/>
      <c r="F49" s="108"/>
      <c r="G49" s="108"/>
      <c r="H49" s="109"/>
    </row>
    <row r="50" spans="2:8" ht="16.5" customHeight="1">
      <c r="B50" s="94" t="s">
        <v>52</v>
      </c>
      <c r="C50" s="95"/>
      <c r="D50" s="95"/>
      <c r="E50" s="101"/>
      <c r="F50" s="102" t="s">
        <v>53</v>
      </c>
      <c r="G50" s="95"/>
      <c r="H50" s="96"/>
    </row>
    <row r="51" spans="2:8" ht="30" customHeight="1">
      <c r="B51" s="152" t="s">
        <v>114</v>
      </c>
      <c r="C51" s="108"/>
      <c r="D51" s="108"/>
      <c r="E51" s="104"/>
      <c r="F51" s="106" t="s">
        <v>133</v>
      </c>
      <c r="G51" s="108"/>
      <c r="H51" s="109"/>
    </row>
    <row r="52" spans="2:8" ht="16.5" customHeight="1">
      <c r="B52" s="94" t="s">
        <v>54</v>
      </c>
      <c r="C52" s="95"/>
      <c r="D52" s="95"/>
      <c r="E52" s="101"/>
      <c r="F52" s="102" t="s">
        <v>55</v>
      </c>
      <c r="G52" s="95"/>
      <c r="H52" s="96"/>
    </row>
    <row r="53" spans="2:8" ht="15" customHeight="1" thickBot="1">
      <c r="B53" s="190" t="s">
        <v>529</v>
      </c>
      <c r="C53" s="162"/>
      <c r="D53" s="162"/>
      <c r="E53" s="162"/>
      <c r="F53" s="163" t="s">
        <v>116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F9:G9"/>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B10:E10"/>
    <mergeCell ref="F10:H10"/>
    <mergeCell ref="C11:E11"/>
    <mergeCell ref="G11:H11"/>
    <mergeCell ref="B12:H12"/>
  </mergeCells>
  <conditionalFormatting sqref="B38:F38">
    <cfRule type="containsText" dxfId="162" priority="1" operator="containsText" text="NO APLICA">
      <formula>NOT(ISERROR(SEARCH("NO APLICA",B38)))</formula>
    </cfRule>
    <cfRule type="cellIs" dxfId="161" priority="2" operator="lessThan">
      <formula>0.5</formula>
    </cfRule>
    <cfRule type="cellIs" dxfId="160" priority="3" operator="between">
      <formula>0.5</formula>
      <formula>0.7</formula>
    </cfRule>
    <cfRule type="cellIs" dxfId="159" priority="4" operator="greaterThan">
      <formula>0.7</formula>
    </cfRule>
  </conditionalFormatting>
  <hyperlinks>
    <hyperlink ref="B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'DAO A.1.05.1.1.1.1 PAROPASR'!B38:F38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55"/>
  <sheetViews>
    <sheetView showGridLines="0" topLeftCell="A44" zoomScaleNormal="100" workbookViewId="0">
      <selection activeCell="C39" sqref="C39:I39"/>
    </sheetView>
  </sheetViews>
  <sheetFormatPr baseColWidth="10" defaultColWidth="11.44140625" defaultRowHeight="13.8"/>
  <cols>
    <col min="1" max="4" width="11.44140625" style="1"/>
    <col min="5" max="5" width="13.5546875" style="1" customWidth="1"/>
    <col min="6" max="6" width="12.44140625" style="1" customWidth="1"/>
    <col min="7" max="7" width="13.33203125" style="1" customWidth="1"/>
    <col min="8" max="8" width="12" style="1" customWidth="1"/>
    <col min="9" max="9" width="18.88671875" style="1" customWidth="1"/>
    <col min="10" max="10" width="64" style="1" customWidth="1"/>
    <col min="11" max="16384" width="11.44140625" style="1"/>
  </cols>
  <sheetData>
    <row r="1" spans="3:18" ht="14.4" thickBot="1"/>
    <row r="2" spans="3:18" ht="37.5" customHeight="1">
      <c r="C2" s="11"/>
      <c r="D2" s="12"/>
      <c r="E2" s="12"/>
      <c r="F2" s="12"/>
      <c r="G2" s="12"/>
      <c r="H2" s="12"/>
      <c r="I2" s="13"/>
    </row>
    <row r="3" spans="3:18" ht="37.5" customHeight="1">
      <c r="C3" s="14"/>
      <c r="D3" s="15"/>
      <c r="E3" s="15"/>
      <c r="F3" s="15"/>
      <c r="G3" s="15"/>
      <c r="H3" s="15"/>
      <c r="I3" s="16"/>
    </row>
    <row r="4" spans="3:18" ht="14.4" thickBot="1">
      <c r="C4" s="17"/>
      <c r="D4" s="18"/>
      <c r="E4" s="18"/>
      <c r="F4" s="18"/>
      <c r="G4" s="18"/>
      <c r="H4" s="18"/>
      <c r="I4" s="19"/>
    </row>
    <row r="5" spans="3:18" ht="27" customHeight="1">
      <c r="C5" s="136" t="s">
        <v>565</v>
      </c>
      <c r="D5" s="137"/>
      <c r="E5" s="137"/>
      <c r="F5" s="137"/>
      <c r="G5" s="137"/>
      <c r="H5" s="137"/>
      <c r="I5" s="138"/>
      <c r="K5" s="2"/>
      <c r="L5" s="2"/>
      <c r="M5" s="2"/>
      <c r="N5" s="2"/>
      <c r="O5" s="2"/>
      <c r="P5" s="2"/>
      <c r="Q5" s="2"/>
      <c r="R5" s="2"/>
    </row>
    <row r="6" spans="3:18" ht="18.899999999999999" customHeight="1">
      <c r="C6" s="94" t="s">
        <v>0</v>
      </c>
      <c r="D6" s="95"/>
      <c r="E6" s="95"/>
      <c r="F6" s="95"/>
      <c r="G6" s="95"/>
      <c r="H6" s="95"/>
      <c r="I6" s="96"/>
      <c r="K6" s="2"/>
      <c r="L6" s="2"/>
      <c r="M6" s="2"/>
      <c r="N6" s="2"/>
      <c r="O6" s="2"/>
      <c r="P6" s="2"/>
      <c r="Q6" s="2"/>
      <c r="R6" s="2"/>
    </row>
    <row r="7" spans="3:18" ht="27.75" customHeight="1">
      <c r="C7" s="97" t="s">
        <v>134</v>
      </c>
      <c r="D7" s="98"/>
      <c r="E7" s="98"/>
      <c r="F7" s="98"/>
      <c r="G7" s="98"/>
      <c r="H7" s="98"/>
      <c r="I7" s="99"/>
      <c r="K7" s="3"/>
      <c r="L7" s="3"/>
      <c r="M7" s="3"/>
      <c r="N7" s="3"/>
      <c r="O7" s="3"/>
      <c r="P7" s="3"/>
      <c r="Q7" s="3"/>
      <c r="R7" s="3"/>
    </row>
    <row r="8" spans="3:18" ht="28.5" customHeight="1">
      <c r="C8" s="100" t="s">
        <v>78</v>
      </c>
      <c r="D8" s="101"/>
      <c r="E8" s="90"/>
      <c r="F8" s="90"/>
      <c r="G8" s="102" t="s">
        <v>73</v>
      </c>
      <c r="H8" s="101"/>
      <c r="I8" s="26" t="s">
        <v>1</v>
      </c>
      <c r="K8" s="4"/>
      <c r="L8" s="4"/>
      <c r="M8" s="4"/>
      <c r="N8" s="4"/>
      <c r="O8" s="4"/>
      <c r="P8" s="4"/>
      <c r="Q8" s="4"/>
      <c r="R8" s="4"/>
    </row>
    <row r="9" spans="3:18" ht="23.25" customHeight="1">
      <c r="C9" s="103" t="s">
        <v>80</v>
      </c>
      <c r="D9" s="105"/>
      <c r="E9" s="105"/>
      <c r="F9" s="105"/>
      <c r="G9" s="106" t="s">
        <v>547</v>
      </c>
      <c r="H9" s="104"/>
      <c r="I9" s="33" t="s">
        <v>118</v>
      </c>
      <c r="K9" s="3"/>
      <c r="L9" s="3"/>
      <c r="M9" s="3"/>
      <c r="N9" s="3"/>
      <c r="O9" s="3"/>
      <c r="P9" s="3"/>
      <c r="Q9" s="3"/>
      <c r="R9" s="3"/>
    </row>
    <row r="10" spans="3:18" ht="24" customHeight="1">
      <c r="C10" s="94" t="s">
        <v>2</v>
      </c>
      <c r="D10" s="95"/>
      <c r="E10" s="95"/>
      <c r="F10" s="101"/>
      <c r="G10" s="102" t="s">
        <v>3</v>
      </c>
      <c r="H10" s="95"/>
      <c r="I10" s="96"/>
      <c r="K10" s="4"/>
      <c r="L10" s="4"/>
      <c r="M10" s="4"/>
      <c r="N10" s="4"/>
      <c r="O10" s="4"/>
      <c r="P10" s="4"/>
      <c r="Q10" s="4"/>
      <c r="R10" s="4"/>
    </row>
    <row r="11" spans="3:18" ht="48.75" customHeight="1">
      <c r="C11" s="36" t="s">
        <v>81</v>
      </c>
      <c r="D11" s="185" t="s">
        <v>82</v>
      </c>
      <c r="E11" s="186"/>
      <c r="F11" s="187"/>
      <c r="G11" s="37" t="s">
        <v>121</v>
      </c>
      <c r="H11" s="193" t="s">
        <v>122</v>
      </c>
      <c r="I11" s="194"/>
    </row>
    <row r="12" spans="3:18" ht="17.100000000000001" customHeight="1">
      <c r="C12" s="94" t="s">
        <v>4</v>
      </c>
      <c r="D12" s="95"/>
      <c r="E12" s="95"/>
      <c r="F12" s="95"/>
      <c r="G12" s="95"/>
      <c r="H12" s="95"/>
      <c r="I12" s="96"/>
    </row>
    <row r="13" spans="3:18" ht="22.5" customHeight="1">
      <c r="C13" s="31" t="s">
        <v>5</v>
      </c>
      <c r="D13" s="102" t="s">
        <v>6</v>
      </c>
      <c r="E13" s="101"/>
      <c r="F13" s="34" t="s">
        <v>7</v>
      </c>
      <c r="G13" s="34" t="s">
        <v>58</v>
      </c>
      <c r="H13" s="34" t="s">
        <v>8</v>
      </c>
      <c r="I13" s="38" t="s">
        <v>9</v>
      </c>
    </row>
    <row r="14" spans="3:18" ht="18.899999999999999" customHeight="1">
      <c r="C14" s="21" t="s">
        <v>83</v>
      </c>
      <c r="D14" s="142" t="s">
        <v>84</v>
      </c>
      <c r="E14" s="143"/>
      <c r="F14" s="35" t="s">
        <v>85</v>
      </c>
      <c r="G14" s="35" t="s">
        <v>86</v>
      </c>
      <c r="H14" s="35" t="s">
        <v>87</v>
      </c>
      <c r="I14" s="22" t="s">
        <v>10</v>
      </c>
    </row>
    <row r="15" spans="3:18" ht="16.5" customHeight="1">
      <c r="C15" s="144" t="s">
        <v>11</v>
      </c>
      <c r="D15" s="145"/>
      <c r="E15" s="145"/>
      <c r="F15" s="145"/>
      <c r="G15" s="146"/>
      <c r="H15" s="102" t="s">
        <v>12</v>
      </c>
      <c r="I15" s="96"/>
    </row>
    <row r="16" spans="3:18" ht="16.5" customHeight="1">
      <c r="C16" s="6" t="s">
        <v>13</v>
      </c>
      <c r="D16" s="147" t="s">
        <v>14</v>
      </c>
      <c r="E16" s="148"/>
      <c r="F16" s="7" t="s">
        <v>15</v>
      </c>
      <c r="G16" s="34" t="s">
        <v>7</v>
      </c>
      <c r="H16" s="29" t="s">
        <v>16</v>
      </c>
      <c r="I16" s="38" t="s">
        <v>17</v>
      </c>
    </row>
    <row r="17" spans="3:9" ht="21" customHeight="1">
      <c r="C17" s="36" t="s">
        <v>18</v>
      </c>
      <c r="D17" s="106" t="s">
        <v>88</v>
      </c>
      <c r="E17" s="104"/>
      <c r="F17" s="37" t="s">
        <v>59</v>
      </c>
      <c r="G17" s="37" t="s">
        <v>60</v>
      </c>
      <c r="H17" s="32" t="s">
        <v>18</v>
      </c>
      <c r="I17" s="20" t="s">
        <v>89</v>
      </c>
    </row>
    <row r="18" spans="3:9" ht="22.5" customHeight="1">
      <c r="C18" s="94" t="s">
        <v>61</v>
      </c>
      <c r="D18" s="95"/>
      <c r="E18" s="95"/>
      <c r="F18" s="101"/>
      <c r="G18" s="102" t="s">
        <v>19</v>
      </c>
      <c r="H18" s="95"/>
      <c r="I18" s="96"/>
    </row>
    <row r="19" spans="3:9" ht="41.25" customHeight="1">
      <c r="C19" s="31" t="s">
        <v>62</v>
      </c>
      <c r="D19" s="34" t="s">
        <v>63</v>
      </c>
      <c r="E19" s="34" t="s">
        <v>64</v>
      </c>
      <c r="F19" s="34" t="s">
        <v>65</v>
      </c>
      <c r="G19" s="90" t="s">
        <v>66</v>
      </c>
      <c r="H19" s="90"/>
      <c r="I19" s="38" t="s">
        <v>67</v>
      </c>
    </row>
    <row r="20" spans="3:9" ht="18" customHeight="1">
      <c r="C20" s="21" t="s">
        <v>598</v>
      </c>
      <c r="D20" s="35" t="s">
        <v>183</v>
      </c>
      <c r="E20" s="35" t="s">
        <v>85</v>
      </c>
      <c r="F20" s="35" t="s">
        <v>20</v>
      </c>
      <c r="G20" s="112" t="s">
        <v>74</v>
      </c>
      <c r="H20" s="112"/>
      <c r="I20" s="22" t="s">
        <v>91</v>
      </c>
    </row>
    <row r="21" spans="3:9" ht="15.75" customHeight="1">
      <c r="C21" s="94" t="s">
        <v>21</v>
      </c>
      <c r="D21" s="95"/>
      <c r="E21" s="95"/>
      <c r="F21" s="95"/>
      <c r="G21" s="95"/>
      <c r="H21" s="95"/>
      <c r="I21" s="96"/>
    </row>
    <row r="22" spans="3:9" ht="40.5" customHeight="1">
      <c r="C22" s="152" t="s">
        <v>135</v>
      </c>
      <c r="D22" s="108"/>
      <c r="E22" s="108"/>
      <c r="F22" s="108"/>
      <c r="G22" s="108"/>
      <c r="H22" s="108"/>
      <c r="I22" s="109"/>
    </row>
    <row r="23" spans="3:9" ht="15.75" customHeight="1">
      <c r="C23" s="94" t="s">
        <v>22</v>
      </c>
      <c r="D23" s="95"/>
      <c r="E23" s="95"/>
      <c r="F23" s="95"/>
      <c r="G23" s="95"/>
      <c r="H23" s="95"/>
      <c r="I23" s="96"/>
    </row>
    <row r="24" spans="3:9" ht="27.75" customHeight="1">
      <c r="C24" s="152" t="s">
        <v>136</v>
      </c>
      <c r="D24" s="108"/>
      <c r="E24" s="108"/>
      <c r="F24" s="108"/>
      <c r="G24" s="108"/>
      <c r="H24" s="108"/>
      <c r="I24" s="109"/>
    </row>
    <row r="25" spans="3:9" ht="15.75" customHeight="1">
      <c r="C25" s="94" t="s">
        <v>23</v>
      </c>
      <c r="D25" s="95"/>
      <c r="E25" s="95"/>
      <c r="F25" s="101"/>
      <c r="G25" s="102" t="s">
        <v>24</v>
      </c>
      <c r="H25" s="95"/>
      <c r="I25" s="96"/>
    </row>
    <row r="26" spans="3:9" ht="24.75" customHeight="1">
      <c r="C26" s="152" t="s">
        <v>75</v>
      </c>
      <c r="D26" s="108"/>
      <c r="E26" s="108"/>
      <c r="F26" s="104"/>
      <c r="G26" s="106" t="s">
        <v>125</v>
      </c>
      <c r="H26" s="108"/>
      <c r="I26" s="109"/>
    </row>
    <row r="27" spans="3:9">
      <c r="C27" s="94" t="s">
        <v>25</v>
      </c>
      <c r="D27" s="95"/>
      <c r="E27" s="95"/>
      <c r="F27" s="101"/>
      <c r="G27" s="102" t="s">
        <v>26</v>
      </c>
      <c r="H27" s="95"/>
      <c r="I27" s="96"/>
    </row>
    <row r="28" spans="3:9" ht="15.9" customHeight="1">
      <c r="C28" s="94" t="s">
        <v>27</v>
      </c>
      <c r="D28" s="95"/>
      <c r="E28" s="101"/>
      <c r="F28" s="29" t="s">
        <v>28</v>
      </c>
      <c r="G28" s="34" t="s">
        <v>27</v>
      </c>
      <c r="H28" s="34" t="s">
        <v>29</v>
      </c>
      <c r="I28" s="30" t="s">
        <v>28</v>
      </c>
    </row>
    <row r="29" spans="3:9" ht="25.5" customHeight="1">
      <c r="C29" s="153">
        <v>85</v>
      </c>
      <c r="D29" s="154"/>
      <c r="E29" s="155"/>
      <c r="F29" s="32">
        <v>2020</v>
      </c>
      <c r="G29" s="5">
        <v>72</v>
      </c>
      <c r="H29" s="10">
        <f>(G29/C29)-1</f>
        <v>-0.15294117647058825</v>
      </c>
      <c r="I29" s="9">
        <v>2023</v>
      </c>
    </row>
    <row r="30" spans="3:9" ht="19.5" customHeight="1">
      <c r="C30" s="100" t="s">
        <v>30</v>
      </c>
      <c r="D30" s="90"/>
      <c r="E30" s="90"/>
      <c r="F30" s="90"/>
      <c r="G30" s="90"/>
      <c r="H30" s="90"/>
      <c r="I30" s="110"/>
    </row>
    <row r="31" spans="3:9" ht="19.5" customHeight="1">
      <c r="C31" s="100" t="s">
        <v>68</v>
      </c>
      <c r="D31" s="90"/>
      <c r="E31" s="90"/>
      <c r="F31" s="90"/>
      <c r="G31" s="90" t="s">
        <v>76</v>
      </c>
      <c r="H31" s="90"/>
      <c r="I31" s="110"/>
    </row>
    <row r="32" spans="3:9" ht="26.1" customHeight="1">
      <c r="C32" s="119" t="s">
        <v>31</v>
      </c>
      <c r="D32" s="120"/>
      <c r="E32" s="23" t="s">
        <v>32</v>
      </c>
      <c r="F32" s="24" t="s">
        <v>33</v>
      </c>
      <c r="G32" s="39" t="s">
        <v>31</v>
      </c>
      <c r="H32" s="23" t="s">
        <v>32</v>
      </c>
      <c r="I32" s="25" t="s">
        <v>33</v>
      </c>
    </row>
    <row r="33" spans="3:9" ht="35.25" customHeight="1">
      <c r="C33" s="103" t="s">
        <v>595</v>
      </c>
      <c r="D33" s="105"/>
      <c r="E33" s="37" t="s">
        <v>69</v>
      </c>
      <c r="F33" s="37" t="s">
        <v>596</v>
      </c>
      <c r="G33" s="73" t="s">
        <v>70</v>
      </c>
      <c r="H33" s="37" t="s">
        <v>71</v>
      </c>
      <c r="I33" s="20" t="s">
        <v>72</v>
      </c>
    </row>
    <row r="34" spans="3:9" ht="15" customHeight="1">
      <c r="C34" s="94" t="s">
        <v>34</v>
      </c>
      <c r="D34" s="95"/>
      <c r="E34" s="95"/>
      <c r="F34" s="95"/>
      <c r="G34" s="95"/>
      <c r="H34" s="95"/>
      <c r="I34" s="96"/>
    </row>
    <row r="35" spans="3:9" ht="144.75" customHeight="1" thickBot="1">
      <c r="C35" s="175" t="s">
        <v>568</v>
      </c>
      <c r="D35" s="176"/>
      <c r="E35" s="177"/>
      <c r="F35" s="177"/>
      <c r="G35" s="177"/>
      <c r="H35" s="177"/>
      <c r="I35" s="178"/>
    </row>
    <row r="36" spans="3:9" ht="20.100000000000001" customHeight="1" thickBot="1">
      <c r="C36" s="179" t="s">
        <v>35</v>
      </c>
      <c r="D36" s="180"/>
      <c r="E36" s="180"/>
      <c r="F36" s="180"/>
      <c r="G36" s="180"/>
      <c r="H36" s="180"/>
      <c r="I36" s="181"/>
    </row>
    <row r="37" spans="3:9" ht="27.9" customHeight="1" thickBot="1">
      <c r="C37" s="27" t="s">
        <v>36</v>
      </c>
      <c r="D37" s="27" t="s">
        <v>37</v>
      </c>
      <c r="E37" s="28" t="s">
        <v>38</v>
      </c>
      <c r="F37" s="27" t="s">
        <v>39</v>
      </c>
      <c r="G37" s="8" t="s">
        <v>40</v>
      </c>
      <c r="H37" s="179" t="s">
        <v>41</v>
      </c>
      <c r="I37" s="181"/>
    </row>
    <row r="38" spans="3:9" ht="38.1" customHeight="1">
      <c r="C38" s="74">
        <v>0.83330000000000004</v>
      </c>
      <c r="D38" s="10">
        <v>1.1667000000000001</v>
      </c>
      <c r="E38" s="10">
        <v>1</v>
      </c>
      <c r="F38" s="10">
        <v>1</v>
      </c>
      <c r="G38" s="10">
        <v>1</v>
      </c>
      <c r="H38" s="106"/>
      <c r="I38" s="109"/>
    </row>
    <row r="39" spans="3:9" ht="15.75" customHeight="1">
      <c r="C39" s="182" t="s">
        <v>42</v>
      </c>
      <c r="D39" s="183"/>
      <c r="E39" s="183"/>
      <c r="F39" s="183"/>
      <c r="G39" s="183"/>
      <c r="H39" s="183"/>
      <c r="I39" s="184"/>
    </row>
    <row r="40" spans="3:9" ht="14.1" customHeight="1">
      <c r="C40" s="94" t="s">
        <v>43</v>
      </c>
      <c r="D40" s="95"/>
      <c r="E40" s="95"/>
      <c r="F40" s="101"/>
      <c r="G40" s="102" t="s">
        <v>44</v>
      </c>
      <c r="H40" s="95"/>
      <c r="I40" s="96"/>
    </row>
    <row r="41" spans="3:9" ht="20.25" customHeight="1">
      <c r="C41" s="152" t="s">
        <v>137</v>
      </c>
      <c r="D41" s="108"/>
      <c r="E41" s="108"/>
      <c r="F41" s="104"/>
      <c r="G41" s="106" t="s">
        <v>138</v>
      </c>
      <c r="H41" s="108"/>
      <c r="I41" s="109"/>
    </row>
    <row r="42" spans="3:9" ht="20.25" customHeight="1">
      <c r="C42" s="94" t="s">
        <v>45</v>
      </c>
      <c r="D42" s="95"/>
      <c r="E42" s="95"/>
      <c r="F42" s="101"/>
      <c r="G42" s="102" t="s">
        <v>46</v>
      </c>
      <c r="H42" s="95"/>
      <c r="I42" s="96"/>
    </row>
    <row r="43" spans="3:9" ht="20.25" customHeight="1">
      <c r="C43" s="188" t="s">
        <v>139</v>
      </c>
      <c r="D43" s="189"/>
      <c r="E43" s="189"/>
      <c r="F43" s="189"/>
      <c r="G43" s="106" t="s">
        <v>140</v>
      </c>
      <c r="H43" s="108"/>
      <c r="I43" s="109"/>
    </row>
    <row r="44" spans="3:9" ht="20.25" customHeight="1">
      <c r="C44" s="94" t="s">
        <v>47</v>
      </c>
      <c r="D44" s="95"/>
      <c r="E44" s="95"/>
      <c r="F44" s="101"/>
      <c r="G44" s="102" t="s">
        <v>48</v>
      </c>
      <c r="H44" s="95"/>
      <c r="I44" s="96"/>
    </row>
    <row r="45" spans="3:9" ht="20.25" customHeight="1">
      <c r="C45" s="152" t="s">
        <v>141</v>
      </c>
      <c r="D45" s="108"/>
      <c r="E45" s="108"/>
      <c r="F45" s="104"/>
      <c r="G45" s="106" t="s">
        <v>142</v>
      </c>
      <c r="H45" s="108"/>
      <c r="I45" s="109"/>
    </row>
    <row r="46" spans="3:9" ht="20.25" customHeight="1">
      <c r="C46" s="94" t="s">
        <v>49</v>
      </c>
      <c r="D46" s="95"/>
      <c r="E46" s="95"/>
      <c r="F46" s="101"/>
      <c r="G46" s="102" t="s">
        <v>50</v>
      </c>
      <c r="H46" s="95"/>
      <c r="I46" s="96"/>
    </row>
    <row r="47" spans="3:9" ht="20.25" customHeight="1">
      <c r="C47" s="188" t="s">
        <v>139</v>
      </c>
      <c r="D47" s="189"/>
      <c r="E47" s="189"/>
      <c r="F47" s="189"/>
      <c r="G47" s="106" t="s">
        <v>140</v>
      </c>
      <c r="H47" s="108"/>
      <c r="I47" s="109"/>
    </row>
    <row r="48" spans="3:9" ht="14.1" customHeight="1">
      <c r="C48" s="158" t="s">
        <v>51</v>
      </c>
      <c r="D48" s="159"/>
      <c r="E48" s="159"/>
      <c r="F48" s="159"/>
      <c r="G48" s="159"/>
      <c r="H48" s="159"/>
      <c r="I48" s="160"/>
    </row>
    <row r="49" spans="3:9" ht="15.9" customHeight="1">
      <c r="C49" s="152" t="s">
        <v>143</v>
      </c>
      <c r="D49" s="108"/>
      <c r="E49" s="108"/>
      <c r="F49" s="108"/>
      <c r="G49" s="108"/>
      <c r="H49" s="108"/>
      <c r="I49" s="109"/>
    </row>
    <row r="50" spans="3:9" ht="16.5" customHeight="1">
      <c r="C50" s="94" t="s">
        <v>52</v>
      </c>
      <c r="D50" s="95"/>
      <c r="E50" s="95"/>
      <c r="F50" s="101"/>
      <c r="G50" s="102" t="s">
        <v>53</v>
      </c>
      <c r="H50" s="95"/>
      <c r="I50" s="96"/>
    </row>
    <row r="51" spans="3:9" ht="30" customHeight="1">
      <c r="C51" s="152" t="s">
        <v>114</v>
      </c>
      <c r="D51" s="108"/>
      <c r="E51" s="108"/>
      <c r="F51" s="104"/>
      <c r="G51" s="106" t="s">
        <v>144</v>
      </c>
      <c r="H51" s="108"/>
      <c r="I51" s="109"/>
    </row>
    <row r="52" spans="3:9" ht="16.5" customHeight="1">
      <c r="C52" s="94" t="s">
        <v>54</v>
      </c>
      <c r="D52" s="95"/>
      <c r="E52" s="95"/>
      <c r="F52" s="101"/>
      <c r="G52" s="102" t="s">
        <v>55</v>
      </c>
      <c r="H52" s="95"/>
      <c r="I52" s="96"/>
    </row>
    <row r="53" spans="3:9" ht="15" customHeight="1" thickBot="1">
      <c r="C53" s="190" t="s">
        <v>529</v>
      </c>
      <c r="D53" s="162"/>
      <c r="E53" s="162"/>
      <c r="F53" s="162"/>
      <c r="G53" s="163" t="s">
        <v>116</v>
      </c>
      <c r="H53" s="164"/>
      <c r="I53" s="165"/>
    </row>
    <row r="54" spans="3:9" ht="44.25" customHeight="1" thickBot="1">
      <c r="C54" s="166"/>
      <c r="D54" s="167"/>
      <c r="E54" s="167"/>
      <c r="F54" s="167"/>
      <c r="G54" s="167"/>
      <c r="H54" s="167"/>
      <c r="I54" s="168"/>
    </row>
    <row r="55" spans="3:9" ht="18" customHeight="1" thickBot="1">
      <c r="C55" s="169" t="s">
        <v>56</v>
      </c>
      <c r="D55" s="170"/>
      <c r="E55" s="170"/>
      <c r="F55" s="170"/>
      <c r="G55" s="170"/>
      <c r="H55" s="170"/>
      <c r="I55" s="171"/>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C12:I12"/>
    <mergeCell ref="H11:I11"/>
  </mergeCells>
  <conditionalFormatting sqref="C38:G38">
    <cfRule type="containsText" dxfId="158" priority="1" operator="containsText" text="NO APLICA">
      <formula>NOT(ISERROR(SEARCH("NO APLICA",C38)))</formula>
    </cfRule>
    <cfRule type="cellIs" dxfId="157" priority="2" operator="lessThan">
      <formula>0.5</formula>
    </cfRule>
    <cfRule type="cellIs" dxfId="156" priority="3" operator="between">
      <formula>0.5</formula>
      <formula>0.7</formula>
    </cfRule>
    <cfRule type="cellIs" dxfId="155" priority="4" operator="greaterThan">
      <formula>0.7</formula>
    </cfRule>
  </conditionalFormatting>
  <hyperlinks>
    <hyperlink ref="C53" r:id="rId1"/>
  </hyperlinks>
  <printOptions horizontalCentered="1" verticalCentered="1"/>
  <pageMargins left="0.7" right="0.7" top="0.75" bottom="0.75" header="0.3" footer="0.3"/>
  <pageSetup paperSize="309" scale="63"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'DAO A.1.05.1.1.1.2 PVMC'!C38:G38</xm:f>
              <xm:sqref>H38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Q55"/>
  <sheetViews>
    <sheetView showGridLines="0" topLeftCell="A37" zoomScaleNormal="100" workbookViewId="0">
      <selection activeCell="B39" sqref="B39:H39"/>
    </sheetView>
  </sheetViews>
  <sheetFormatPr baseColWidth="10" defaultColWidth="11.44140625" defaultRowHeight="13.8"/>
  <cols>
    <col min="1" max="1" width="11.44140625" style="1"/>
    <col min="2" max="7" width="14.6640625" style="1" customWidth="1"/>
    <col min="8" max="8" width="24.6640625" style="1" customWidth="1"/>
    <col min="9" max="9" width="64" style="1" customWidth="1"/>
    <col min="10" max="16384" width="11.44140625" style="1"/>
  </cols>
  <sheetData>
    <row r="1" spans="2:17" ht="14.4" thickBot="1"/>
    <row r="2" spans="2:17" ht="37.5" customHeight="1">
      <c r="B2" s="11"/>
      <c r="C2" s="12"/>
      <c r="D2" s="12"/>
      <c r="E2" s="12"/>
      <c r="F2" s="12"/>
      <c r="G2" s="12"/>
      <c r="H2" s="13"/>
    </row>
    <row r="3" spans="2:17" ht="37.5" customHeight="1">
      <c r="B3" s="14"/>
      <c r="C3" s="15"/>
      <c r="D3" s="15"/>
      <c r="E3" s="15"/>
      <c r="F3" s="15"/>
      <c r="G3" s="15"/>
      <c r="H3" s="16"/>
    </row>
    <row r="4" spans="2:17" ht="14.4" thickBot="1">
      <c r="B4" s="17"/>
      <c r="C4" s="18"/>
      <c r="D4" s="18"/>
      <c r="E4" s="18"/>
      <c r="F4" s="18"/>
      <c r="G4" s="18"/>
      <c r="H4" s="19"/>
    </row>
    <row r="5" spans="2:17" ht="27" customHeight="1">
      <c r="B5" s="136" t="s">
        <v>565</v>
      </c>
      <c r="C5" s="137"/>
      <c r="D5" s="137"/>
      <c r="E5" s="137"/>
      <c r="F5" s="137"/>
      <c r="G5" s="137"/>
      <c r="H5" s="138"/>
      <c r="J5" s="2"/>
      <c r="K5" s="2"/>
      <c r="L5" s="2"/>
      <c r="M5" s="2"/>
      <c r="N5" s="2"/>
      <c r="O5" s="2"/>
      <c r="P5" s="2"/>
      <c r="Q5" s="2"/>
    </row>
    <row r="6" spans="2:17" ht="18.899999999999999" customHeight="1">
      <c r="B6" s="94" t="s">
        <v>0</v>
      </c>
      <c r="C6" s="95"/>
      <c r="D6" s="95"/>
      <c r="E6" s="95"/>
      <c r="F6" s="95"/>
      <c r="G6" s="95"/>
      <c r="H6" s="96"/>
      <c r="J6" s="2"/>
      <c r="K6" s="2"/>
      <c r="L6" s="2"/>
      <c r="M6" s="2"/>
      <c r="N6" s="2"/>
      <c r="O6" s="2"/>
      <c r="P6" s="2"/>
      <c r="Q6" s="2"/>
    </row>
    <row r="7" spans="2:17" ht="27.75" customHeight="1">
      <c r="B7" s="97" t="s">
        <v>145</v>
      </c>
      <c r="C7" s="98"/>
      <c r="D7" s="98"/>
      <c r="E7" s="98"/>
      <c r="F7" s="98"/>
      <c r="G7" s="98"/>
      <c r="H7" s="99"/>
      <c r="J7" s="3"/>
      <c r="K7" s="3"/>
      <c r="L7" s="3"/>
      <c r="M7" s="3"/>
      <c r="N7" s="3"/>
      <c r="O7" s="3"/>
      <c r="P7" s="3"/>
      <c r="Q7" s="3"/>
    </row>
    <row r="8" spans="2:17" ht="28.5" customHeight="1">
      <c r="B8" s="100" t="s">
        <v>78</v>
      </c>
      <c r="C8" s="101"/>
      <c r="D8" s="90"/>
      <c r="E8" s="90"/>
      <c r="F8" s="102" t="s">
        <v>73</v>
      </c>
      <c r="G8" s="101"/>
      <c r="H8" s="26" t="s">
        <v>1</v>
      </c>
      <c r="J8" s="4"/>
      <c r="K8" s="4"/>
      <c r="L8" s="4"/>
      <c r="M8" s="4"/>
      <c r="N8" s="4"/>
      <c r="O8" s="4"/>
      <c r="P8" s="4"/>
      <c r="Q8" s="4"/>
    </row>
    <row r="9" spans="2:17" ht="23.25" customHeight="1">
      <c r="B9" s="103" t="s">
        <v>80</v>
      </c>
      <c r="C9" s="105"/>
      <c r="D9" s="105"/>
      <c r="E9" s="105"/>
      <c r="F9" s="106" t="s">
        <v>548</v>
      </c>
      <c r="G9" s="104"/>
      <c r="H9" s="33" t="s">
        <v>120</v>
      </c>
      <c r="J9" s="3"/>
      <c r="K9" s="3"/>
      <c r="L9" s="3"/>
      <c r="M9" s="3"/>
      <c r="N9" s="3"/>
      <c r="O9" s="3"/>
      <c r="P9" s="3"/>
      <c r="Q9" s="3"/>
    </row>
    <row r="10" spans="2:17" ht="24" customHeight="1">
      <c r="B10" s="94" t="s">
        <v>2</v>
      </c>
      <c r="C10" s="95"/>
      <c r="D10" s="95"/>
      <c r="E10" s="101"/>
      <c r="F10" s="102" t="s">
        <v>3</v>
      </c>
      <c r="G10" s="95"/>
      <c r="H10" s="96"/>
      <c r="J10" s="4"/>
      <c r="K10" s="4"/>
      <c r="L10" s="4"/>
      <c r="M10" s="4"/>
      <c r="N10" s="4"/>
      <c r="O10" s="4"/>
      <c r="P10" s="4"/>
      <c r="Q10" s="4"/>
    </row>
    <row r="11" spans="2:17" ht="48.75" customHeight="1">
      <c r="B11" s="36" t="s">
        <v>81</v>
      </c>
      <c r="C11" s="185" t="s">
        <v>82</v>
      </c>
      <c r="D11" s="186"/>
      <c r="E11" s="187"/>
      <c r="F11" s="32" t="s">
        <v>582</v>
      </c>
      <c r="G11" s="106" t="s">
        <v>583</v>
      </c>
      <c r="H11" s="109"/>
    </row>
    <row r="12" spans="2:17" ht="17.100000000000001" customHeight="1">
      <c r="B12" s="94" t="s">
        <v>4</v>
      </c>
      <c r="C12" s="95"/>
      <c r="D12" s="95"/>
      <c r="E12" s="95"/>
      <c r="F12" s="95"/>
      <c r="G12" s="95"/>
      <c r="H12" s="96"/>
    </row>
    <row r="13" spans="2:17" ht="22.5" customHeight="1">
      <c r="B13" s="31" t="s">
        <v>5</v>
      </c>
      <c r="C13" s="102" t="s">
        <v>6</v>
      </c>
      <c r="D13" s="101"/>
      <c r="E13" s="34" t="s">
        <v>7</v>
      </c>
      <c r="F13" s="34" t="s">
        <v>58</v>
      </c>
      <c r="G13" s="34" t="s">
        <v>8</v>
      </c>
      <c r="H13" s="38" t="s">
        <v>9</v>
      </c>
    </row>
    <row r="14" spans="2:17" ht="18.899999999999999" customHeight="1">
      <c r="B14" s="21" t="s">
        <v>83</v>
      </c>
      <c r="C14" s="142" t="s">
        <v>84</v>
      </c>
      <c r="D14" s="143"/>
      <c r="E14" s="35" t="s">
        <v>85</v>
      </c>
      <c r="F14" s="35" t="s">
        <v>86</v>
      </c>
      <c r="G14" s="35" t="s">
        <v>87</v>
      </c>
      <c r="H14" s="22" t="s">
        <v>10</v>
      </c>
    </row>
    <row r="15" spans="2:17" ht="16.5" customHeight="1">
      <c r="B15" s="144" t="s">
        <v>11</v>
      </c>
      <c r="C15" s="145"/>
      <c r="D15" s="145"/>
      <c r="E15" s="145"/>
      <c r="F15" s="146"/>
      <c r="G15" s="102" t="s">
        <v>12</v>
      </c>
      <c r="H15" s="96"/>
    </row>
    <row r="16" spans="2:17" ht="16.5" customHeight="1">
      <c r="B16" s="6" t="s">
        <v>13</v>
      </c>
      <c r="C16" s="147" t="s">
        <v>14</v>
      </c>
      <c r="D16" s="148"/>
      <c r="E16" s="7" t="s">
        <v>15</v>
      </c>
      <c r="F16" s="34" t="s">
        <v>7</v>
      </c>
      <c r="G16" s="29" t="s">
        <v>16</v>
      </c>
      <c r="H16" s="38" t="s">
        <v>17</v>
      </c>
    </row>
    <row r="17" spans="2:8" ht="21" customHeight="1">
      <c r="B17" s="36" t="s">
        <v>18</v>
      </c>
      <c r="C17" s="106" t="s">
        <v>88</v>
      </c>
      <c r="D17" s="104"/>
      <c r="E17" s="37" t="s">
        <v>59</v>
      </c>
      <c r="F17" s="37" t="s">
        <v>60</v>
      </c>
      <c r="G17" s="32" t="s">
        <v>18</v>
      </c>
      <c r="H17" s="20" t="s">
        <v>89</v>
      </c>
    </row>
    <row r="18" spans="2:8" ht="22.5" customHeight="1">
      <c r="B18" s="94" t="s">
        <v>61</v>
      </c>
      <c r="C18" s="95"/>
      <c r="D18" s="95"/>
      <c r="E18" s="101"/>
      <c r="F18" s="102" t="s">
        <v>19</v>
      </c>
      <c r="G18" s="95"/>
      <c r="H18" s="96"/>
    </row>
    <row r="19" spans="2:8" ht="41.25" customHeight="1">
      <c r="B19" s="31" t="s">
        <v>62</v>
      </c>
      <c r="C19" s="34" t="s">
        <v>63</v>
      </c>
      <c r="D19" s="34" t="s">
        <v>64</v>
      </c>
      <c r="E19" s="34" t="s">
        <v>65</v>
      </c>
      <c r="F19" s="90" t="s">
        <v>66</v>
      </c>
      <c r="G19" s="90"/>
      <c r="H19" s="38" t="s">
        <v>67</v>
      </c>
    </row>
    <row r="20" spans="2:8" ht="18" customHeight="1">
      <c r="B20" s="21" t="s">
        <v>90</v>
      </c>
      <c r="C20" s="35" t="s">
        <v>20</v>
      </c>
      <c r="D20" s="35" t="s">
        <v>85</v>
      </c>
      <c r="E20" s="35" t="s">
        <v>20</v>
      </c>
      <c r="F20" s="112" t="s">
        <v>74</v>
      </c>
      <c r="G20" s="112"/>
      <c r="H20" s="22" t="s">
        <v>91</v>
      </c>
    </row>
    <row r="21" spans="2:8" ht="15.75" customHeight="1">
      <c r="B21" s="94" t="s">
        <v>21</v>
      </c>
      <c r="C21" s="95"/>
      <c r="D21" s="95"/>
      <c r="E21" s="95"/>
      <c r="F21" s="95"/>
      <c r="G21" s="95"/>
      <c r="H21" s="96"/>
    </row>
    <row r="22" spans="2:8" ht="40.5" customHeight="1">
      <c r="B22" s="152" t="s">
        <v>146</v>
      </c>
      <c r="C22" s="108"/>
      <c r="D22" s="108"/>
      <c r="E22" s="108"/>
      <c r="F22" s="108"/>
      <c r="G22" s="108"/>
      <c r="H22" s="109"/>
    </row>
    <row r="23" spans="2:8" ht="15.75" customHeight="1">
      <c r="B23" s="94" t="s">
        <v>22</v>
      </c>
      <c r="C23" s="95"/>
      <c r="D23" s="95"/>
      <c r="E23" s="95"/>
      <c r="F23" s="95"/>
      <c r="G23" s="95"/>
      <c r="H23" s="96"/>
    </row>
    <row r="24" spans="2:8" ht="27.75" customHeight="1">
      <c r="B24" s="152" t="s">
        <v>147</v>
      </c>
      <c r="C24" s="108"/>
      <c r="D24" s="108"/>
      <c r="E24" s="108"/>
      <c r="F24" s="108"/>
      <c r="G24" s="108"/>
      <c r="H24" s="109"/>
    </row>
    <row r="25" spans="2:8" ht="15.75" customHeight="1">
      <c r="B25" s="94" t="s">
        <v>23</v>
      </c>
      <c r="C25" s="95"/>
      <c r="D25" s="95"/>
      <c r="E25" s="101"/>
      <c r="F25" s="102" t="s">
        <v>24</v>
      </c>
      <c r="G25" s="95"/>
      <c r="H25" s="96"/>
    </row>
    <row r="26" spans="2:8" ht="24.75" customHeight="1">
      <c r="B26" s="152" t="s">
        <v>75</v>
      </c>
      <c r="C26" s="108"/>
      <c r="D26" s="108"/>
      <c r="E26" s="104"/>
      <c r="F26" s="106" t="s">
        <v>161</v>
      </c>
      <c r="G26" s="108"/>
      <c r="H26" s="109"/>
    </row>
    <row r="27" spans="2:8">
      <c r="B27" s="94" t="s">
        <v>25</v>
      </c>
      <c r="C27" s="95"/>
      <c r="D27" s="95"/>
      <c r="E27" s="101"/>
      <c r="F27" s="102" t="s">
        <v>26</v>
      </c>
      <c r="G27" s="95"/>
      <c r="H27" s="96"/>
    </row>
    <row r="28" spans="2:8" ht="15.9" customHeight="1">
      <c r="B28" s="94" t="s">
        <v>27</v>
      </c>
      <c r="C28" s="95"/>
      <c r="D28" s="101"/>
      <c r="E28" s="29" t="s">
        <v>28</v>
      </c>
      <c r="F28" s="34" t="s">
        <v>27</v>
      </c>
      <c r="G28" s="34" t="s">
        <v>29</v>
      </c>
      <c r="H28" s="30" t="s">
        <v>28</v>
      </c>
    </row>
    <row r="29" spans="2:8" ht="25.5" customHeight="1">
      <c r="B29" s="153">
        <v>8577</v>
      </c>
      <c r="C29" s="154"/>
      <c r="D29" s="155"/>
      <c r="E29" s="32">
        <v>2020</v>
      </c>
      <c r="F29" s="5">
        <v>10280</v>
      </c>
      <c r="G29" s="10">
        <f>(F29/B29)-1</f>
        <v>0.19855427305584694</v>
      </c>
      <c r="H29" s="9">
        <v>2023</v>
      </c>
    </row>
    <row r="30" spans="2:8" ht="19.5" customHeight="1">
      <c r="B30" s="100" t="s">
        <v>30</v>
      </c>
      <c r="C30" s="90"/>
      <c r="D30" s="90"/>
      <c r="E30" s="90"/>
      <c r="F30" s="90"/>
      <c r="G30" s="90"/>
      <c r="H30" s="110"/>
    </row>
    <row r="31" spans="2:8" ht="19.5" customHeight="1">
      <c r="B31" s="100" t="s">
        <v>68</v>
      </c>
      <c r="C31" s="90"/>
      <c r="D31" s="90"/>
      <c r="E31" s="90"/>
      <c r="F31" s="90" t="s">
        <v>76</v>
      </c>
      <c r="G31" s="90"/>
      <c r="H31" s="110"/>
    </row>
    <row r="32" spans="2:8" ht="26.1" customHeight="1">
      <c r="B32" s="119" t="s">
        <v>31</v>
      </c>
      <c r="C32" s="120"/>
      <c r="D32" s="23" t="s">
        <v>32</v>
      </c>
      <c r="E32" s="24" t="s">
        <v>33</v>
      </c>
      <c r="F32" s="39" t="s">
        <v>31</v>
      </c>
      <c r="G32" s="23" t="s">
        <v>32</v>
      </c>
      <c r="H32" s="25" t="s">
        <v>33</v>
      </c>
    </row>
    <row r="33" spans="2:8" ht="35.25" customHeight="1">
      <c r="B33" s="103" t="s">
        <v>595</v>
      </c>
      <c r="C33" s="105"/>
      <c r="D33" s="37" t="s">
        <v>69</v>
      </c>
      <c r="E33" s="37" t="s">
        <v>596</v>
      </c>
      <c r="F33" s="73" t="s">
        <v>70</v>
      </c>
      <c r="G33" s="37" t="s">
        <v>71</v>
      </c>
      <c r="H33" s="20" t="s">
        <v>72</v>
      </c>
    </row>
    <row r="34" spans="2:8" ht="15" customHeight="1">
      <c r="B34" s="94" t="s">
        <v>34</v>
      </c>
      <c r="C34" s="95"/>
      <c r="D34" s="95"/>
      <c r="E34" s="95"/>
      <c r="F34" s="95"/>
      <c r="G34" s="95"/>
      <c r="H34" s="96"/>
    </row>
    <row r="35" spans="2:8" ht="144.75" customHeight="1" thickBot="1">
      <c r="B35" s="175" t="s">
        <v>634</v>
      </c>
      <c r="C35" s="176"/>
      <c r="D35" s="177"/>
      <c r="E35" s="177"/>
      <c r="F35" s="177"/>
      <c r="G35" s="177"/>
      <c r="H35" s="178"/>
    </row>
    <row r="36" spans="2:8" ht="20.100000000000001" customHeight="1" thickBot="1">
      <c r="B36" s="179" t="s">
        <v>35</v>
      </c>
      <c r="C36" s="180"/>
      <c r="D36" s="180"/>
      <c r="E36" s="180"/>
      <c r="F36" s="180"/>
      <c r="G36" s="180"/>
      <c r="H36" s="181"/>
    </row>
    <row r="37" spans="2:8" ht="27.9" customHeight="1" thickBot="1">
      <c r="B37" s="27" t="s">
        <v>36</v>
      </c>
      <c r="C37" s="27" t="s">
        <v>37</v>
      </c>
      <c r="D37" s="28" t="s">
        <v>38</v>
      </c>
      <c r="E37" s="27" t="s">
        <v>39</v>
      </c>
      <c r="F37" s="8" t="s">
        <v>40</v>
      </c>
      <c r="G37" s="179" t="s">
        <v>41</v>
      </c>
      <c r="H37" s="181"/>
    </row>
    <row r="38" spans="2:8" ht="38.1" customHeight="1">
      <c r="B38" s="74">
        <v>0.99809999999999999</v>
      </c>
      <c r="C38" s="10">
        <v>1.4605999999999999</v>
      </c>
      <c r="D38" s="10">
        <v>1.4786999999999999</v>
      </c>
      <c r="E38" s="10">
        <v>0.84719999999999995</v>
      </c>
      <c r="F38" s="10">
        <v>1.1914</v>
      </c>
      <c r="G38" s="195"/>
      <c r="H38" s="196"/>
    </row>
    <row r="39" spans="2:8" ht="15.75" customHeight="1">
      <c r="B39" s="182" t="s">
        <v>42</v>
      </c>
      <c r="C39" s="183"/>
      <c r="D39" s="183"/>
      <c r="E39" s="183"/>
      <c r="F39" s="183"/>
      <c r="G39" s="183"/>
      <c r="H39" s="184"/>
    </row>
    <row r="40" spans="2:8" ht="14.1" customHeight="1">
      <c r="B40" s="94" t="s">
        <v>43</v>
      </c>
      <c r="C40" s="95"/>
      <c r="D40" s="95"/>
      <c r="E40" s="101"/>
      <c r="F40" s="102" t="s">
        <v>44</v>
      </c>
      <c r="G40" s="95"/>
      <c r="H40" s="96"/>
    </row>
    <row r="41" spans="2:8" ht="27.75" customHeight="1">
      <c r="B41" s="152" t="s">
        <v>148</v>
      </c>
      <c r="C41" s="108"/>
      <c r="D41" s="108"/>
      <c r="E41" s="104"/>
      <c r="F41" s="106" t="s">
        <v>149</v>
      </c>
      <c r="G41" s="108"/>
      <c r="H41" s="109"/>
    </row>
    <row r="42" spans="2:8" ht="27.75" customHeight="1">
      <c r="B42" s="94" t="s">
        <v>45</v>
      </c>
      <c r="C42" s="95"/>
      <c r="D42" s="95"/>
      <c r="E42" s="101"/>
      <c r="F42" s="102" t="s">
        <v>46</v>
      </c>
      <c r="G42" s="95"/>
      <c r="H42" s="96"/>
    </row>
    <row r="43" spans="2:8" ht="27.75" customHeight="1">
      <c r="B43" s="188" t="s">
        <v>150</v>
      </c>
      <c r="C43" s="189"/>
      <c r="D43" s="189"/>
      <c r="E43" s="189"/>
      <c r="F43" s="106" t="s">
        <v>151</v>
      </c>
      <c r="G43" s="108"/>
      <c r="H43" s="109"/>
    </row>
    <row r="44" spans="2:8" ht="27.75" customHeight="1">
      <c r="B44" s="94" t="s">
        <v>47</v>
      </c>
      <c r="C44" s="95"/>
      <c r="D44" s="95"/>
      <c r="E44" s="101"/>
      <c r="F44" s="102" t="s">
        <v>48</v>
      </c>
      <c r="G44" s="95"/>
      <c r="H44" s="96"/>
    </row>
    <row r="45" spans="2:8" ht="27.75" customHeight="1">
      <c r="B45" s="152" t="s">
        <v>165</v>
      </c>
      <c r="C45" s="108"/>
      <c r="D45" s="108"/>
      <c r="E45" s="104"/>
      <c r="F45" s="106" t="s">
        <v>152</v>
      </c>
      <c r="G45" s="108"/>
      <c r="H45" s="109"/>
    </row>
    <row r="46" spans="2:8" ht="18" customHeight="1">
      <c r="B46" s="94" t="s">
        <v>49</v>
      </c>
      <c r="C46" s="95"/>
      <c r="D46" s="95"/>
      <c r="E46" s="101"/>
      <c r="F46" s="102" t="s">
        <v>50</v>
      </c>
      <c r="G46" s="95"/>
      <c r="H46" s="96"/>
    </row>
    <row r="47" spans="2:8" ht="30.75" customHeight="1">
      <c r="B47" s="188" t="s">
        <v>150</v>
      </c>
      <c r="C47" s="189"/>
      <c r="D47" s="189"/>
      <c r="E47" s="189"/>
      <c r="F47" s="106" t="s">
        <v>151</v>
      </c>
      <c r="G47" s="108"/>
      <c r="H47" s="109"/>
    </row>
    <row r="48" spans="2:8" ht="14.1" customHeight="1">
      <c r="B48" s="158" t="s">
        <v>51</v>
      </c>
      <c r="C48" s="159"/>
      <c r="D48" s="159"/>
      <c r="E48" s="159"/>
      <c r="F48" s="159"/>
      <c r="G48" s="159"/>
      <c r="H48" s="160"/>
    </row>
    <row r="49" spans="2:8" ht="15.9" customHeight="1">
      <c r="B49" s="152" t="s">
        <v>153</v>
      </c>
      <c r="C49" s="108"/>
      <c r="D49" s="108"/>
      <c r="E49" s="108"/>
      <c r="F49" s="108"/>
      <c r="G49" s="108"/>
      <c r="H49" s="109"/>
    </row>
    <row r="50" spans="2:8" ht="16.5" customHeight="1">
      <c r="B50" s="94" t="s">
        <v>52</v>
      </c>
      <c r="C50" s="95"/>
      <c r="D50" s="95"/>
      <c r="E50" s="101"/>
      <c r="F50" s="102" t="s">
        <v>53</v>
      </c>
      <c r="G50" s="95"/>
      <c r="H50" s="96"/>
    </row>
    <row r="51" spans="2:8" ht="30" customHeight="1">
      <c r="B51" s="152" t="s">
        <v>154</v>
      </c>
      <c r="C51" s="108"/>
      <c r="D51" s="108"/>
      <c r="E51" s="104"/>
      <c r="F51" s="106" t="s">
        <v>115</v>
      </c>
      <c r="G51" s="108"/>
      <c r="H51" s="109"/>
    </row>
    <row r="52" spans="2:8" ht="16.5" customHeight="1">
      <c r="B52" s="94" t="s">
        <v>54</v>
      </c>
      <c r="C52" s="95"/>
      <c r="D52" s="95"/>
      <c r="E52" s="101"/>
      <c r="F52" s="102" t="s">
        <v>55</v>
      </c>
      <c r="G52" s="95"/>
      <c r="H52" s="96"/>
    </row>
    <row r="53" spans="2:8" ht="15" customHeight="1" thickBot="1">
      <c r="B53" s="190" t="s">
        <v>155</v>
      </c>
      <c r="C53" s="162"/>
      <c r="D53" s="162"/>
      <c r="E53" s="162"/>
      <c r="F53" s="163" t="s">
        <v>156</v>
      </c>
      <c r="G53" s="164"/>
      <c r="H53" s="165"/>
    </row>
    <row r="54" spans="2:8" ht="44.25" customHeight="1" thickBot="1">
      <c r="B54" s="166"/>
      <c r="C54" s="167"/>
      <c r="D54" s="167"/>
      <c r="E54" s="167"/>
      <c r="F54" s="167"/>
      <c r="G54" s="167"/>
      <c r="H54" s="168"/>
    </row>
    <row r="55" spans="2:8" ht="18" customHeight="1" thickBot="1">
      <c r="B55" s="169" t="s">
        <v>56</v>
      </c>
      <c r="C55" s="170"/>
      <c r="D55" s="170"/>
      <c r="E55" s="170"/>
      <c r="F55" s="170"/>
      <c r="G55" s="170"/>
      <c r="H55" s="171"/>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54" priority="1" operator="containsText" text="NO APLICA">
      <formula>NOT(ISERROR(SEARCH("NO APLICA",B38)))</formula>
    </cfRule>
    <cfRule type="cellIs" dxfId="153" priority="2" operator="lessThan">
      <formula>0.5</formula>
    </cfRule>
    <cfRule type="cellIs" dxfId="152" priority="3" operator="between">
      <formula>0.5</formula>
      <formula>0.7</formula>
    </cfRule>
    <cfRule type="cellIs" dxfId="151" priority="4" operator="greaterThan">
      <formula>0.7</formula>
    </cfRule>
  </conditionalFormatting>
  <hyperlinks>
    <hyperlink ref="B53" r:id="rId1"/>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'DA C.1.05.1.1.2 PACSIE'!B38:F38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55"/>
  <sheetViews>
    <sheetView showGridLines="0" topLeftCell="A31" zoomScaleNormal="100" workbookViewId="0">
      <selection activeCell="H38" sqref="H38:I38"/>
    </sheetView>
  </sheetViews>
  <sheetFormatPr baseColWidth="10" defaultColWidth="11.44140625" defaultRowHeight="13.8"/>
  <cols>
    <col min="1" max="2" width="11.44140625" style="1"/>
    <col min="3" max="8" width="14.6640625" style="1" customWidth="1"/>
    <col min="9" max="9" width="24.6640625" style="1" customWidth="1"/>
    <col min="10" max="10" width="64" style="1" customWidth="1"/>
    <col min="11" max="16384" width="11.44140625" style="1"/>
  </cols>
  <sheetData>
    <row r="1" spans="3:18" ht="14.4" thickBot="1"/>
    <row r="2" spans="3:18" ht="37.5" customHeight="1">
      <c r="C2" s="11"/>
      <c r="D2" s="12"/>
      <c r="E2" s="12"/>
      <c r="F2" s="12"/>
      <c r="G2" s="12"/>
      <c r="H2" s="12"/>
      <c r="I2" s="13"/>
    </row>
    <row r="3" spans="3:18" ht="37.5" customHeight="1">
      <c r="C3" s="14"/>
      <c r="D3" s="15"/>
      <c r="E3" s="15"/>
      <c r="F3" s="15"/>
      <c r="G3" s="15"/>
      <c r="H3" s="15"/>
      <c r="I3" s="16"/>
    </row>
    <row r="4" spans="3:18" ht="14.4" thickBot="1">
      <c r="C4" s="17"/>
      <c r="D4" s="18"/>
      <c r="E4" s="18"/>
      <c r="F4" s="18"/>
      <c r="G4" s="18"/>
      <c r="H4" s="18"/>
      <c r="I4" s="19"/>
    </row>
    <row r="5" spans="3:18" ht="27" customHeight="1">
      <c r="C5" s="136" t="s">
        <v>565</v>
      </c>
      <c r="D5" s="137"/>
      <c r="E5" s="137"/>
      <c r="F5" s="137"/>
      <c r="G5" s="137"/>
      <c r="H5" s="137"/>
      <c r="I5" s="138"/>
      <c r="K5" s="2"/>
      <c r="L5" s="2"/>
      <c r="M5" s="2"/>
      <c r="N5" s="2"/>
      <c r="O5" s="2"/>
      <c r="P5" s="2"/>
      <c r="Q5" s="2"/>
      <c r="R5" s="2"/>
    </row>
    <row r="6" spans="3:18" ht="18.899999999999999" customHeight="1">
      <c r="C6" s="94" t="s">
        <v>0</v>
      </c>
      <c r="D6" s="95"/>
      <c r="E6" s="95"/>
      <c r="F6" s="95"/>
      <c r="G6" s="95"/>
      <c r="H6" s="95"/>
      <c r="I6" s="96"/>
      <c r="K6" s="2"/>
      <c r="L6" s="2"/>
      <c r="M6" s="2"/>
      <c r="N6" s="2"/>
      <c r="O6" s="2"/>
      <c r="P6" s="2"/>
      <c r="Q6" s="2"/>
      <c r="R6" s="2"/>
    </row>
    <row r="7" spans="3:18" ht="27.75" customHeight="1">
      <c r="C7" s="97" t="s">
        <v>522</v>
      </c>
      <c r="D7" s="98"/>
      <c r="E7" s="98"/>
      <c r="F7" s="98"/>
      <c r="G7" s="98"/>
      <c r="H7" s="98"/>
      <c r="I7" s="99"/>
      <c r="K7" s="3"/>
      <c r="L7" s="3"/>
      <c r="M7" s="3"/>
      <c r="N7" s="3"/>
      <c r="O7" s="3"/>
      <c r="P7" s="3"/>
      <c r="Q7" s="3"/>
      <c r="R7" s="3"/>
    </row>
    <row r="8" spans="3:18" ht="28.5" customHeight="1">
      <c r="C8" s="100" t="s">
        <v>78</v>
      </c>
      <c r="D8" s="101"/>
      <c r="E8" s="90"/>
      <c r="F8" s="90"/>
      <c r="G8" s="102" t="s">
        <v>73</v>
      </c>
      <c r="H8" s="101"/>
      <c r="I8" s="26" t="s">
        <v>1</v>
      </c>
      <c r="K8" s="4"/>
      <c r="L8" s="4"/>
      <c r="M8" s="4"/>
      <c r="N8" s="4"/>
      <c r="O8" s="4"/>
      <c r="P8" s="4"/>
      <c r="Q8" s="4"/>
      <c r="R8" s="4"/>
    </row>
    <row r="9" spans="3:18" ht="23.25" customHeight="1">
      <c r="C9" s="103" t="s">
        <v>80</v>
      </c>
      <c r="D9" s="105"/>
      <c r="E9" s="105"/>
      <c r="F9" s="105"/>
      <c r="G9" s="106" t="s">
        <v>548</v>
      </c>
      <c r="H9" s="104"/>
      <c r="I9" s="33" t="s">
        <v>157</v>
      </c>
      <c r="K9" s="3"/>
      <c r="L9" s="3"/>
      <c r="M9" s="3"/>
      <c r="N9" s="3"/>
      <c r="O9" s="3"/>
      <c r="P9" s="3"/>
      <c r="Q9" s="3"/>
      <c r="R9" s="3"/>
    </row>
    <row r="10" spans="3:18" ht="24" customHeight="1">
      <c r="C10" s="94" t="s">
        <v>2</v>
      </c>
      <c r="D10" s="95"/>
      <c r="E10" s="95"/>
      <c r="F10" s="101"/>
      <c r="G10" s="102" t="s">
        <v>3</v>
      </c>
      <c r="H10" s="95"/>
      <c r="I10" s="96"/>
      <c r="K10" s="4"/>
      <c r="L10" s="4"/>
      <c r="M10" s="4"/>
      <c r="N10" s="4"/>
      <c r="O10" s="4"/>
      <c r="P10" s="4"/>
      <c r="Q10" s="4"/>
      <c r="R10" s="4"/>
    </row>
    <row r="11" spans="3:18" ht="48.75" customHeight="1">
      <c r="C11" s="36" t="s">
        <v>81</v>
      </c>
      <c r="D11" s="185" t="s">
        <v>82</v>
      </c>
      <c r="E11" s="186"/>
      <c r="F11" s="187"/>
      <c r="G11" s="37" t="s">
        <v>158</v>
      </c>
      <c r="H11" s="197" t="s">
        <v>159</v>
      </c>
      <c r="I11" s="198"/>
    </row>
    <row r="12" spans="3:18" ht="17.100000000000001" customHeight="1">
      <c r="C12" s="94" t="s">
        <v>4</v>
      </c>
      <c r="D12" s="95"/>
      <c r="E12" s="95"/>
      <c r="F12" s="95"/>
      <c r="G12" s="95"/>
      <c r="H12" s="95"/>
      <c r="I12" s="96"/>
    </row>
    <row r="13" spans="3:18" ht="22.5" customHeight="1">
      <c r="C13" s="31" t="s">
        <v>5</v>
      </c>
      <c r="D13" s="102" t="s">
        <v>6</v>
      </c>
      <c r="E13" s="101"/>
      <c r="F13" s="34" t="s">
        <v>7</v>
      </c>
      <c r="G13" s="34" t="s">
        <v>58</v>
      </c>
      <c r="H13" s="34" t="s">
        <v>8</v>
      </c>
      <c r="I13" s="38" t="s">
        <v>9</v>
      </c>
    </row>
    <row r="14" spans="3:18" ht="18.899999999999999" customHeight="1">
      <c r="C14" s="21" t="s">
        <v>83</v>
      </c>
      <c r="D14" s="142" t="s">
        <v>84</v>
      </c>
      <c r="E14" s="143"/>
      <c r="F14" s="35" t="s">
        <v>85</v>
      </c>
      <c r="G14" s="35" t="s">
        <v>86</v>
      </c>
      <c r="H14" s="35" t="s">
        <v>87</v>
      </c>
      <c r="I14" s="22" t="s">
        <v>10</v>
      </c>
    </row>
    <row r="15" spans="3:18" ht="16.5" customHeight="1">
      <c r="C15" s="144" t="s">
        <v>11</v>
      </c>
      <c r="D15" s="145"/>
      <c r="E15" s="145"/>
      <c r="F15" s="145"/>
      <c r="G15" s="146"/>
      <c r="H15" s="102" t="s">
        <v>12</v>
      </c>
      <c r="I15" s="96"/>
    </row>
    <row r="16" spans="3:18" ht="16.5" customHeight="1">
      <c r="C16" s="6" t="s">
        <v>13</v>
      </c>
      <c r="D16" s="147" t="s">
        <v>14</v>
      </c>
      <c r="E16" s="148"/>
      <c r="F16" s="7" t="s">
        <v>15</v>
      </c>
      <c r="G16" s="34" t="s">
        <v>7</v>
      </c>
      <c r="H16" s="29" t="s">
        <v>16</v>
      </c>
      <c r="I16" s="38" t="s">
        <v>17</v>
      </c>
    </row>
    <row r="17" spans="3:9" ht="21" customHeight="1">
      <c r="C17" s="36" t="s">
        <v>18</v>
      </c>
      <c r="D17" s="106" t="s">
        <v>88</v>
      </c>
      <c r="E17" s="104"/>
      <c r="F17" s="37" t="s">
        <v>59</v>
      </c>
      <c r="G17" s="37" t="s">
        <v>60</v>
      </c>
      <c r="H17" s="32" t="s">
        <v>18</v>
      </c>
      <c r="I17" s="20" t="s">
        <v>89</v>
      </c>
    </row>
    <row r="18" spans="3:9" ht="22.5" customHeight="1">
      <c r="C18" s="94" t="s">
        <v>61</v>
      </c>
      <c r="D18" s="95"/>
      <c r="E18" s="95"/>
      <c r="F18" s="101"/>
      <c r="G18" s="102" t="s">
        <v>19</v>
      </c>
      <c r="H18" s="95"/>
      <c r="I18" s="96"/>
    </row>
    <row r="19" spans="3:9" ht="41.25" customHeight="1">
      <c r="C19" s="31" t="s">
        <v>62</v>
      </c>
      <c r="D19" s="34" t="s">
        <v>63</v>
      </c>
      <c r="E19" s="34" t="s">
        <v>64</v>
      </c>
      <c r="F19" s="34" t="s">
        <v>65</v>
      </c>
      <c r="G19" s="90" t="s">
        <v>66</v>
      </c>
      <c r="H19" s="90"/>
      <c r="I19" s="38" t="s">
        <v>67</v>
      </c>
    </row>
    <row r="20" spans="3:9" ht="18" customHeight="1">
      <c r="C20" s="21" t="s">
        <v>90</v>
      </c>
      <c r="D20" s="35" t="s">
        <v>20</v>
      </c>
      <c r="E20" s="35" t="s">
        <v>85</v>
      </c>
      <c r="F20" s="35" t="s">
        <v>20</v>
      </c>
      <c r="G20" s="112" t="s">
        <v>74</v>
      </c>
      <c r="H20" s="112"/>
      <c r="I20" s="22" t="s">
        <v>91</v>
      </c>
    </row>
    <row r="21" spans="3:9" ht="15.75" customHeight="1">
      <c r="C21" s="94" t="s">
        <v>21</v>
      </c>
      <c r="D21" s="95"/>
      <c r="E21" s="95"/>
      <c r="F21" s="95"/>
      <c r="G21" s="95"/>
      <c r="H21" s="95"/>
      <c r="I21" s="96"/>
    </row>
    <row r="22" spans="3:9" ht="40.5" customHeight="1">
      <c r="C22" s="152" t="s">
        <v>160</v>
      </c>
      <c r="D22" s="108"/>
      <c r="E22" s="108"/>
      <c r="F22" s="108"/>
      <c r="G22" s="108"/>
      <c r="H22" s="108"/>
      <c r="I22" s="109"/>
    </row>
    <row r="23" spans="3:9" ht="15.75" customHeight="1">
      <c r="C23" s="94" t="s">
        <v>22</v>
      </c>
      <c r="D23" s="95"/>
      <c r="E23" s="95"/>
      <c r="F23" s="95"/>
      <c r="G23" s="95"/>
      <c r="H23" s="95"/>
      <c r="I23" s="96"/>
    </row>
    <row r="24" spans="3:9" ht="27.75" customHeight="1">
      <c r="C24" s="152" t="s">
        <v>508</v>
      </c>
      <c r="D24" s="108"/>
      <c r="E24" s="108"/>
      <c r="F24" s="108"/>
      <c r="G24" s="108"/>
      <c r="H24" s="108"/>
      <c r="I24" s="109"/>
    </row>
    <row r="25" spans="3:9" ht="15.75" customHeight="1">
      <c r="C25" s="94" t="s">
        <v>23</v>
      </c>
      <c r="D25" s="95"/>
      <c r="E25" s="95"/>
      <c r="F25" s="101"/>
      <c r="G25" s="102" t="s">
        <v>24</v>
      </c>
      <c r="H25" s="95"/>
      <c r="I25" s="96"/>
    </row>
    <row r="26" spans="3:9" ht="24.75" customHeight="1">
      <c r="C26" s="152" t="s">
        <v>75</v>
      </c>
      <c r="D26" s="108"/>
      <c r="E26" s="108"/>
      <c r="F26" s="104"/>
      <c r="G26" s="106" t="s">
        <v>161</v>
      </c>
      <c r="H26" s="108"/>
      <c r="I26" s="109"/>
    </row>
    <row r="27" spans="3:9">
      <c r="C27" s="94" t="s">
        <v>25</v>
      </c>
      <c r="D27" s="95"/>
      <c r="E27" s="95"/>
      <c r="F27" s="101"/>
      <c r="G27" s="102" t="s">
        <v>26</v>
      </c>
      <c r="H27" s="95"/>
      <c r="I27" s="96"/>
    </row>
    <row r="28" spans="3:9" ht="15.9" customHeight="1">
      <c r="C28" s="94" t="s">
        <v>27</v>
      </c>
      <c r="D28" s="95"/>
      <c r="E28" s="101"/>
      <c r="F28" s="29" t="s">
        <v>28</v>
      </c>
      <c r="G28" s="34" t="s">
        <v>27</v>
      </c>
      <c r="H28" s="34" t="s">
        <v>29</v>
      </c>
      <c r="I28" s="30" t="s">
        <v>28</v>
      </c>
    </row>
    <row r="29" spans="3:9" ht="25.5" customHeight="1">
      <c r="C29" s="153">
        <v>8276</v>
      </c>
      <c r="D29" s="154"/>
      <c r="E29" s="155"/>
      <c r="F29" s="32">
        <v>2020</v>
      </c>
      <c r="G29" s="5">
        <v>10165</v>
      </c>
      <c r="H29" s="10">
        <f>(G29/C29)-1</f>
        <v>0.22825036249395847</v>
      </c>
      <c r="I29" s="9">
        <v>2023</v>
      </c>
    </row>
    <row r="30" spans="3:9" ht="19.5" customHeight="1">
      <c r="C30" s="100" t="s">
        <v>30</v>
      </c>
      <c r="D30" s="90"/>
      <c r="E30" s="90"/>
      <c r="F30" s="90"/>
      <c r="G30" s="90"/>
      <c r="H30" s="90"/>
      <c r="I30" s="110"/>
    </row>
    <row r="31" spans="3:9" ht="19.5" customHeight="1">
      <c r="C31" s="100" t="s">
        <v>68</v>
      </c>
      <c r="D31" s="90"/>
      <c r="E31" s="90"/>
      <c r="F31" s="90"/>
      <c r="G31" s="90" t="s">
        <v>76</v>
      </c>
      <c r="H31" s="90"/>
      <c r="I31" s="110"/>
    </row>
    <row r="32" spans="3:9" ht="26.1" customHeight="1">
      <c r="C32" s="119" t="s">
        <v>31</v>
      </c>
      <c r="D32" s="120"/>
      <c r="E32" s="23" t="s">
        <v>32</v>
      </c>
      <c r="F32" s="24" t="s">
        <v>33</v>
      </c>
      <c r="G32" s="39" t="s">
        <v>31</v>
      </c>
      <c r="H32" s="23" t="s">
        <v>32</v>
      </c>
      <c r="I32" s="25" t="s">
        <v>33</v>
      </c>
    </row>
    <row r="33" spans="3:9" ht="35.25" customHeight="1">
      <c r="C33" s="103" t="s">
        <v>595</v>
      </c>
      <c r="D33" s="105"/>
      <c r="E33" s="37" t="s">
        <v>69</v>
      </c>
      <c r="F33" s="37" t="s">
        <v>596</v>
      </c>
      <c r="G33" s="73" t="s">
        <v>70</v>
      </c>
      <c r="H33" s="37" t="s">
        <v>71</v>
      </c>
      <c r="I33" s="20" t="s">
        <v>72</v>
      </c>
    </row>
    <row r="34" spans="3:9" ht="15" customHeight="1">
      <c r="C34" s="94" t="s">
        <v>34</v>
      </c>
      <c r="D34" s="95"/>
      <c r="E34" s="95"/>
      <c r="F34" s="95"/>
      <c r="G34" s="95"/>
      <c r="H34" s="95"/>
      <c r="I34" s="96"/>
    </row>
    <row r="35" spans="3:9" ht="144.75" customHeight="1" thickBot="1">
      <c r="C35" s="175" t="s">
        <v>635</v>
      </c>
      <c r="D35" s="176"/>
      <c r="E35" s="177"/>
      <c r="F35" s="177"/>
      <c r="G35" s="177"/>
      <c r="H35" s="177"/>
      <c r="I35" s="178"/>
    </row>
    <row r="36" spans="3:9" ht="20.100000000000001" customHeight="1" thickBot="1">
      <c r="C36" s="179" t="s">
        <v>35</v>
      </c>
      <c r="D36" s="180"/>
      <c r="E36" s="180"/>
      <c r="F36" s="180"/>
      <c r="G36" s="180"/>
      <c r="H36" s="180"/>
      <c r="I36" s="181"/>
    </row>
    <row r="37" spans="3:9" ht="27.9" customHeight="1" thickBot="1">
      <c r="C37" s="27" t="s">
        <v>36</v>
      </c>
      <c r="D37" s="27" t="s">
        <v>37</v>
      </c>
      <c r="E37" s="28" t="s">
        <v>38</v>
      </c>
      <c r="F37" s="27" t="s">
        <v>39</v>
      </c>
      <c r="G37" s="8" t="s">
        <v>40</v>
      </c>
      <c r="H37" s="179" t="s">
        <v>41</v>
      </c>
      <c r="I37" s="181"/>
    </row>
    <row r="38" spans="3:9" ht="38.1" customHeight="1">
      <c r="C38" s="74">
        <v>1.0012000000000001</v>
      </c>
      <c r="D38" s="10">
        <v>1.4305000000000001</v>
      </c>
      <c r="E38" s="10">
        <v>1.4914000000000001</v>
      </c>
      <c r="F38" s="10">
        <v>0.8458</v>
      </c>
      <c r="G38" s="10">
        <v>1.1889000000000001</v>
      </c>
      <c r="H38" s="195"/>
      <c r="I38" s="196"/>
    </row>
    <row r="39" spans="3:9" ht="15.75" customHeight="1">
      <c r="C39" s="182" t="s">
        <v>42</v>
      </c>
      <c r="D39" s="183"/>
      <c r="E39" s="183"/>
      <c r="F39" s="183"/>
      <c r="G39" s="183"/>
      <c r="H39" s="183"/>
      <c r="I39" s="184"/>
    </row>
    <row r="40" spans="3:9" ht="14.1" customHeight="1">
      <c r="C40" s="94" t="s">
        <v>43</v>
      </c>
      <c r="D40" s="95"/>
      <c r="E40" s="95"/>
      <c r="F40" s="101"/>
      <c r="G40" s="102" t="s">
        <v>44</v>
      </c>
      <c r="H40" s="95"/>
      <c r="I40" s="96"/>
    </row>
    <row r="41" spans="3:9" ht="55.5" customHeight="1">
      <c r="C41" s="152" t="s">
        <v>162</v>
      </c>
      <c r="D41" s="108"/>
      <c r="E41" s="108"/>
      <c r="F41" s="104"/>
      <c r="G41" s="106" t="s">
        <v>164</v>
      </c>
      <c r="H41" s="108"/>
      <c r="I41" s="109"/>
    </row>
    <row r="42" spans="3:9" ht="18" customHeight="1">
      <c r="C42" s="94" t="s">
        <v>45</v>
      </c>
      <c r="D42" s="95"/>
      <c r="E42" s="95"/>
      <c r="F42" s="101"/>
      <c r="G42" s="102" t="s">
        <v>46</v>
      </c>
      <c r="H42" s="95"/>
      <c r="I42" s="96"/>
    </row>
    <row r="43" spans="3:9" ht="28.5" customHeight="1">
      <c r="C43" s="188" t="s">
        <v>163</v>
      </c>
      <c r="D43" s="189"/>
      <c r="E43" s="189"/>
      <c r="F43" s="189"/>
      <c r="G43" s="106" t="s">
        <v>164</v>
      </c>
      <c r="H43" s="108"/>
      <c r="I43" s="109"/>
    </row>
    <row r="44" spans="3:9" ht="18" customHeight="1">
      <c r="C44" s="94" t="s">
        <v>47</v>
      </c>
      <c r="D44" s="95"/>
      <c r="E44" s="95"/>
      <c r="F44" s="101"/>
      <c r="G44" s="102" t="s">
        <v>48</v>
      </c>
      <c r="H44" s="95"/>
      <c r="I44" s="96"/>
    </row>
    <row r="45" spans="3:9" ht="57" customHeight="1">
      <c r="C45" s="152" t="s">
        <v>165</v>
      </c>
      <c r="D45" s="108"/>
      <c r="E45" s="108"/>
      <c r="F45" s="104"/>
      <c r="G45" s="106" t="s">
        <v>166</v>
      </c>
      <c r="H45" s="108"/>
      <c r="I45" s="109"/>
    </row>
    <row r="46" spans="3:9" ht="18" customHeight="1">
      <c r="C46" s="94" t="s">
        <v>49</v>
      </c>
      <c r="D46" s="95"/>
      <c r="E46" s="95"/>
      <c r="F46" s="101"/>
      <c r="G46" s="102" t="s">
        <v>50</v>
      </c>
      <c r="H46" s="95"/>
      <c r="I46" s="96"/>
    </row>
    <row r="47" spans="3:9" ht="30.75" customHeight="1">
      <c r="C47" s="188" t="s">
        <v>163</v>
      </c>
      <c r="D47" s="189"/>
      <c r="E47" s="189"/>
      <c r="F47" s="189"/>
      <c r="G47" s="106" t="s">
        <v>164</v>
      </c>
      <c r="H47" s="108"/>
      <c r="I47" s="109"/>
    </row>
    <row r="48" spans="3:9" ht="14.1" customHeight="1">
      <c r="C48" s="158" t="s">
        <v>51</v>
      </c>
      <c r="D48" s="159"/>
      <c r="E48" s="159"/>
      <c r="F48" s="159"/>
      <c r="G48" s="159"/>
      <c r="H48" s="159"/>
      <c r="I48" s="160"/>
    </row>
    <row r="49" spans="3:9" ht="15.9" customHeight="1">
      <c r="C49" s="152" t="s">
        <v>167</v>
      </c>
      <c r="D49" s="108"/>
      <c r="E49" s="108"/>
      <c r="F49" s="108"/>
      <c r="G49" s="108"/>
      <c r="H49" s="108"/>
      <c r="I49" s="109"/>
    </row>
    <row r="50" spans="3:9" ht="16.5" customHeight="1">
      <c r="C50" s="94" t="s">
        <v>52</v>
      </c>
      <c r="D50" s="95"/>
      <c r="E50" s="95"/>
      <c r="F50" s="101"/>
      <c r="G50" s="102" t="s">
        <v>53</v>
      </c>
      <c r="H50" s="95"/>
      <c r="I50" s="96"/>
    </row>
    <row r="51" spans="3:9" ht="30" customHeight="1">
      <c r="C51" s="152" t="s">
        <v>154</v>
      </c>
      <c r="D51" s="108"/>
      <c r="E51" s="108"/>
      <c r="F51" s="104"/>
      <c r="G51" s="106" t="s">
        <v>144</v>
      </c>
      <c r="H51" s="108"/>
      <c r="I51" s="109"/>
    </row>
    <row r="52" spans="3:9" ht="16.5" customHeight="1">
      <c r="C52" s="94" t="s">
        <v>54</v>
      </c>
      <c r="D52" s="95"/>
      <c r="E52" s="95"/>
      <c r="F52" s="101"/>
      <c r="G52" s="102" t="s">
        <v>55</v>
      </c>
      <c r="H52" s="95"/>
      <c r="I52" s="96"/>
    </row>
    <row r="53" spans="3:9" ht="15" customHeight="1" thickBot="1">
      <c r="C53" s="190" t="s">
        <v>155</v>
      </c>
      <c r="D53" s="162"/>
      <c r="E53" s="162"/>
      <c r="F53" s="162"/>
      <c r="G53" s="163" t="s">
        <v>168</v>
      </c>
      <c r="H53" s="164"/>
      <c r="I53" s="165"/>
    </row>
    <row r="54" spans="3:9" ht="44.25" customHeight="1" thickBot="1">
      <c r="C54" s="166"/>
      <c r="D54" s="167"/>
      <c r="E54" s="167"/>
      <c r="F54" s="167"/>
      <c r="G54" s="167"/>
      <c r="H54" s="167"/>
      <c r="I54" s="168"/>
    </row>
    <row r="55" spans="3:9" ht="18" customHeight="1" thickBot="1">
      <c r="C55" s="169" t="s">
        <v>56</v>
      </c>
      <c r="D55" s="170"/>
      <c r="E55" s="170"/>
      <c r="F55" s="170"/>
      <c r="G55" s="170"/>
      <c r="H55" s="170"/>
      <c r="I55" s="171"/>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H11:I11"/>
    <mergeCell ref="C12:I12"/>
  </mergeCells>
  <conditionalFormatting sqref="C38:G38">
    <cfRule type="containsText" dxfId="150" priority="1" operator="containsText" text="NO APLICA">
      <formula>NOT(ISERROR(SEARCH("NO APLICA",C38)))</formula>
    </cfRule>
    <cfRule type="cellIs" dxfId="149" priority="2" operator="lessThan">
      <formula>0.5</formula>
    </cfRule>
    <cfRule type="cellIs" dxfId="148" priority="3" operator="between">
      <formula>0.5</formula>
      <formula>0.7</formula>
    </cfRule>
    <cfRule type="cellIs" dxfId="147" priority="4" operator="greaterThan">
      <formula>0.7</formula>
    </cfRule>
  </conditionalFormatting>
  <hyperlinks>
    <hyperlink ref="C53" r:id="rId1"/>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'DA A.1.05.1.1.2.1 PACSCP'!C38:G38</xm:f>
              <xm:sqref>H38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42</vt:i4>
      </vt:variant>
    </vt:vector>
  </HeadingPairs>
  <TitlesOfParts>
    <vt:vector size="42" baseType="lpstr">
      <vt:lpstr>FID FIN 1.01.1 PSCSPM</vt:lpstr>
      <vt:lpstr>FID FIN 1.01.1 (2) IBG</vt:lpstr>
      <vt:lpstr>FID FIN 1.01.1 (3) CDCOP18GM</vt:lpstr>
      <vt:lpstr>P.1.05.1.1 PAVCYSRC</vt:lpstr>
      <vt:lpstr>DAO C.1.05.1.1.1 PAOPC</vt:lpstr>
      <vt:lpstr>DAO A.1.05.1.1.1.1 PAROPASR</vt:lpstr>
      <vt:lpstr>DAO A.1.05.1.1.1.2 PVMC</vt:lpstr>
      <vt:lpstr>DA C.1.05.1.1.2 PACSIE</vt:lpstr>
      <vt:lpstr>DA A.1.05.1.1.2.1 PACSCP</vt:lpstr>
      <vt:lpstr>DA A.1.05.1.1.2.2 PARA</vt:lpstr>
      <vt:lpstr>FP C.1.05.1.1.3 PACCI</vt:lpstr>
      <vt:lpstr>FP A.1.05.1.1.3.1 PESPEAI</vt:lpstr>
      <vt:lpstr>FP A.1.05.1.1.3.2 PACCI</vt:lpstr>
      <vt:lpstr>FP A.1.05.1.1.3.3 PAERC</vt:lpstr>
      <vt:lpstr>FP A.1.05.1.1.3.4 PCDPISO</vt:lpstr>
      <vt:lpstr>FP A.1.05.1.1.3.5 PRPSMI</vt:lpstr>
      <vt:lpstr>FP A.1.05.1.1.3.6 PEADSUTYS</vt:lpstr>
      <vt:lpstr>FP A.1.05.1.1.3.7 PEPMACSCC</vt:lpstr>
      <vt:lpstr>FP A.1.05.1.1.3.8 PCAAAPS</vt:lpstr>
      <vt:lpstr>FP A.1.05.1.1.3.9 PICCS</vt:lpstr>
      <vt:lpstr>DIMRA C.1.05.1.1.4 PIPRAR</vt:lpstr>
      <vt:lpstr>DIMRA C.1.05.1.1.4.(2) PEC</vt:lpstr>
      <vt:lpstr>DIMRA A.1.05.1.1.4.1 TVQDR</vt:lpstr>
      <vt:lpstr>DIMRA A.1.05.1.1.4.2 PPA</vt:lpstr>
      <vt:lpstr>DS C.1.05.1.1.5 PPSRACSPP</vt:lpstr>
      <vt:lpstr>DS A.1.05.1.1.5.1 PANIPRA</vt:lpstr>
      <vt:lpstr>DS A.1.05.1.1.5.2 PRSPP</vt:lpstr>
      <vt:lpstr>DS A.1.05.1.1.5.2 (2) PSISPP</vt:lpstr>
      <vt:lpstr>DS A.1.05.1.1.5.3 PCNIE</vt:lpstr>
      <vt:lpstr>CI C.1.05.1.1.6 PACCCI</vt:lpstr>
      <vt:lpstr>DIF A.1.05.1.1.6.1PACCCSCISDIFM</vt:lpstr>
      <vt:lpstr>PY A.1.05.1.1.6.3 PACCCSCIMOPYS</vt:lpstr>
      <vt:lpstr>PT A.1.05.1.1.6.3 PACCCSCISMPYT</vt:lpstr>
      <vt:lpstr>UA C.1.05.1.1.7 PAACA</vt:lpstr>
      <vt:lpstr>UJ A.1.05.1.1.7.1 PINRYAJS</vt:lpstr>
      <vt:lpstr>UJC A.1.05.1.1.7.1(2) PAYCCIIMC</vt:lpstr>
      <vt:lpstr>DO A.1.05.1.1.7.2 PE</vt:lpstr>
      <vt:lpstr>CA A.1.05.1.1.7.3 PAAFCI</vt:lpstr>
      <vt:lpstr>CA A.1.05.1.1.7.3 (2) PAIBM</vt:lpstr>
      <vt:lpstr>OD A.1.05.1.1.7.4 PVSAOD</vt:lpstr>
      <vt:lpstr>OD A.1.05.1.1.7.4 (2) PCNOD</vt:lpstr>
      <vt:lpstr>SIS A.1.05.1.1.7.5 PSI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Jessica Silveyra</cp:lastModifiedBy>
  <cp:revision/>
  <cp:lastPrinted>2024-01-10T15:36:13Z</cp:lastPrinted>
  <dcterms:created xsi:type="dcterms:W3CDTF">2021-02-17T19:36:04Z</dcterms:created>
  <dcterms:modified xsi:type="dcterms:W3CDTF">2024-01-19T16:07:07Z</dcterms:modified>
  <cp:category/>
  <cp:contentStatus/>
</cp:coreProperties>
</file>