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2DO TRIM CONAC\PLANEACIÓN MPAL\"/>
    </mc:Choice>
  </mc:AlternateContent>
  <bookViews>
    <workbookView xWindow="-120" yWindow="-120" windowWidth="29040" windowHeight="15840"/>
  </bookViews>
  <sheets>
    <sheet name="FAIS" sheetId="5" r:id="rId1"/>
  </sheets>
  <definedNames>
    <definedName name="_xlnm.Print_Titles" localSheetId="0">FAIS!$1:$9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5" l="1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</calcChain>
</file>

<file path=xl/sharedStrings.xml><?xml version="1.0" encoding="utf-8"?>
<sst xmlns="http://schemas.openxmlformats.org/spreadsheetml/2006/main" count="194" uniqueCount="54">
  <si>
    <t>Municipio de Benito Juarez, Quintana Roo</t>
  </si>
  <si>
    <t>Montos que reciban, obras y acciones a realizar con el recursos del Fondo</t>
  </si>
  <si>
    <t>de Aportaciones para la Infraestructura Social (FAIS)</t>
  </si>
  <si>
    <t>Monto que reciban del FAIS:</t>
  </si>
  <si>
    <t>Obra o acción a realizar</t>
  </si>
  <si>
    <t>Costo</t>
  </si>
  <si>
    <t>Ubicación</t>
  </si>
  <si>
    <t>Meta</t>
  </si>
  <si>
    <t>Beneficiarios</t>
  </si>
  <si>
    <t>Entidad</t>
  </si>
  <si>
    <t>Municipio</t>
  </si>
  <si>
    <t>Localidad</t>
  </si>
  <si>
    <t>Cancún</t>
  </si>
  <si>
    <t>Benito Juárez</t>
  </si>
  <si>
    <t>Quintana Roo</t>
  </si>
  <si>
    <t>Personas</t>
  </si>
  <si>
    <t>REHABILITACION DE GUARNICIONES Y BANQUETAS EN EL MUNICIPIO DE BENITO JUAREZ LOCALIDAD CANCUN QUINTANA ROO SUPERMANZANA NOVENTA Y OCHO</t>
  </si>
  <si>
    <t>CONSTRUCCION DE SEÑALETICA EN EL MUNICIPIO DE BENITO JUAREZ LOCALIDAD CANCUN QUINTANA ROO AVENIDAS LAKIN Y PALMA REAL</t>
  </si>
  <si>
    <t>CONSTRUCCION DE CICLOVIA MUNICIPIO DE BENITO JUAREZ LOCALIDAD CANCUN QUINTANA ROO AVENIDA CHAC MOOL</t>
  </si>
  <si>
    <t>CONSTRUCCION DE SEÑALETICA EN EL MUNICIPIO DE BENITO JUAREZ LOCALIDAD CANCUN QUINTANA ROO AVENIDA CHAC MOOL</t>
  </si>
  <si>
    <t>CONSTRUCCION DE SEÑALETICA EN EL MUNICIPIO DE BENITO JUAREZ LOCALIDAD CANCUN QUINTANA ROO CALLE DIECINUEVE</t>
  </si>
  <si>
    <t>CONSTRUCCION DE SEÑALETICA EN EL MUNICIPIO DE BENITO JUAREZ LOCALIDAD CANCUN QUINTANA ROO SUPERMANZANA NOVENTA Y OCHO</t>
  </si>
  <si>
    <t>REHABILITACION DE PAVIMENTO MUNICIPIO DE BENITO JUAREZ LOCALIDAD CANCUN QUINTANA ROO SUPERMANZANA NOVENTA Y OCHO</t>
  </si>
  <si>
    <t>REHABILITACION DE PAVIMENTO MUNICIPIO DE BENITO JUAREZ LOCALIDAD CANCUN QUINTANA ROO EN LAS AVENIDAS LAKIN DE CALLE PALMA MEXICANA A AVENIDA CENTENARIO Y AVENIDA PALMA REAL DE AVENIDA CENTENARIO A AVENIDA CHETUMAL ETAPA DOS</t>
  </si>
  <si>
    <t>REHABILITACION DE PAVIMENTO MUNICIPIO DE BENITO JUAREZ LOCALIDAD CANCUN QUINTANA ROO CALLE DIECINUEVE ENTRE AVENIDA PUERTO JUAREZ Y AVENIDA JOSE LOPEZ PORTILLO</t>
  </si>
  <si>
    <t>REHABILITACION DE PAVIMENTO MUNICIPIO DE BENITO JUAREZ LOCALIDAD CANCUN QUINTANA ROO AVENIDA CHAC MOOL ENTRE AVENIDA TULES Y AVENIDA GONZALO GUERRERO</t>
  </si>
  <si>
    <t>REHABILITACION DE GUARNICIONES Y BANQUETAS EN EL MUNICIPIO DE BENITO JUAREZ LOCALIDAD CANCUN QUINTANA ROO CALLE DIECINUEVE</t>
  </si>
  <si>
    <t>CONSTRUCCION DE RED DE ALUMBRADO PUBLICO EN EL MUNICIPIO DE BENITO JUAREZ LOCALIDAD CANCUN QUINTANA ROO AVENIDA CHAC MOOL</t>
  </si>
  <si>
    <t>CONSTRUCCION DE RED DE ALUMBRADO PUBLICO EN EL MUNICIPIO DE BENITO JUAREZ LOCALIDAD CANCUN QUINTANA ROO AVENIDA LAK IN Y PALMA REAL</t>
  </si>
  <si>
    <t>CONSTRUCCION DE RED DE DRENAJE SANITARIO MUNICIPIO DE BENITO JUAREZ LOCALIDAD CANCUN QUINTANA ROO SUPERMANZANA NOVENTA Y OCHO</t>
  </si>
  <si>
    <t>CONSTRUCCION DE GUARNICIONES Y BANQUETAS EN EL MUNICIPIO DE BENITO JUAREZ LOCALIDAD CANCUN QUINTANA ROO AVENIDA CHAC MOOL</t>
  </si>
  <si>
    <t>CONSTRUCCION DE GUARNICIONES Y BANQUETAS EN EL MUNICIPIO DE BENITO JUAREZ LOCALIDAD CANCUN QUINTANA ROO AVENIDAS LAK IN Y PALMA REAL</t>
  </si>
  <si>
    <t>Ejercicio 2 0 2 2</t>
  </si>
  <si>
    <t>Metros cuadrados</t>
  </si>
  <si>
    <t>Metros lineales</t>
  </si>
  <si>
    <t>Piezas</t>
  </si>
  <si>
    <t>Segundo Trimestre 2022</t>
  </si>
  <si>
    <t>AMPLIACION DE LA RED DE DRENAJE SANITARIO EN EL MUNICIPIO DE BENITO JUAREZ LOCALIDAD CANCUN QUINTANA ROO SUPERMANZANA 97</t>
  </si>
  <si>
    <t>CONSTRUCCION DE ANDADOR URBANO EN EL MUNICIPIO DE BENITO JUAREZ LOCALIDAD CANCUN QUINTANA ROO SUPERMANZANA 85</t>
  </si>
  <si>
    <t>AMPLIACION DE RED DE DRENAJE SANITARIO EN EL MUNICIPIO DE BENITO JUAREZ LOCALIDAD CANCUN QUINTANA ROO SUPERMANZANA 84</t>
  </si>
  <si>
    <t>CONSTRUCCION DE POZOS DE ABSORCION EN EL MUNICIPIO DE BENITO JUAREZ LOCALIDAD CANCUN QUINTANA ROO ETAPA UNO</t>
  </si>
  <si>
    <t>CONSTRUCCION DE POZOS DE ABSORCION EN EL MUNICIPIO DE BENITO JUAREZ LOCALIDAD CANCUN QUINTANA ROO ETAPA DOS</t>
  </si>
  <si>
    <t>CONSTRUCCION DE POZOS DE ABSORCION EN EL MUNICIPIO DE BENITO JUAREZ LOCALIDAD CANCUN QUINTANA ROO ETAPA 3</t>
  </si>
  <si>
    <t>AMPLIACION DE ALUMBRADO PUBLICO EN EL MUNICIPIO DE BENITO JUAREZ LOCALIDAD CANCUN QUINTANA ROO SUPERMANZANA 84 Y 85</t>
  </si>
  <si>
    <t>CONSTRUCCION DE CICLOVIA EN EL MUNICIPIO DE BENITO JUAREZ LOCALIDAD CANCUN QUINTANA ROO AV JOSE LOPEZ PORTILLO SUPERMANZANA 85</t>
  </si>
  <si>
    <t>REHABILITACION DE PAVIMENTO EN EL MUNCIPIO DE BENITO JUAREZ LOCALIDAD CANCUN QUINTANA ROO SUPERMANZANA 84</t>
  </si>
  <si>
    <t>REHABILITACION DE GUARNICIONES Y BANQUETAS EN EL MUNICIPIO DE BENITO JUAREZ LOCALIDAD CANCUN QUINTANA ROO SUPERMANZANA 84</t>
  </si>
  <si>
    <t>CONSTRUCCION DE SEÑALETICA EN EL MUNICIPIO DE BENITO JUAREZ LOCALIDAD CANCUN QUINTANA ROO SUPERMANZANA 84 Y 85</t>
  </si>
  <si>
    <t>211 Materiales, útiles y equipos menores de oficina</t>
  </si>
  <si>
    <t>355 Reparación y Mantenimiento de Equipo de Transporte</t>
  </si>
  <si>
    <t>Pozos</t>
  </si>
  <si>
    <t>Metros Cuadrados</t>
  </si>
  <si>
    <t>Otros</t>
  </si>
  <si>
    <t>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</si>
</sst>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ova Cond"/>
      <family val="2"/>
    </font>
    <font>
      <b/>
      <sz val="16"/>
      <color theme="1"/>
      <name val="Arial Nova Cond"/>
      <family val="2"/>
    </font>
    <font>
      <b/>
      <sz val="18"/>
      <color theme="1"/>
      <name val="Arial Nova Cond"/>
      <family val="2"/>
    </font>
    <font>
      <b/>
      <sz val="25"/>
      <color theme="1"/>
      <name val="Arial Nova Cond"/>
      <family val="2"/>
    </font>
    <font>
      <sz val="11"/>
      <color theme="1"/>
      <name val="Arial Nova Cond"/>
      <family val="2"/>
    </font>
    <font>
      <b/>
      <sz val="20"/>
      <color theme="1"/>
      <name val="Arial Nova Cond"/>
      <family val="2"/>
    </font>
    <font>
      <b/>
      <sz val="14"/>
      <color theme="1"/>
      <name val="Arial Nova Cond"/>
      <family val="2"/>
    </font>
    <font>
      <b/>
      <sz val="18"/>
      <name val="Arial Nova Cond"/>
      <family val="2"/>
    </font>
    <font>
      <b/>
      <sz val="22"/>
      <color theme="1"/>
      <name val="Arial Nova Cond"/>
      <family val="2"/>
    </font>
    <font>
      <b/>
      <u val="singleAccounting"/>
      <sz val="25"/>
      <color theme="1"/>
      <name val="Arial Nova Con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 applyFill="1"/>
    <xf numFmtId="44" fontId="6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2" fillId="0" borderId="5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44" fontId="3" fillId="0" borderId="8" xfId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quotePrefix="1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justify" vertical="center"/>
    </xf>
    <xf numFmtId="0" fontId="2" fillId="0" borderId="10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justify" vertical="center"/>
    </xf>
    <xf numFmtId="0" fontId="2" fillId="0" borderId="23" xfId="0" applyFont="1" applyFill="1" applyBorder="1" applyAlignment="1">
      <alignment horizontal="justify" vertical="center"/>
    </xf>
    <xf numFmtId="44" fontId="2" fillId="0" borderId="24" xfId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4" fontId="2" fillId="0" borderId="24" xfId="0" quotePrefix="1" applyNumberFormat="1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right" vertical="center"/>
    </xf>
    <xf numFmtId="44" fontId="2" fillId="0" borderId="24" xfId="1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0</xdr:row>
      <xdr:rowOff>0</xdr:rowOff>
    </xdr:from>
    <xdr:to>
      <xdr:col>0</xdr:col>
      <xdr:colOff>2080682</xdr:colOff>
      <xdr:row>3</xdr:row>
      <xdr:rowOff>307975</xdr:rowOff>
    </xdr:to>
    <xdr:pic>
      <xdr:nvPicPr>
        <xdr:cNvPr id="6" name="Imagen 5" descr="C:\Users\usuario\Desktop\Nuevo Logo MBJ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0"/>
          <a:ext cx="1413932" cy="1470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zoomScale="70" zoomScaleNormal="70" workbookViewId="0">
      <selection activeCell="A11" sqref="A11"/>
    </sheetView>
  </sheetViews>
  <sheetFormatPr baseColWidth="10" defaultRowHeight="14.25"/>
  <cols>
    <col min="1" max="1" width="127" style="1" customWidth="1"/>
    <col min="2" max="2" width="27.28515625" style="1" customWidth="1"/>
    <col min="3" max="4" width="19" style="1" customWidth="1"/>
    <col min="5" max="5" width="14.85546875" style="1" customWidth="1"/>
    <col min="6" max="6" width="24.85546875" style="1" customWidth="1"/>
    <col min="7" max="7" width="17" style="1" customWidth="1"/>
    <col min="8" max="8" width="13.42578125" style="1" customWidth="1"/>
    <col min="9" max="9" width="13.140625" style="1" customWidth="1"/>
    <col min="10" max="10" width="11.42578125" style="1"/>
    <col min="11" max="14" width="25.7109375" style="1" customWidth="1"/>
    <col min="15" max="16384" width="11.42578125" style="1"/>
  </cols>
  <sheetData>
    <row r="1" spans="1:11" ht="30.7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1" ht="27.75">
      <c r="A2" s="50" t="s">
        <v>1</v>
      </c>
      <c r="B2" s="50"/>
      <c r="C2" s="50"/>
      <c r="D2" s="50"/>
      <c r="E2" s="50"/>
      <c r="F2" s="50"/>
      <c r="G2" s="50"/>
      <c r="H2" s="50"/>
      <c r="I2" s="50"/>
    </row>
    <row r="3" spans="1:11" ht="30.75">
      <c r="A3" s="49" t="s">
        <v>2</v>
      </c>
      <c r="B3" s="49"/>
      <c r="C3" s="49"/>
      <c r="D3" s="49"/>
      <c r="E3" s="49"/>
      <c r="F3" s="49"/>
      <c r="G3" s="49"/>
      <c r="H3" s="49"/>
      <c r="I3" s="49"/>
    </row>
    <row r="4" spans="1:11" s="2" customFormat="1" ht="26.25">
      <c r="A4" s="51" t="s">
        <v>32</v>
      </c>
      <c r="B4" s="51"/>
      <c r="C4" s="51"/>
      <c r="D4" s="51"/>
      <c r="E4" s="51"/>
      <c r="F4" s="51"/>
      <c r="G4" s="51"/>
      <c r="H4" s="51"/>
      <c r="I4" s="51"/>
    </row>
    <row r="5" spans="1:11" s="2" customFormat="1" ht="26.25">
      <c r="A5" s="51" t="s">
        <v>36</v>
      </c>
      <c r="B5" s="51"/>
      <c r="C5" s="51"/>
      <c r="D5" s="51"/>
      <c r="E5" s="51"/>
      <c r="F5" s="51"/>
      <c r="G5" s="51"/>
      <c r="H5" s="51"/>
      <c r="I5" s="51"/>
    </row>
    <row r="6" spans="1:11" s="2" customFormat="1" ht="37.5">
      <c r="A6" s="49" t="s">
        <v>3</v>
      </c>
      <c r="B6" s="49"/>
      <c r="C6" s="49"/>
      <c r="D6" s="49"/>
      <c r="E6" s="49"/>
      <c r="F6" s="52">
        <v>207395932</v>
      </c>
      <c r="G6" s="52"/>
      <c r="H6" s="52"/>
      <c r="I6" s="52"/>
    </row>
    <row r="7" spans="1:11" ht="15" thickBot="1"/>
    <row r="8" spans="1:11" s="3" customFormat="1" ht="23.25">
      <c r="A8" s="36" t="s">
        <v>4</v>
      </c>
      <c r="B8" s="38" t="s">
        <v>5</v>
      </c>
      <c r="C8" s="40" t="s">
        <v>6</v>
      </c>
      <c r="D8" s="41"/>
      <c r="E8" s="42"/>
      <c r="F8" s="43" t="s">
        <v>7</v>
      </c>
      <c r="G8" s="44"/>
      <c r="H8" s="43" t="s">
        <v>8</v>
      </c>
      <c r="I8" s="47"/>
    </row>
    <row r="9" spans="1:11" s="4" customFormat="1" ht="37.5" customHeight="1" thickBot="1">
      <c r="A9" s="37"/>
      <c r="B9" s="39"/>
      <c r="C9" s="6" t="s">
        <v>9</v>
      </c>
      <c r="D9" s="6" t="s">
        <v>10</v>
      </c>
      <c r="E9" s="6" t="s">
        <v>11</v>
      </c>
      <c r="F9" s="45"/>
      <c r="G9" s="46"/>
      <c r="H9" s="45"/>
      <c r="I9" s="48"/>
    </row>
    <row r="10" spans="1:11" ht="94.5" customHeight="1" thickTop="1">
      <c r="A10" s="24" t="s">
        <v>16</v>
      </c>
      <c r="B10" s="12">
        <v>3884416.3</v>
      </c>
      <c r="C10" s="13" t="s">
        <v>14</v>
      </c>
      <c r="D10" s="14" t="s">
        <v>13</v>
      </c>
      <c r="E10" s="14" t="s">
        <v>12</v>
      </c>
      <c r="F10" s="18" t="s">
        <v>33</v>
      </c>
      <c r="G10" s="23">
        <v>2623.7</v>
      </c>
      <c r="H10" s="13" t="s">
        <v>15</v>
      </c>
      <c r="I10" s="15">
        <f>2442+3663</f>
        <v>6105</v>
      </c>
      <c r="K10" s="5"/>
    </row>
    <row r="11" spans="1:11" ht="94.5" customHeight="1">
      <c r="A11" s="25" t="s">
        <v>17</v>
      </c>
      <c r="B11" s="34">
        <v>3868226</v>
      </c>
      <c r="C11" s="7" t="s">
        <v>14</v>
      </c>
      <c r="D11" s="8" t="s">
        <v>13</v>
      </c>
      <c r="E11" s="8" t="s">
        <v>12</v>
      </c>
      <c r="F11" s="19" t="s">
        <v>34</v>
      </c>
      <c r="G11" s="22">
        <v>4607</v>
      </c>
      <c r="H11" s="7" t="s">
        <v>15</v>
      </c>
      <c r="I11" s="9">
        <f>6889+10333</f>
        <v>17222</v>
      </c>
      <c r="K11" s="5"/>
    </row>
    <row r="12" spans="1:11" ht="94.5" customHeight="1">
      <c r="A12" s="25" t="s">
        <v>18</v>
      </c>
      <c r="B12" s="34">
        <v>5717024.9199999999</v>
      </c>
      <c r="C12" s="7" t="s">
        <v>14</v>
      </c>
      <c r="D12" s="8" t="s">
        <v>13</v>
      </c>
      <c r="E12" s="8" t="s">
        <v>12</v>
      </c>
      <c r="F12" s="19" t="s">
        <v>33</v>
      </c>
      <c r="G12" s="22">
        <v>3677</v>
      </c>
      <c r="H12" s="7" t="s">
        <v>15</v>
      </c>
      <c r="I12" s="9">
        <f>4995+7493</f>
        <v>12488</v>
      </c>
      <c r="K12" s="5"/>
    </row>
    <row r="13" spans="1:11" ht="94.5" customHeight="1">
      <c r="A13" s="25" t="s">
        <v>19</v>
      </c>
      <c r="B13" s="34">
        <v>1954167.82</v>
      </c>
      <c r="C13" s="7" t="s">
        <v>14</v>
      </c>
      <c r="D13" s="8" t="s">
        <v>13</v>
      </c>
      <c r="E13" s="8" t="s">
        <v>12</v>
      </c>
      <c r="F13" s="19" t="s">
        <v>34</v>
      </c>
      <c r="G13" s="22">
        <v>4317</v>
      </c>
      <c r="H13" s="7" t="s">
        <v>15</v>
      </c>
      <c r="I13" s="9">
        <f>4996+7492</f>
        <v>12488</v>
      </c>
    </row>
    <row r="14" spans="1:11" ht="94.5" customHeight="1">
      <c r="A14" s="25" t="s">
        <v>20</v>
      </c>
      <c r="B14" s="34">
        <v>1736705.18</v>
      </c>
      <c r="C14" s="7" t="s">
        <v>14</v>
      </c>
      <c r="D14" s="8" t="s">
        <v>13</v>
      </c>
      <c r="E14" s="8" t="s">
        <v>12</v>
      </c>
      <c r="F14" s="19" t="s">
        <v>34</v>
      </c>
      <c r="G14" s="22">
        <v>2372</v>
      </c>
      <c r="H14" s="7" t="s">
        <v>15</v>
      </c>
      <c r="I14" s="9">
        <f>2604+3907</f>
        <v>6511</v>
      </c>
    </row>
    <row r="15" spans="1:11" ht="94.5" customHeight="1">
      <c r="A15" s="25" t="s">
        <v>21</v>
      </c>
      <c r="B15" s="34">
        <v>713995.01</v>
      </c>
      <c r="C15" s="7" t="s">
        <v>14</v>
      </c>
      <c r="D15" s="8" t="s">
        <v>13</v>
      </c>
      <c r="E15" s="8" t="s">
        <v>12</v>
      </c>
      <c r="F15" s="19" t="s">
        <v>34</v>
      </c>
      <c r="G15" s="22">
        <v>2541</v>
      </c>
      <c r="H15" s="7" t="s">
        <v>15</v>
      </c>
      <c r="I15" s="9">
        <f>2412+3617</f>
        <v>6029</v>
      </c>
      <c r="K15" s="5"/>
    </row>
    <row r="16" spans="1:11" ht="94.5" customHeight="1">
      <c r="A16" s="25" t="s">
        <v>22</v>
      </c>
      <c r="B16" s="34">
        <v>7630875.4100000001</v>
      </c>
      <c r="C16" s="7" t="s">
        <v>14</v>
      </c>
      <c r="D16" s="8" t="s">
        <v>13</v>
      </c>
      <c r="E16" s="8" t="s">
        <v>12</v>
      </c>
      <c r="F16" s="19" t="s">
        <v>33</v>
      </c>
      <c r="G16" s="22">
        <v>10585</v>
      </c>
      <c r="H16" s="7" t="s">
        <v>15</v>
      </c>
      <c r="I16" s="9">
        <f>2442+3663</f>
        <v>6105</v>
      </c>
    </row>
    <row r="17" spans="1:9" ht="94.5" customHeight="1">
      <c r="A17" s="27" t="s">
        <v>23</v>
      </c>
      <c r="B17" s="35">
        <v>20717971.260000002</v>
      </c>
      <c r="C17" s="7" t="s">
        <v>14</v>
      </c>
      <c r="D17" s="8" t="s">
        <v>13</v>
      </c>
      <c r="E17" s="8" t="s">
        <v>12</v>
      </c>
      <c r="F17" s="29" t="s">
        <v>33</v>
      </c>
      <c r="G17" s="30">
        <v>24838</v>
      </c>
      <c r="H17" s="7" t="s">
        <v>15</v>
      </c>
      <c r="I17" s="31">
        <f>6630+9944</f>
        <v>16574</v>
      </c>
    </row>
    <row r="18" spans="1:9" ht="94.5" customHeight="1">
      <c r="A18" s="27" t="s">
        <v>24</v>
      </c>
      <c r="B18" s="35">
        <v>8139110.1900000004</v>
      </c>
      <c r="C18" s="7" t="s">
        <v>14</v>
      </c>
      <c r="D18" s="8" t="s">
        <v>13</v>
      </c>
      <c r="E18" s="8" t="s">
        <v>12</v>
      </c>
      <c r="F18" s="29" t="s">
        <v>33</v>
      </c>
      <c r="G18" s="30">
        <v>11786</v>
      </c>
      <c r="H18" s="7" t="s">
        <v>15</v>
      </c>
      <c r="I18" s="31">
        <f>2604+3907</f>
        <v>6511</v>
      </c>
    </row>
    <row r="19" spans="1:9" ht="94.5" customHeight="1">
      <c r="A19" s="27" t="s">
        <v>25</v>
      </c>
      <c r="B19" s="35">
        <v>15603469.57</v>
      </c>
      <c r="C19" s="7" t="s">
        <v>14</v>
      </c>
      <c r="D19" s="8" t="s">
        <v>13</v>
      </c>
      <c r="E19" s="8" t="s">
        <v>12</v>
      </c>
      <c r="F19" s="29" t="s">
        <v>33</v>
      </c>
      <c r="G19" s="30">
        <v>19213</v>
      </c>
      <c r="H19" s="7" t="s">
        <v>15</v>
      </c>
      <c r="I19" s="31">
        <f>4995+7493</f>
        <v>12488</v>
      </c>
    </row>
    <row r="20" spans="1:9" ht="94.5" customHeight="1">
      <c r="A20" s="27" t="s">
        <v>26</v>
      </c>
      <c r="B20" s="35">
        <v>5080265.25</v>
      </c>
      <c r="C20" s="7" t="s">
        <v>14</v>
      </c>
      <c r="D20" s="8" t="s">
        <v>13</v>
      </c>
      <c r="E20" s="8" t="s">
        <v>12</v>
      </c>
      <c r="F20" s="29" t="s">
        <v>33</v>
      </c>
      <c r="G20" s="30">
        <v>3164</v>
      </c>
      <c r="H20" s="7" t="s">
        <v>15</v>
      </c>
      <c r="I20" s="31">
        <f>2604+3907</f>
        <v>6511</v>
      </c>
    </row>
    <row r="21" spans="1:9" ht="94.5" customHeight="1">
      <c r="A21" s="27" t="s">
        <v>27</v>
      </c>
      <c r="B21" s="35">
        <v>1960390.96</v>
      </c>
      <c r="C21" s="7" t="s">
        <v>14</v>
      </c>
      <c r="D21" s="8" t="s">
        <v>13</v>
      </c>
      <c r="E21" s="8" t="s">
        <v>12</v>
      </c>
      <c r="F21" s="29" t="s">
        <v>35</v>
      </c>
      <c r="G21" s="30">
        <v>44</v>
      </c>
      <c r="H21" s="7" t="s">
        <v>15</v>
      </c>
      <c r="I21" s="31">
        <f>4995+7493</f>
        <v>12488</v>
      </c>
    </row>
    <row r="22" spans="1:9" ht="94.5" customHeight="1">
      <c r="A22" s="27" t="s">
        <v>28</v>
      </c>
      <c r="B22" s="35">
        <v>9136624.5600000005</v>
      </c>
      <c r="C22" s="7" t="s">
        <v>14</v>
      </c>
      <c r="D22" s="8" t="s">
        <v>13</v>
      </c>
      <c r="E22" s="8" t="s">
        <v>12</v>
      </c>
      <c r="F22" s="29" t="s">
        <v>35</v>
      </c>
      <c r="G22" s="30">
        <v>198</v>
      </c>
      <c r="H22" s="7" t="s">
        <v>15</v>
      </c>
      <c r="I22" s="31">
        <f>6630+9944</f>
        <v>16574</v>
      </c>
    </row>
    <row r="23" spans="1:9" ht="94.5" customHeight="1">
      <c r="A23" s="27" t="s">
        <v>29</v>
      </c>
      <c r="B23" s="35">
        <v>4775077.3099999996</v>
      </c>
      <c r="C23" s="7" t="s">
        <v>14</v>
      </c>
      <c r="D23" s="8" t="s">
        <v>13</v>
      </c>
      <c r="E23" s="8" t="s">
        <v>12</v>
      </c>
      <c r="F23" s="29" t="s">
        <v>34</v>
      </c>
      <c r="G23" s="30">
        <v>1388</v>
      </c>
      <c r="H23" s="7" t="s">
        <v>15</v>
      </c>
      <c r="I23" s="31">
        <f>2442+3663</f>
        <v>6105</v>
      </c>
    </row>
    <row r="24" spans="1:9" ht="94.5" customHeight="1">
      <c r="A24" s="27" t="s">
        <v>30</v>
      </c>
      <c r="B24" s="35">
        <v>4536606.28</v>
      </c>
      <c r="C24" s="7" t="s">
        <v>14</v>
      </c>
      <c r="D24" s="8" t="s">
        <v>13</v>
      </c>
      <c r="E24" s="8" t="s">
        <v>12</v>
      </c>
      <c r="F24" s="29" t="s">
        <v>34</v>
      </c>
      <c r="G24" s="30">
        <v>2438</v>
      </c>
      <c r="H24" s="7" t="s">
        <v>15</v>
      </c>
      <c r="I24" s="31">
        <f>4995+7493</f>
        <v>12488</v>
      </c>
    </row>
    <row r="25" spans="1:9" ht="94.5" customHeight="1">
      <c r="A25" s="27" t="s">
        <v>31</v>
      </c>
      <c r="B25" s="35">
        <v>3515630.43</v>
      </c>
      <c r="C25" s="32" t="s">
        <v>14</v>
      </c>
      <c r="D25" s="33" t="s">
        <v>13</v>
      </c>
      <c r="E25" s="33" t="s">
        <v>12</v>
      </c>
      <c r="F25" s="29" t="s">
        <v>34</v>
      </c>
      <c r="G25" s="30">
        <v>666</v>
      </c>
      <c r="H25" s="7" t="s">
        <v>15</v>
      </c>
      <c r="I25" s="31">
        <v>17222</v>
      </c>
    </row>
    <row r="26" spans="1:9" ht="94.5" customHeight="1">
      <c r="A26" s="27" t="s">
        <v>37</v>
      </c>
      <c r="B26" s="35">
        <v>18371226.52</v>
      </c>
      <c r="C26" s="32" t="s">
        <v>14</v>
      </c>
      <c r="D26" s="33" t="s">
        <v>13</v>
      </c>
      <c r="E26" s="33" t="s">
        <v>12</v>
      </c>
      <c r="F26" s="29" t="s">
        <v>34</v>
      </c>
      <c r="G26" s="30">
        <v>5166</v>
      </c>
      <c r="H26" s="7" t="s">
        <v>15</v>
      </c>
      <c r="I26" s="31">
        <v>14697</v>
      </c>
    </row>
    <row r="27" spans="1:9" ht="94.5" customHeight="1">
      <c r="A27" s="27" t="s">
        <v>38</v>
      </c>
      <c r="B27" s="35">
        <v>7998726.8399999999</v>
      </c>
      <c r="C27" s="32" t="s">
        <v>14</v>
      </c>
      <c r="D27" s="33" t="s">
        <v>13</v>
      </c>
      <c r="E27" s="33" t="s">
        <v>12</v>
      </c>
      <c r="F27" s="29" t="s">
        <v>33</v>
      </c>
      <c r="G27" s="30">
        <v>5393</v>
      </c>
      <c r="H27" s="7" t="s">
        <v>15</v>
      </c>
      <c r="I27" s="31">
        <v>22562</v>
      </c>
    </row>
    <row r="28" spans="1:9" ht="94.5" customHeight="1">
      <c r="A28" s="27" t="s">
        <v>39</v>
      </c>
      <c r="B28" s="35">
        <v>1032293.14</v>
      </c>
      <c r="C28" s="32" t="s">
        <v>14</v>
      </c>
      <c r="D28" s="33" t="s">
        <v>13</v>
      </c>
      <c r="E28" s="33" t="s">
        <v>12</v>
      </c>
      <c r="F28" s="29" t="s">
        <v>34</v>
      </c>
      <c r="G28" s="30">
        <v>239.15</v>
      </c>
      <c r="H28" s="7" t="s">
        <v>15</v>
      </c>
      <c r="I28" s="31">
        <v>22562</v>
      </c>
    </row>
    <row r="29" spans="1:9" ht="94.5" customHeight="1">
      <c r="A29" s="27" t="s">
        <v>40</v>
      </c>
      <c r="B29" s="35">
        <v>5047330.28</v>
      </c>
      <c r="C29" s="32" t="s">
        <v>14</v>
      </c>
      <c r="D29" s="33" t="s">
        <v>13</v>
      </c>
      <c r="E29" s="33" t="s">
        <v>12</v>
      </c>
      <c r="F29" s="29" t="s">
        <v>50</v>
      </c>
      <c r="G29" s="30">
        <v>28</v>
      </c>
      <c r="H29" s="7" t="s">
        <v>15</v>
      </c>
      <c r="I29" s="31">
        <v>4052</v>
      </c>
    </row>
    <row r="30" spans="1:9" ht="94.5" customHeight="1">
      <c r="A30" s="27" t="s">
        <v>41</v>
      </c>
      <c r="B30" s="35">
        <v>21280343.449999999</v>
      </c>
      <c r="C30" s="32" t="s">
        <v>14</v>
      </c>
      <c r="D30" s="33" t="s">
        <v>13</v>
      </c>
      <c r="E30" s="33" t="s">
        <v>12</v>
      </c>
      <c r="F30" s="29" t="s">
        <v>50</v>
      </c>
      <c r="G30" s="30">
        <v>130</v>
      </c>
      <c r="H30" s="7" t="s">
        <v>15</v>
      </c>
      <c r="I30" s="31">
        <v>17022</v>
      </c>
    </row>
    <row r="31" spans="1:9" ht="94.5" customHeight="1">
      <c r="A31" s="27" t="s">
        <v>41</v>
      </c>
      <c r="B31" s="28">
        <v>649362.06000000006</v>
      </c>
      <c r="C31" s="32" t="s">
        <v>14</v>
      </c>
      <c r="D31" s="33" t="s">
        <v>13</v>
      </c>
      <c r="E31" s="33" t="s">
        <v>12</v>
      </c>
      <c r="F31" s="29" t="s">
        <v>50</v>
      </c>
      <c r="G31" s="30">
        <v>4</v>
      </c>
      <c r="H31" s="7" t="s">
        <v>15</v>
      </c>
      <c r="I31" s="31">
        <v>522</v>
      </c>
    </row>
    <row r="32" spans="1:9" ht="94.5" customHeight="1">
      <c r="A32" s="27" t="s">
        <v>42</v>
      </c>
      <c r="B32" s="35">
        <v>12175538.640000001</v>
      </c>
      <c r="C32" s="32" t="s">
        <v>14</v>
      </c>
      <c r="D32" s="33" t="s">
        <v>13</v>
      </c>
      <c r="E32" s="33" t="s">
        <v>12</v>
      </c>
      <c r="F32" s="29" t="s">
        <v>50</v>
      </c>
      <c r="G32" s="30">
        <v>75</v>
      </c>
      <c r="H32" s="7" t="s">
        <v>15</v>
      </c>
      <c r="I32" s="31">
        <v>9740</v>
      </c>
    </row>
    <row r="33" spans="1:11" ht="94.5" customHeight="1">
      <c r="A33" s="27" t="s">
        <v>43</v>
      </c>
      <c r="B33" s="28">
        <v>4206756.24</v>
      </c>
      <c r="C33" s="32" t="s">
        <v>14</v>
      </c>
      <c r="D33" s="33" t="s">
        <v>13</v>
      </c>
      <c r="E33" s="33" t="s">
        <v>12</v>
      </c>
      <c r="F33" s="29" t="s">
        <v>35</v>
      </c>
      <c r="G33" s="30">
        <v>227</v>
      </c>
      <c r="H33" s="7" t="s">
        <v>15</v>
      </c>
      <c r="I33" s="31">
        <v>22562</v>
      </c>
    </row>
    <row r="34" spans="1:11" ht="94.5" customHeight="1">
      <c r="A34" s="27" t="s">
        <v>44</v>
      </c>
      <c r="B34" s="28">
        <v>2883486.83</v>
      </c>
      <c r="C34" s="32" t="s">
        <v>14</v>
      </c>
      <c r="D34" s="33" t="s">
        <v>13</v>
      </c>
      <c r="E34" s="33" t="s">
        <v>12</v>
      </c>
      <c r="F34" s="29" t="s">
        <v>51</v>
      </c>
      <c r="G34" s="30">
        <v>1659</v>
      </c>
      <c r="H34" s="7" t="s">
        <v>15</v>
      </c>
      <c r="I34" s="31">
        <v>1659</v>
      </c>
    </row>
    <row r="35" spans="1:11" ht="94.5" customHeight="1">
      <c r="A35" s="27" t="s">
        <v>45</v>
      </c>
      <c r="B35" s="28">
        <v>6437269.3399999999</v>
      </c>
      <c r="C35" s="32" t="s">
        <v>14</v>
      </c>
      <c r="D35" s="33" t="s">
        <v>13</v>
      </c>
      <c r="E35" s="33" t="s">
        <v>12</v>
      </c>
      <c r="F35" s="29" t="s">
        <v>51</v>
      </c>
      <c r="G35" s="30">
        <v>3541</v>
      </c>
      <c r="H35" s="7" t="s">
        <v>15</v>
      </c>
      <c r="I35" s="31">
        <v>22562</v>
      </c>
    </row>
    <row r="36" spans="1:11" ht="94.5" customHeight="1">
      <c r="A36" s="27" t="s">
        <v>46</v>
      </c>
      <c r="B36" s="28">
        <v>5349773.33</v>
      </c>
      <c r="C36" s="32" t="s">
        <v>14</v>
      </c>
      <c r="D36" s="33" t="s">
        <v>13</v>
      </c>
      <c r="E36" s="33" t="s">
        <v>12</v>
      </c>
      <c r="F36" s="29" t="s">
        <v>51</v>
      </c>
      <c r="G36" s="30">
        <v>3734.9</v>
      </c>
      <c r="H36" s="7" t="s">
        <v>15</v>
      </c>
      <c r="I36" s="31">
        <v>22562</v>
      </c>
    </row>
    <row r="37" spans="1:11" ht="94.5" customHeight="1">
      <c r="A37" s="27" t="s">
        <v>47</v>
      </c>
      <c r="B37" s="28">
        <v>1327255.93</v>
      </c>
      <c r="C37" s="32" t="s">
        <v>14</v>
      </c>
      <c r="D37" s="33" t="s">
        <v>13</v>
      </c>
      <c r="E37" s="33" t="s">
        <v>12</v>
      </c>
      <c r="F37" s="29" t="s">
        <v>34</v>
      </c>
      <c r="G37" s="30">
        <v>2863.6</v>
      </c>
      <c r="H37" s="7" t="s">
        <v>15</v>
      </c>
      <c r="I37" s="31">
        <v>22562</v>
      </c>
    </row>
    <row r="38" spans="1:11" ht="94.5" customHeight="1">
      <c r="A38" s="27" t="s">
        <v>48</v>
      </c>
      <c r="B38" s="28">
        <v>1037420.36</v>
      </c>
      <c r="C38" s="32" t="s">
        <v>14</v>
      </c>
      <c r="D38" s="33" t="s">
        <v>13</v>
      </c>
      <c r="E38" s="33" t="s">
        <v>12</v>
      </c>
      <c r="F38" s="29" t="s">
        <v>52</v>
      </c>
      <c r="G38" s="30">
        <v>2847</v>
      </c>
      <c r="H38" s="7" t="s">
        <v>15</v>
      </c>
      <c r="I38" s="31">
        <v>111</v>
      </c>
    </row>
    <row r="39" spans="1:11" ht="94.5" customHeight="1" thickBot="1">
      <c r="A39" s="26" t="s">
        <v>49</v>
      </c>
      <c r="B39" s="16">
        <v>900000</v>
      </c>
      <c r="C39" s="10" t="s">
        <v>14</v>
      </c>
      <c r="D39" s="11" t="s">
        <v>13</v>
      </c>
      <c r="E39" s="11" t="s">
        <v>12</v>
      </c>
      <c r="F39" s="20" t="s">
        <v>53</v>
      </c>
      <c r="G39" s="21">
        <v>47</v>
      </c>
      <c r="H39" s="10" t="s">
        <v>15</v>
      </c>
      <c r="I39" s="17">
        <v>188</v>
      </c>
      <c r="K39" s="5"/>
    </row>
    <row r="43" spans="1:11">
      <c r="H43" s="5"/>
    </row>
  </sheetData>
  <mergeCells count="12">
    <mergeCell ref="A1:I1"/>
    <mergeCell ref="A2:I2"/>
    <mergeCell ref="A3:I3"/>
    <mergeCell ref="A5:I5"/>
    <mergeCell ref="A6:E6"/>
    <mergeCell ref="A4:I4"/>
    <mergeCell ref="F6:I6"/>
    <mergeCell ref="A8:A9"/>
    <mergeCell ref="B8:B9"/>
    <mergeCell ref="C8:E8"/>
    <mergeCell ref="F8:G9"/>
    <mergeCell ref="H8:I9"/>
  </mergeCells>
  <printOptions horizontalCentered="1"/>
  <pageMargins left="0.39370078740157483" right="0.39370078740157483" top="0.74803149606299213" bottom="0.74803149606299213" header="0.31496062992125984" footer="0.31496062992125984"/>
  <pageSetup scale="46" fitToHeight="0" orientation="landscape" r:id="rId1"/>
  <headerFooter>
    <oddFooter>&amp;L&amp;"-,Cursiva"&amp;8&amp;F&amp;C&amp;N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FAIS</vt:lpstr>
      <vt:lpstr>FAIS!Títulos_a_imprimir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Usuario de Windows</cp:lastModifiedBy>
  <cp:lastPrinted>2022-07-14T20:05:49Z</cp:lastPrinted>
  <dcterms:created xsi:type="dcterms:W3CDTF">2013-06-13T17:34:39Z</dcterms:created>
  <dcterms:modified xsi:type="dcterms:W3CDTF">2022-07-15T20:28:19Z</dcterms:modified>
</cp:coreProperties>
</file>