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12018" sheetId="1" r:id="rId1"/>
  </sheets>
  <calcPr calcId="144525"/>
</workbook>
</file>

<file path=xl/calcChain.xml><?xml version="1.0" encoding="utf-8"?>
<calcChain xmlns="http://schemas.openxmlformats.org/spreadsheetml/2006/main">
  <c r="D30" i="1" l="1"/>
  <c r="E30" i="1" s="1"/>
  <c r="G30" i="1" s="1"/>
  <c r="G27" i="1"/>
  <c r="F27" i="1"/>
  <c r="E27" i="1"/>
  <c r="D27" i="1"/>
  <c r="C27" i="1"/>
  <c r="B27" i="1"/>
  <c r="G26" i="1"/>
  <c r="D26" i="1"/>
  <c r="G23" i="1"/>
  <c r="G20" i="1" s="1"/>
  <c r="F23" i="1"/>
  <c r="F20" i="1" s="1"/>
  <c r="E23" i="1"/>
  <c r="D23" i="1"/>
  <c r="C23" i="1"/>
  <c r="C20" i="1" s="1"/>
  <c r="B23" i="1"/>
  <c r="B20" i="1" s="1"/>
  <c r="G22" i="1"/>
  <c r="G21" i="1"/>
  <c r="D21" i="1"/>
  <c r="E20" i="1"/>
  <c r="D20" i="1"/>
  <c r="F18" i="1"/>
  <c r="G18" i="1" s="1"/>
  <c r="D18" i="1"/>
  <c r="F14" i="1"/>
  <c r="G14" i="1" s="1"/>
  <c r="D14" i="1"/>
  <c r="G11" i="1"/>
  <c r="F11" i="1"/>
  <c r="E11" i="1"/>
  <c r="D11" i="1"/>
  <c r="D8" i="1" s="1"/>
  <c r="D31" i="1" s="1"/>
  <c r="C11" i="1"/>
  <c r="C8" i="1" s="1"/>
  <c r="B11" i="1"/>
  <c r="G10" i="1"/>
  <c r="G9" i="1"/>
  <c r="D9" i="1"/>
  <c r="E8" i="1"/>
  <c r="E31" i="1" s="1"/>
  <c r="B8" i="1"/>
  <c r="B31" i="1" s="1"/>
  <c r="C31" i="1" l="1"/>
  <c r="G8" i="1"/>
  <c r="G31" i="1" s="1"/>
  <c r="F8" i="1"/>
  <c r="F31" i="1" s="1"/>
</calcChain>
</file>

<file path=xl/comments1.xml><?xml version="1.0" encoding="utf-8"?>
<comments xmlns="http://schemas.openxmlformats.org/spreadsheetml/2006/main">
  <authors>
    <author>Propietario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Propietario:</t>
        </r>
        <r>
          <rPr>
            <sz val="9"/>
            <color indexed="81"/>
            <rFont val="Tahoma"/>
            <family val="2"/>
          </rPr>
          <t xml:space="preserve">
Fondo de ahorro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Propietario:</t>
        </r>
        <r>
          <rPr>
            <sz val="9"/>
            <color indexed="81"/>
            <rFont val="Tahoma"/>
            <family val="2"/>
          </rPr>
          <t xml:space="preserve">
considerando que se queda viva la provision de fondo de ahorro para pago en 2019</t>
        </r>
      </text>
    </comment>
  </commentList>
</comments>
</file>

<file path=xl/sharedStrings.xml><?xml version="1.0" encoding="utf-8"?>
<sst xmlns="http://schemas.openxmlformats.org/spreadsheetml/2006/main" count="36" uniqueCount="26">
  <si>
    <t>MUNICIPIO DE BENITO JUAREZ</t>
  </si>
  <si>
    <t>Estado Analítico del Ejercicio del Presupuesto de Egresos Detallado - LDF</t>
  </si>
  <si>
    <t>Clasificación de Servicios Personales por Categoría</t>
  </si>
  <si>
    <t>Del 1 de enero al 31 de Marzo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</si>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</sst>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4" sqref="I14"/>
    </sheetView>
  </sheetViews>
  <sheetFormatPr baseColWidth="10" defaultRowHeight="15" x14ac:dyDescent="0.25"/>
  <cols>
    <col min="1" max="1" width="14.42578125" customWidth="1"/>
    <col min="3" max="3" width="10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4" t="s">
        <v>2</v>
      </c>
      <c r="B3" s="5"/>
      <c r="C3" s="5"/>
      <c r="D3" s="5"/>
      <c r="E3" s="5"/>
      <c r="F3" s="5"/>
      <c r="G3" s="6"/>
    </row>
    <row r="4" spans="1:7" x14ac:dyDescent="0.25">
      <c r="A4" s="4" t="s">
        <v>3</v>
      </c>
      <c r="B4" s="5"/>
      <c r="C4" s="5"/>
      <c r="D4" s="5"/>
      <c r="E4" s="5"/>
      <c r="F4" s="5"/>
      <c r="G4" s="6"/>
    </row>
    <row r="5" spans="1:7" ht="15.75" thickBot="1" x14ac:dyDescent="0.3">
      <c r="A5" s="7" t="s">
        <v>4</v>
      </c>
      <c r="B5" s="8"/>
      <c r="C5" s="8"/>
      <c r="D5" s="8"/>
      <c r="E5" s="8"/>
      <c r="F5" s="8"/>
      <c r="G5" s="9"/>
    </row>
    <row r="6" spans="1:7" ht="15.75" thickBot="1" x14ac:dyDescent="0.3">
      <c r="A6" s="10" t="s">
        <v>5</v>
      </c>
      <c r="B6" s="11" t="s">
        <v>6</v>
      </c>
      <c r="C6" s="12"/>
      <c r="D6" s="12"/>
      <c r="E6" s="12"/>
      <c r="F6" s="13"/>
      <c r="G6" s="14" t="s">
        <v>7</v>
      </c>
    </row>
    <row r="7" spans="1:7" ht="17.25" thickBot="1" x14ac:dyDescent="0.3">
      <c r="A7" s="15"/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7"/>
    </row>
    <row r="8" spans="1:7" ht="24.75" x14ac:dyDescent="0.25">
      <c r="A8" s="18" t="s">
        <v>13</v>
      </c>
      <c r="B8" s="19">
        <f>+B9+B10+B11+B14+B15+B18</f>
        <v>1576672998.01</v>
      </c>
      <c r="C8" s="19">
        <f>+C9+C10+C11+C14+C15+C18</f>
        <v>-269300435.33000004</v>
      </c>
      <c r="D8" s="19">
        <f t="shared" ref="D8:G8" si="0">+D9+D10+D11+D14+D15+D18</f>
        <v>1307372562.6799998</v>
      </c>
      <c r="E8" s="19">
        <f t="shared" si="0"/>
        <v>314999333.91999996</v>
      </c>
      <c r="F8" s="19">
        <f t="shared" si="0"/>
        <v>235946270.13</v>
      </c>
      <c r="G8" s="19">
        <f t="shared" si="0"/>
        <v>79053063.789999992</v>
      </c>
    </row>
    <row r="9" spans="1:7" ht="24.75" x14ac:dyDescent="0.25">
      <c r="A9" s="20" t="s">
        <v>14</v>
      </c>
      <c r="B9" s="21">
        <v>1430612827</v>
      </c>
      <c r="C9" s="22">
        <v>-178173978</v>
      </c>
      <c r="D9" s="23">
        <f>+B9+C9</f>
        <v>1252438849</v>
      </c>
      <c r="E9" s="22">
        <v>260928521.41999999</v>
      </c>
      <c r="F9" s="22">
        <v>183541891.63</v>
      </c>
      <c r="G9" s="24">
        <f>+E9-F9</f>
        <v>77386629.789999992</v>
      </c>
    </row>
    <row r="10" spans="1:7" x14ac:dyDescent="0.25">
      <c r="A10" s="20" t="s">
        <v>15</v>
      </c>
      <c r="B10" s="21"/>
      <c r="C10" s="22"/>
      <c r="D10" s="22"/>
      <c r="E10" s="22"/>
      <c r="F10" s="22"/>
      <c r="G10" s="22">
        <f>+E10-F10</f>
        <v>0</v>
      </c>
    </row>
    <row r="11" spans="1:7" ht="16.5" x14ac:dyDescent="0.25">
      <c r="A11" s="20" t="s">
        <v>16</v>
      </c>
      <c r="B11" s="21">
        <f>+B12+B13</f>
        <v>0</v>
      </c>
      <c r="C11" s="21">
        <f t="shared" ref="C11:G11" si="1">+C12+C13</f>
        <v>0</v>
      </c>
      <c r="D11" s="21">
        <f t="shared" si="1"/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</row>
    <row r="12" spans="1:7" ht="16.5" x14ac:dyDescent="0.25">
      <c r="A12" s="20" t="s">
        <v>17</v>
      </c>
      <c r="B12" s="21"/>
      <c r="C12" s="22"/>
      <c r="D12" s="22"/>
      <c r="E12" s="22"/>
      <c r="F12" s="22"/>
      <c r="G12" s="22"/>
    </row>
    <row r="13" spans="1:7" ht="16.5" x14ac:dyDescent="0.25">
      <c r="A13" s="20" t="s">
        <v>18</v>
      </c>
      <c r="B13" s="21"/>
      <c r="C13" s="22"/>
      <c r="D13" s="22"/>
      <c r="E13" s="22"/>
      <c r="F13" s="22"/>
      <c r="G13" s="22"/>
    </row>
    <row r="14" spans="1:7" x14ac:dyDescent="0.25">
      <c r="A14" s="20" t="s">
        <v>19</v>
      </c>
      <c r="B14" s="21">
        <v>132989205</v>
      </c>
      <c r="C14" s="22">
        <v>-79048379.920000002</v>
      </c>
      <c r="D14" s="24">
        <f>+B14+C14</f>
        <v>53940825.079999998</v>
      </c>
      <c r="E14" s="22">
        <v>53198366.109999999</v>
      </c>
      <c r="F14" s="22">
        <f>+E14-1666434</f>
        <v>51531932.109999999</v>
      </c>
      <c r="G14" s="22">
        <f>+E14-F14</f>
        <v>1666434</v>
      </c>
    </row>
    <row r="15" spans="1:7" ht="33" x14ac:dyDescent="0.25">
      <c r="A15" s="20" t="s">
        <v>20</v>
      </c>
      <c r="B15" s="21"/>
      <c r="C15" s="22"/>
      <c r="D15" s="22"/>
      <c r="E15" s="22"/>
      <c r="F15" s="22"/>
      <c r="G15" s="22"/>
    </row>
    <row r="16" spans="1:7" ht="16.5" x14ac:dyDescent="0.25">
      <c r="A16" s="25" t="s">
        <v>21</v>
      </c>
      <c r="B16" s="21"/>
      <c r="C16" s="22"/>
      <c r="D16" s="22"/>
      <c r="E16" s="22"/>
      <c r="F16" s="22"/>
      <c r="G16" s="22"/>
    </row>
    <row r="17" spans="1:7" ht="16.5" x14ac:dyDescent="0.25">
      <c r="A17" s="25" t="s">
        <v>22</v>
      </c>
      <c r="B17" s="21"/>
      <c r="C17" s="22"/>
      <c r="D17" s="22"/>
      <c r="E17" s="22"/>
      <c r="F17" s="22"/>
      <c r="G17" s="22"/>
    </row>
    <row r="18" spans="1:7" ht="16.5" x14ac:dyDescent="0.25">
      <c r="A18" s="20" t="s">
        <v>23</v>
      </c>
      <c r="B18" s="21">
        <v>13070966.01</v>
      </c>
      <c r="C18" s="22">
        <v>-12078077.41</v>
      </c>
      <c r="D18" s="22">
        <f>+B18+C18</f>
        <v>992888.59999999963</v>
      </c>
      <c r="E18" s="22">
        <v>872446.39</v>
      </c>
      <c r="F18" s="22">
        <f>+E18</f>
        <v>872446.39</v>
      </c>
      <c r="G18" s="22">
        <f>+E18-F18</f>
        <v>0</v>
      </c>
    </row>
    <row r="19" spans="1:7" x14ac:dyDescent="0.25">
      <c r="A19" s="20"/>
      <c r="B19" s="21"/>
      <c r="C19" s="22"/>
      <c r="D19" s="22"/>
      <c r="E19" s="22"/>
      <c r="F19" s="22"/>
      <c r="G19" s="22"/>
    </row>
    <row r="20" spans="1:7" ht="16.5" x14ac:dyDescent="0.25">
      <c r="A20" s="18" t="s">
        <v>24</v>
      </c>
      <c r="B20" s="21">
        <f>+B21+B22+B23+B26+B27</f>
        <v>33856000</v>
      </c>
      <c r="C20" s="21">
        <f>+C21+C22+C23+C26+C27</f>
        <v>256068604.10000002</v>
      </c>
      <c r="D20" s="21">
        <f t="shared" ref="D20:F20" si="2">+D21+D22+D23+D26+D27</f>
        <v>289924604.10000002</v>
      </c>
      <c r="E20" s="21">
        <f t="shared" si="2"/>
        <v>52581574.100000001</v>
      </c>
      <c r="F20" s="21">
        <f t="shared" si="2"/>
        <v>46208924.479999997</v>
      </c>
      <c r="G20" s="21">
        <f>+G21+G22+G23+G26+G27</f>
        <v>6372649.6200000029</v>
      </c>
    </row>
    <row r="21" spans="1:7" ht="24.75" x14ac:dyDescent="0.25">
      <c r="A21" s="20" t="s">
        <v>14</v>
      </c>
      <c r="B21" s="21">
        <v>33856000</v>
      </c>
      <c r="C21" s="22">
        <v>200691060.86000001</v>
      </c>
      <c r="D21" s="24">
        <f>+B21+C21</f>
        <v>234547060.86000001</v>
      </c>
      <c r="E21" s="22">
        <v>14045115.359999999</v>
      </c>
      <c r="F21" s="22">
        <v>9033904.7599999998</v>
      </c>
      <c r="G21" s="22">
        <f>+E21-F21</f>
        <v>5011210.5999999996</v>
      </c>
    </row>
    <row r="22" spans="1:7" x14ac:dyDescent="0.25">
      <c r="A22" s="20" t="s">
        <v>15</v>
      </c>
      <c r="B22" s="21"/>
      <c r="C22" s="22"/>
      <c r="D22" s="22"/>
      <c r="E22" s="22"/>
      <c r="F22" s="22"/>
      <c r="G22" s="22">
        <f>+E22-F22</f>
        <v>0</v>
      </c>
    </row>
    <row r="23" spans="1:7" ht="16.5" x14ac:dyDescent="0.25">
      <c r="A23" s="20" t="s">
        <v>16</v>
      </c>
      <c r="B23" s="21">
        <f>+B24+B25</f>
        <v>0</v>
      </c>
      <c r="C23" s="21">
        <f t="shared" ref="C23:G23" si="3">+C24+C25</f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</row>
    <row r="24" spans="1:7" ht="16.5" x14ac:dyDescent="0.25">
      <c r="A24" s="20" t="s">
        <v>17</v>
      </c>
      <c r="B24" s="21"/>
      <c r="C24" s="22"/>
      <c r="D24" s="22"/>
      <c r="E24" s="22"/>
      <c r="F24" s="22"/>
      <c r="G24" s="22"/>
    </row>
    <row r="25" spans="1:7" ht="16.5" x14ac:dyDescent="0.25">
      <c r="A25" s="20" t="s">
        <v>18</v>
      </c>
      <c r="B25" s="21"/>
      <c r="C25" s="22"/>
      <c r="D25" s="22"/>
      <c r="E25" s="22"/>
      <c r="F25" s="22"/>
      <c r="G25" s="22"/>
    </row>
    <row r="26" spans="1:7" x14ac:dyDescent="0.25">
      <c r="A26" s="20" t="s">
        <v>19</v>
      </c>
      <c r="B26" s="21">
        <v>0</v>
      </c>
      <c r="C26" s="22">
        <v>55377543.240000002</v>
      </c>
      <c r="D26" s="24">
        <f>+B26+C26</f>
        <v>55377543.240000002</v>
      </c>
      <c r="E26" s="24">
        <v>38536458.740000002</v>
      </c>
      <c r="F26" s="24">
        <v>37175019.719999999</v>
      </c>
      <c r="G26" s="24">
        <f>+E26-F26</f>
        <v>1361439.0200000033</v>
      </c>
    </row>
    <row r="27" spans="1:7" ht="33" x14ac:dyDescent="0.25">
      <c r="A27" s="20" t="s">
        <v>20</v>
      </c>
      <c r="B27" s="21">
        <f>+B28+B29</f>
        <v>0</v>
      </c>
      <c r="C27" s="21">
        <f t="shared" ref="C27:G27" si="4">+C28+C29</f>
        <v>0</v>
      </c>
      <c r="D27" s="21">
        <f t="shared" si="4"/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</row>
    <row r="28" spans="1:7" ht="16.5" x14ac:dyDescent="0.25">
      <c r="A28" s="25" t="s">
        <v>21</v>
      </c>
      <c r="B28" s="21"/>
      <c r="C28" s="22"/>
      <c r="D28" s="22"/>
      <c r="E28" s="22"/>
      <c r="F28" s="22"/>
      <c r="G28" s="22"/>
    </row>
    <row r="29" spans="1:7" ht="16.5" x14ac:dyDescent="0.25">
      <c r="A29" s="25" t="s">
        <v>22</v>
      </c>
      <c r="B29" s="21"/>
      <c r="C29" s="22"/>
      <c r="D29" s="22"/>
      <c r="E29" s="22"/>
      <c r="F29" s="22"/>
      <c r="G29" s="22"/>
    </row>
    <row r="30" spans="1:7" ht="16.5" x14ac:dyDescent="0.25">
      <c r="A30" s="20" t="s">
        <v>23</v>
      </c>
      <c r="B30" s="21"/>
      <c r="C30" s="22"/>
      <c r="D30" s="22">
        <f>+B30+C30</f>
        <v>0</v>
      </c>
      <c r="E30" s="22">
        <f>+D30</f>
        <v>0</v>
      </c>
      <c r="F30" s="22"/>
      <c r="G30" s="22">
        <f>+E30-F30</f>
        <v>0</v>
      </c>
    </row>
    <row r="31" spans="1:7" ht="33" x14ac:dyDescent="0.25">
      <c r="A31" s="18" t="s">
        <v>25</v>
      </c>
      <c r="B31" s="19">
        <f>+B8+B20</f>
        <v>1610528998.01</v>
      </c>
      <c r="C31" s="19">
        <f t="shared" ref="C31:G31" si="5">+C8+C20</f>
        <v>-13231831.230000019</v>
      </c>
      <c r="D31" s="19">
        <f t="shared" si="5"/>
        <v>1597297166.7799997</v>
      </c>
      <c r="E31" s="19">
        <f t="shared" si="5"/>
        <v>367580908.01999998</v>
      </c>
      <c r="F31" s="19">
        <f t="shared" si="5"/>
        <v>282155194.61000001</v>
      </c>
      <c r="G31" s="19">
        <f t="shared" si="5"/>
        <v>85425713.409999996</v>
      </c>
    </row>
    <row r="32" spans="1:7" ht="15.75" thickBot="1" x14ac:dyDescent="0.3">
      <c r="A32" s="26"/>
      <c r="B32" s="27"/>
      <c r="C32" s="28"/>
      <c r="D32" s="28"/>
      <c r="E32" s="28"/>
      <c r="F32" s="28"/>
      <c r="G32" s="2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12018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2019-02-26T17:07:47Z</dcterms:created>
  <dcterms:modified xsi:type="dcterms:W3CDTF">2019-02-26T17:08:59Z</dcterms:modified>
</cp:coreProperties>
</file>