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INFORME" sheetId="1" r:id="rId1"/>
  </sheet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H9" i="1"/>
  <c r="I9" i="1"/>
  <c r="C9" i="1"/>
  <c r="G20" i="1"/>
  <c r="G19" i="1"/>
  <c r="G18" i="1"/>
  <c r="G17" i="1"/>
  <c r="G16" i="1"/>
  <c r="G9" i="1" l="1"/>
  <c r="C15" i="1"/>
  <c r="G15" i="1" l="1"/>
  <c r="H15" i="1"/>
  <c r="E15" i="1"/>
  <c r="I15" i="1" l="1"/>
  <c r="F15" i="1"/>
  <c r="D15" i="1"/>
</calcChain>
</file>

<file path=xl/sharedStrings.xml><?xml version="1.0" encoding="utf-8"?>
<sst xmlns="http://schemas.openxmlformats.org/spreadsheetml/2006/main" count="57" uniqueCount="56">
  <si>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</si>
  <si>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</si>
  <si>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</si>
  <si>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</si>
  <si>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</si>
  <si>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</si>
  <si>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</si>
  <si>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</si>
  <si>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</si>
  <si>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</si>
  <si>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</si>
  <si>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</si>
  <si>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</si>
  <si>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</si>
  <si>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</si>
  <si>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</si>
  <si>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</si>
  <si>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</si>
  <si>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</si>
  <si>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</si>
  <si>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</si>
  <si>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</si>
  <si>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</si>
  <si>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</si>
  <si>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</si>
  <si>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</si>
  <si>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</si>
  <si>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</si>
  <si>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</si>
  <si>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</si>
  <si>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</si>
  <si>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</si>
  <si>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</si>
  <si>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</si>
  <si>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</si>
  <si>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</si>
  <si>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</si>
  <si>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</si>
  <si>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</si>
  <si>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</si>
  <si>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</si>
  <si>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</si>
  <si>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</si>
  <si>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</si>
  <si>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</si>
  <si>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</si>
  <si>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</si>
  <si>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</si>
  <si>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BANOBRAS, S.N.C. No. 9347 TRAMO I (contrato "B").</t>
  </si>
  <si>
    <t>BANOBRAS, S.N.C. No. 9353 TRAMO II (contrato "A").</t>
  </si>
  <si>
    <t>BANOBRAS, S.N.C. No. 9354 (contrato "A").</t>
  </si>
  <si>
    <t>MUNICIPIO DE BENITO JUAREZ, QUINTANA ROO.</t>
  </si>
  <si>
    <t>al 31 de diciembre de 2019 (d)</t>
  </si>
  <si>
    <t>BBVA BANCOMER, S.A. No. 9884444367</t>
  </si>
  <si>
    <t>BANCO AZTECA, S.A. No. 960500528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</si>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</sst>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120" zoomScaleNormal="120" workbookViewId="0">
      <selection activeCell="E15" sqref="E15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33" t="s">
        <v>0</v>
      </c>
      <c r="C1" s="33"/>
      <c r="D1" s="33"/>
      <c r="E1" s="33"/>
      <c r="F1" s="33"/>
      <c r="G1" s="33"/>
      <c r="H1" s="33"/>
      <c r="I1" s="33"/>
    </row>
    <row r="2" spans="1:9" s="1" customFormat="1" ht="9.75" thickBot="1" x14ac:dyDescent="0.2">
      <c r="A2" s="44" t="s">
        <v>51</v>
      </c>
      <c r="B2" s="45"/>
      <c r="C2" s="45"/>
      <c r="D2" s="45"/>
      <c r="E2" s="45"/>
      <c r="F2" s="45"/>
      <c r="G2" s="45"/>
      <c r="H2" s="45"/>
      <c r="I2" s="46"/>
    </row>
    <row r="3" spans="1:9" s="1" customFormat="1" ht="9.75" thickBot="1" x14ac:dyDescent="0.2">
      <c r="A3" s="47" t="s">
        <v>0</v>
      </c>
      <c r="B3" s="48"/>
      <c r="C3" s="48"/>
      <c r="D3" s="48"/>
      <c r="E3" s="48"/>
      <c r="F3" s="48"/>
      <c r="G3" s="48"/>
      <c r="H3" s="48"/>
      <c r="I3" s="49"/>
    </row>
    <row r="4" spans="1:9" s="1" customFormat="1" ht="9.75" thickBot="1" x14ac:dyDescent="0.2">
      <c r="A4" s="47" t="s">
        <v>55</v>
      </c>
      <c r="B4" s="48"/>
      <c r="C4" s="48"/>
      <c r="D4" s="48"/>
      <c r="E4" s="48"/>
      <c r="F4" s="48"/>
      <c r="G4" s="48"/>
      <c r="H4" s="48"/>
      <c r="I4" s="49"/>
    </row>
    <row r="5" spans="1:9" s="1" customFormat="1" ht="9.75" thickBot="1" x14ac:dyDescent="0.2">
      <c r="A5" s="47" t="s">
        <v>1</v>
      </c>
      <c r="B5" s="48"/>
      <c r="C5" s="48"/>
      <c r="D5" s="48"/>
      <c r="E5" s="48"/>
      <c r="F5" s="48"/>
      <c r="G5" s="48"/>
      <c r="H5" s="48"/>
      <c r="I5" s="49"/>
    </row>
    <row r="6" spans="1:9" s="1" customFormat="1" ht="24" customHeight="1" x14ac:dyDescent="0.15">
      <c r="A6" s="50" t="s">
        <v>2</v>
      </c>
      <c r="B6" s="51"/>
      <c r="C6" s="12" t="s">
        <v>3</v>
      </c>
      <c r="D6" s="30" t="s">
        <v>4</v>
      </c>
      <c r="E6" s="30" t="s">
        <v>5</v>
      </c>
      <c r="F6" s="30" t="s">
        <v>6</v>
      </c>
      <c r="G6" s="12" t="s">
        <v>7</v>
      </c>
      <c r="H6" s="30" t="s">
        <v>9</v>
      </c>
      <c r="I6" s="30" t="s">
        <v>10</v>
      </c>
    </row>
    <row r="7" spans="1:9" s="1" customFormat="1" ht="18.75" thickBot="1" x14ac:dyDescent="0.2">
      <c r="A7" s="52"/>
      <c r="B7" s="53"/>
      <c r="C7" s="13" t="s">
        <v>52</v>
      </c>
      <c r="D7" s="32"/>
      <c r="E7" s="32"/>
      <c r="F7" s="32"/>
      <c r="G7" s="13" t="s">
        <v>8</v>
      </c>
      <c r="H7" s="32"/>
      <c r="I7" s="32"/>
    </row>
    <row r="8" spans="1:9" s="1" customFormat="1" ht="9" x14ac:dyDescent="0.15">
      <c r="A8" s="42"/>
      <c r="B8" s="43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4" t="s">
        <v>11</v>
      </c>
      <c r="B9" s="35"/>
      <c r="C9" s="19">
        <f>+C16+C17+C18+C19+C20</f>
        <v>1000826210.8000001</v>
      </c>
      <c r="D9" s="19">
        <f t="shared" ref="D9:I9" si="0">+D16+D17+D18+D19+D20</f>
        <v>978478614.51999998</v>
      </c>
      <c r="E9" s="19">
        <f t="shared" si="0"/>
        <v>1024202595.5500001</v>
      </c>
      <c r="F9" s="19">
        <f t="shared" si="0"/>
        <v>0</v>
      </c>
      <c r="G9" s="19">
        <f t="shared" si="0"/>
        <v>955102229.76999998</v>
      </c>
      <c r="H9" s="19">
        <f t="shared" si="0"/>
        <v>73315944.829999998</v>
      </c>
      <c r="I9" s="19">
        <f t="shared" si="0"/>
        <v>0</v>
      </c>
    </row>
    <row r="10" spans="1:9" s="1" customFormat="1" ht="9" x14ac:dyDescent="0.15">
      <c r="A10" s="34" t="s">
        <v>12</v>
      </c>
      <c r="B10" s="35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4" t="s">
        <v>16</v>
      </c>
      <c r="B14" s="35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1000826210.8000001</v>
      </c>
      <c r="D15" s="19">
        <f t="shared" ref="D15:I15" si="1">+D9</f>
        <v>978478614.51999998</v>
      </c>
      <c r="E15" s="19">
        <f>+E9</f>
        <v>1024202595.5500001</v>
      </c>
      <c r="F15" s="19">
        <f t="shared" si="1"/>
        <v>0</v>
      </c>
      <c r="G15" s="19">
        <f>+G9</f>
        <v>955102229.76999998</v>
      </c>
      <c r="H15" s="19">
        <f>+H9</f>
        <v>73315944.829999998</v>
      </c>
      <c r="I15" s="19">
        <f t="shared" si="1"/>
        <v>0</v>
      </c>
    </row>
    <row r="16" spans="1:9" s="1" customFormat="1" ht="18" x14ac:dyDescent="0.15">
      <c r="A16" s="3"/>
      <c r="B16" s="26" t="s">
        <v>48</v>
      </c>
      <c r="C16" s="19">
        <v>288898357.47000003</v>
      </c>
      <c r="D16" s="19">
        <v>0</v>
      </c>
      <c r="E16" s="19">
        <v>288898357.47000003</v>
      </c>
      <c r="F16" s="19">
        <v>0</v>
      </c>
      <c r="G16" s="19">
        <f>+C16+D16-(E16+F16)</f>
        <v>0</v>
      </c>
      <c r="H16" s="19">
        <v>9714957.8599999994</v>
      </c>
      <c r="I16" s="19">
        <v>0</v>
      </c>
    </row>
    <row r="17" spans="1:9" s="1" customFormat="1" ht="18" x14ac:dyDescent="0.15">
      <c r="A17" s="3"/>
      <c r="B17" s="26" t="s">
        <v>49</v>
      </c>
      <c r="C17" s="19">
        <v>628371490.75</v>
      </c>
      <c r="D17" s="19">
        <v>0</v>
      </c>
      <c r="E17" s="19">
        <v>628371490.75</v>
      </c>
      <c r="F17" s="19">
        <v>0</v>
      </c>
      <c r="G17" s="19">
        <f t="shared" ref="G17:G20" si="2">+C17+D17-(E17+F17)</f>
        <v>0</v>
      </c>
      <c r="H17" s="19">
        <v>22237319.850000001</v>
      </c>
      <c r="I17" s="19">
        <v>0</v>
      </c>
    </row>
    <row r="18" spans="1:9" s="1" customFormat="1" ht="18" x14ac:dyDescent="0.15">
      <c r="A18" s="3"/>
      <c r="B18" s="26" t="s">
        <v>50</v>
      </c>
      <c r="C18" s="19">
        <v>83556362.579999998</v>
      </c>
      <c r="D18" s="19">
        <v>0</v>
      </c>
      <c r="E18" s="19">
        <v>83556362.579999998</v>
      </c>
      <c r="F18" s="19">
        <v>0</v>
      </c>
      <c r="G18" s="19">
        <f t="shared" si="2"/>
        <v>0</v>
      </c>
      <c r="H18" s="19">
        <v>2725817.8</v>
      </c>
      <c r="I18" s="19">
        <v>0</v>
      </c>
    </row>
    <row r="19" spans="1:9" s="1" customFormat="1" ht="18" x14ac:dyDescent="0.15">
      <c r="A19" s="25"/>
      <c r="B19" s="26" t="s">
        <v>53</v>
      </c>
      <c r="C19" s="19"/>
      <c r="D19" s="19">
        <v>498462835</v>
      </c>
      <c r="E19" s="19">
        <v>6229068.2599999998</v>
      </c>
      <c r="F19" s="19">
        <v>0</v>
      </c>
      <c r="G19" s="19">
        <f t="shared" si="2"/>
        <v>492233766.74000001</v>
      </c>
      <c r="H19" s="19">
        <v>19444563.25</v>
      </c>
      <c r="I19" s="19">
        <v>0</v>
      </c>
    </row>
    <row r="20" spans="1:9" s="1" customFormat="1" ht="18" x14ac:dyDescent="0.15">
      <c r="A20" s="25"/>
      <c r="B20" s="26" t="s">
        <v>54</v>
      </c>
      <c r="C20" s="19"/>
      <c r="D20" s="19">
        <v>480015779.51999998</v>
      </c>
      <c r="E20" s="19">
        <v>17147316.489999998</v>
      </c>
      <c r="F20" s="19">
        <v>0</v>
      </c>
      <c r="G20" s="19">
        <f t="shared" si="2"/>
        <v>462868463.02999997</v>
      </c>
      <c r="H20" s="19">
        <v>19193286.07</v>
      </c>
      <c r="I20" s="19">
        <v>0</v>
      </c>
    </row>
    <row r="21" spans="1:9" s="1" customFormat="1" ht="9" x14ac:dyDescent="0.15">
      <c r="A21" s="5"/>
      <c r="B21" s="4" t="s">
        <v>18</v>
      </c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5"/>
      <c r="B22" s="4" t="s">
        <v>19</v>
      </c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4" t="s">
        <v>20</v>
      </c>
      <c r="B23" s="35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4" t="s">
        <v>21</v>
      </c>
      <c r="B25" s="35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4"/>
      <c r="B26" s="35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4" t="s">
        <v>47</v>
      </c>
      <c r="B27" s="35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36" t="s">
        <v>22</v>
      </c>
      <c r="B28" s="37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36" t="s">
        <v>23</v>
      </c>
      <c r="B29" s="37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36" t="s">
        <v>24</v>
      </c>
      <c r="B30" s="37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40"/>
      <c r="B31" s="41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4" t="s">
        <v>25</v>
      </c>
      <c r="B32" s="35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36" t="s">
        <v>26</v>
      </c>
      <c r="B33" s="37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36" t="s">
        <v>27</v>
      </c>
      <c r="B34" s="37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36" t="s">
        <v>28</v>
      </c>
      <c r="B35" s="37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38"/>
      <c r="B36" s="39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54" t="s">
        <v>29</v>
      </c>
      <c r="C38" s="54"/>
      <c r="D38" s="54"/>
      <c r="E38" s="54"/>
      <c r="F38" s="54"/>
      <c r="G38" s="54"/>
      <c r="H38" s="54"/>
      <c r="I38" s="54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27" t="s">
        <v>31</v>
      </c>
      <c r="B41" s="6" t="s">
        <v>32</v>
      </c>
      <c r="C41" s="16" t="s">
        <v>34</v>
      </c>
      <c r="D41" s="16" t="s">
        <v>37</v>
      </c>
      <c r="E41" s="30" t="s">
        <v>39</v>
      </c>
      <c r="F41" s="16" t="s">
        <v>40</v>
      </c>
    </row>
    <row r="42" spans="1:9" x14ac:dyDescent="0.25">
      <c r="A42" s="28"/>
      <c r="B42" s="2" t="s">
        <v>33</v>
      </c>
      <c r="C42" s="12" t="s">
        <v>35</v>
      </c>
      <c r="D42" s="12" t="s">
        <v>38</v>
      </c>
      <c r="E42" s="31"/>
      <c r="F42" s="12" t="s">
        <v>41</v>
      </c>
    </row>
    <row r="43" spans="1:9" ht="15.75" thickBot="1" x14ac:dyDescent="0.3">
      <c r="A43" s="29"/>
      <c r="B43" s="7"/>
      <c r="C43" s="13" t="s">
        <v>36</v>
      </c>
      <c r="D43" s="17"/>
      <c r="E43" s="32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B38:I38"/>
    <mergeCell ref="A10:B10"/>
    <mergeCell ref="A14:B14"/>
    <mergeCell ref="A23:B23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Vinculación</cp:lastModifiedBy>
  <cp:lastPrinted>2020-11-14T22:47:56Z</cp:lastPrinted>
  <dcterms:created xsi:type="dcterms:W3CDTF">2017-08-09T18:34:25Z</dcterms:created>
  <dcterms:modified xsi:type="dcterms:W3CDTF">2021-02-23T18:46:58Z</dcterms:modified>
</cp:coreProperties>
</file>