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3.MARZO\EEFF\"/>
    </mc:Choice>
  </mc:AlternateContent>
  <xr:revisionPtr revIDLastSave="0" documentId="8_{962492D3-E740-40F9-962B-7A88ABB54B5B}" xr6:coauthVersionLast="47" xr6:coauthVersionMax="47" xr10:uidLastSave="{00000000-0000-0000-0000-000000000000}"/>
  <bookViews>
    <workbookView xWindow="1392" yWindow="108" windowWidth="11784" windowHeight="12024" xr2:uid="{431A4861-57CC-4728-BDA6-AC88BC303D6E}"/>
  </bookViews>
  <sheets>
    <sheet name="Analítico+del+Activo(ESREPTNCNR" sheetId="1" r:id="rId1"/>
  </sheets>
  <calcPr calcId="191029"/>
</workbook>
</file>

<file path=xl/calcChain.xml><?xml version="1.0" encoding="utf-8"?>
<calcChain xmlns="http://schemas.openxmlformats.org/spreadsheetml/2006/main">
  <c r="F28" i="1" l="1"/>
  <c r="E28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D19" i="1"/>
  <c r="C19" i="1"/>
  <c r="B19" i="1"/>
  <c r="E19" i="1" s="1"/>
  <c r="F19" i="1" s="1"/>
  <c r="E17" i="1"/>
  <c r="F17" i="1" s="1"/>
  <c r="F16" i="1"/>
  <c r="E16" i="1"/>
  <c r="E15" i="1"/>
  <c r="F15" i="1" s="1"/>
  <c r="E14" i="1"/>
  <c r="F14" i="1" s="1"/>
  <c r="E13" i="1"/>
  <c r="F13" i="1" s="1"/>
  <c r="E12" i="1"/>
  <c r="F12" i="1" s="1"/>
  <c r="E11" i="1"/>
  <c r="F11" i="1" s="1"/>
  <c r="D10" i="1"/>
  <c r="C10" i="1"/>
  <c r="B10" i="1"/>
  <c r="E10" i="1" s="1"/>
  <c r="F10" i="1" s="1"/>
  <c r="D8" i="1"/>
  <c r="C8" i="1"/>
  <c r="B8" i="1"/>
  <c r="E8" i="1" s="1"/>
  <c r="F8" i="1" s="1"/>
</calcChain>
</file>

<file path=xl/sharedStrings.xml><?xml version="1.0" encoding="utf-8"?>
<sst xmlns="http://schemas.openxmlformats.org/spreadsheetml/2006/main" count="47" uniqueCount="43">
  <si>
    <t>MUNICIPIO DE BENITO JUÁREZ</t>
  </si>
  <si>
    <t>PALACIO MUNICIPAL, AV. TULUM NO. 5 SM. 5</t>
  </si>
  <si>
    <t>Estado Analítico del Activo</t>
  </si>
  <si>
    <t>Del 01 de enero al 31 de marzo del 2026</t>
  </si>
  <si>
    <t>(Cifras en Pesos)</t>
  </si>
  <si>
    <t>Formato IC-6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</si>
  <si>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</si>
  <si>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</si>
  <si>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</si>
  <si>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</si>
  <si>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</si>
  <si>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</si>
  <si>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</si>
  <si>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</si>
  <si>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</si>
  <si>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</si>
  <si>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</si>
  <si>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</si>
  <si>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</si>
  <si>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</si>
  <si>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</si>
  <si>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</si>
  <si>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</si>
  <si>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</si>
  <si>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</si>
  <si>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</si>
  <si>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</si>
  <si>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</si>
  <si>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</si>
  <si>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</si>
  <si>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</si>
  <si>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</si>
  <si>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DIRECTOR DE CONTABILIDAD</t>
  </si>
  <si>
    <t>DIRECTORA DE EGRESOS</t>
  </si>
  <si>
    <t>DIRECTORA DE INGRESOS</t>
  </si>
  <si>
    <t>________________________________________</t>
  </si>
  <si>
    <t>MTRO. JESÚS ANTONIO POOT TAMAY</t>
  </si>
  <si>
    <t>LIC. ARLY MARIELA MAY KOYOC</t>
  </si>
  <si>
    <t>MTRA. POLARIS DESSIRE TENORIO CARDONA</t>
  </si>
  <si>
    <t>TESORERA MUNICIPAL</t>
  </si>
  <si>
    <t>DIRECTORA FINANCIERO</t>
  </si>
  <si>
    <t>M.F.P JOSE ALAN HERRERA BORGES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</si>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</sst>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E869D-87F5-421E-B3FA-2EE3D7553AED}">
  <dimension ref="A1:F42"/>
  <sheetViews>
    <sheetView showGridLines="0" tabSelected="1" workbookViewId="0">
      <selection sqref="A1:F1"/>
    </sheetView>
  </sheetViews>
  <sheetFormatPr baseColWidth="10" defaultRowHeight="14.4" x14ac:dyDescent="0.3"/>
  <cols>
    <col min="1" max="1" width="38.88671875" customWidth="1"/>
    <col min="2" max="2" width="17.21875" customWidth="1"/>
    <col min="3" max="3" width="20.88671875" customWidth="1"/>
    <col min="4" max="4" width="21.88671875" customWidth="1"/>
    <col min="5" max="5" width="12.44140625" customWidth="1"/>
    <col min="6" max="6" width="23.88671875" customWidth="1"/>
  </cols>
  <sheetData>
    <row r="1" spans="1:6" ht="15.6" customHeight="1" x14ac:dyDescent="0.3">
      <c r="A1" s="8" t="s">
        <v>0</v>
      </c>
      <c r="B1" s="8"/>
      <c r="C1" s="8"/>
      <c r="D1" s="8"/>
      <c r="E1" s="8"/>
      <c r="F1" s="8"/>
    </row>
    <row r="2" spans="1:6" ht="15.6" customHeight="1" x14ac:dyDescent="0.3">
      <c r="A2" s="8" t="s">
        <v>1</v>
      </c>
      <c r="B2" s="8"/>
      <c r="C2" s="8"/>
      <c r="D2" s="8"/>
      <c r="E2" s="8"/>
      <c r="F2" s="8"/>
    </row>
    <row r="3" spans="1:6" ht="15.6" customHeight="1" x14ac:dyDescent="0.3">
      <c r="A3" s="8" t="s">
        <v>2</v>
      </c>
      <c r="B3" s="8"/>
      <c r="C3" s="8"/>
      <c r="D3" s="8"/>
      <c r="E3" s="8"/>
      <c r="F3" s="8"/>
    </row>
    <row r="4" spans="1:6" ht="15.6" customHeight="1" x14ac:dyDescent="0.3">
      <c r="A4" s="8" t="s">
        <v>3</v>
      </c>
      <c r="B4" s="8"/>
      <c r="C4" s="8"/>
      <c r="D4" s="8"/>
      <c r="E4" s="8"/>
      <c r="F4" s="8"/>
    </row>
    <row r="5" spans="1:6" ht="15.6" customHeight="1" x14ac:dyDescent="0.3">
      <c r="A5" s="8" t="s">
        <v>4</v>
      </c>
      <c r="B5" s="8"/>
      <c r="C5" s="8"/>
      <c r="D5" s="8"/>
      <c r="E5" s="8"/>
      <c r="F5" s="8"/>
    </row>
    <row r="6" spans="1:6" x14ac:dyDescent="0.3">
      <c r="A6" s="1"/>
      <c r="B6" s="1"/>
      <c r="C6" s="1"/>
      <c r="D6" s="1"/>
      <c r="E6" s="1"/>
      <c r="F6" s="2" t="s">
        <v>5</v>
      </c>
    </row>
    <row r="7" spans="1:6" ht="15.6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 x14ac:dyDescent="0.3">
      <c r="A8" s="4" t="s">
        <v>12</v>
      </c>
      <c r="B8" s="2" t="str">
        <f>FIXED(B10+B19,2,FALSE)</f>
        <v>5,933,271,794.96</v>
      </c>
      <c r="C8" s="2" t="str">
        <f>FIXED(C10+C19,2,FALSE)</f>
        <v>31,838,074,373.03</v>
      </c>
      <c r="D8" s="2" t="str">
        <f>FIXED(D10+D19,2,FALSE)</f>
        <v>31,284,286,947.84</v>
      </c>
      <c r="E8" s="2" t="str">
        <f>FIXED(B8+C8-D8,2,FALSE)</f>
        <v>6,487,059,220.15</v>
      </c>
      <c r="F8" s="2" t="str">
        <f>FIXED(E8-B8,2,FALSE)</f>
        <v>553,787,425.19</v>
      </c>
    </row>
    <row r="9" spans="1:6" x14ac:dyDescent="0.3">
      <c r="A9" s="4"/>
      <c r="B9" s="4"/>
      <c r="C9" s="4"/>
      <c r="D9" s="4"/>
      <c r="E9" s="4"/>
      <c r="F9" s="4"/>
    </row>
    <row r="10" spans="1:6" x14ac:dyDescent="0.3">
      <c r="A10" s="4" t="s">
        <v>13</v>
      </c>
      <c r="B10" s="2" t="str">
        <f>FIXED(SUM(B11:B17),2,FALSE)</f>
        <v>2,039,188,145.40</v>
      </c>
      <c r="C10" s="2" t="str">
        <f>FIXED(SUM(C11:C17),2,FALSE)</f>
        <v>31,837,874,225.47</v>
      </c>
      <c r="D10" s="2" t="str">
        <f>FIXED(SUM(D11:D17),2,FALSE)</f>
        <v>31,284,286,947.84</v>
      </c>
      <c r="E10" s="2" t="str">
        <f t="shared" ref="E10:E17" si="0">FIXED(B10+C10-D10,2,FALSE)</f>
        <v>2,592,775,423.03</v>
      </c>
      <c r="F10" s="2" t="str">
        <f t="shared" ref="F10:F17" si="1">FIXED(E10-B10,2,FALSE)</f>
        <v>553,587,277.63</v>
      </c>
    </row>
    <row r="11" spans="1:6" x14ac:dyDescent="0.3">
      <c r="A11" s="5" t="s">
        <v>14</v>
      </c>
      <c r="B11" s="6">
        <v>1742792332.97</v>
      </c>
      <c r="C11" s="6">
        <v>28825825322.459999</v>
      </c>
      <c r="D11" s="6">
        <v>28323142732.73</v>
      </c>
      <c r="E11" s="7" t="str">
        <f t="shared" si="0"/>
        <v>2,245,474,922.70</v>
      </c>
      <c r="F11" s="7" t="str">
        <f t="shared" si="1"/>
        <v>502,682,589.73</v>
      </c>
    </row>
    <row r="12" spans="1:6" x14ac:dyDescent="0.3">
      <c r="A12" s="5" t="s">
        <v>15</v>
      </c>
      <c r="B12" s="6">
        <v>286975359.79000002</v>
      </c>
      <c r="C12" s="6">
        <v>2982346210.6900001</v>
      </c>
      <c r="D12" s="6">
        <v>2961144215.1100001</v>
      </c>
      <c r="E12" s="7" t="str">
        <f t="shared" si="0"/>
        <v>308,177,355.37</v>
      </c>
      <c r="F12" s="7" t="str">
        <f t="shared" si="1"/>
        <v>21,201,995.58</v>
      </c>
    </row>
    <row r="13" spans="1:6" x14ac:dyDescent="0.3">
      <c r="A13" s="5" t="s">
        <v>16</v>
      </c>
      <c r="B13" s="6">
        <v>8674936.3200000003</v>
      </c>
      <c r="C13" s="6">
        <v>29702692.32</v>
      </c>
      <c r="D13" s="5">
        <v>0</v>
      </c>
      <c r="E13" s="7" t="str">
        <f t="shared" si="0"/>
        <v>38,377,628.64</v>
      </c>
      <c r="F13" s="7" t="str">
        <f t="shared" si="1"/>
        <v>29,702,692.32</v>
      </c>
    </row>
    <row r="14" spans="1:6" x14ac:dyDescent="0.3">
      <c r="A14" s="5" t="s">
        <v>17</v>
      </c>
      <c r="B14" s="5">
        <v>0</v>
      </c>
      <c r="C14" s="5">
        <v>0</v>
      </c>
      <c r="D14" s="5">
        <v>0</v>
      </c>
      <c r="E14" s="7" t="str">
        <f t="shared" si="0"/>
        <v>0.00</v>
      </c>
      <c r="F14" s="7" t="str">
        <f t="shared" si="1"/>
        <v>0.00</v>
      </c>
    </row>
    <row r="15" spans="1:6" x14ac:dyDescent="0.3">
      <c r="A15" s="5" t="s">
        <v>18</v>
      </c>
      <c r="B15" s="5">
        <v>0</v>
      </c>
      <c r="C15" s="5">
        <v>0</v>
      </c>
      <c r="D15" s="5">
        <v>0</v>
      </c>
      <c r="E15" s="7" t="str">
        <f t="shared" si="0"/>
        <v>0.00</v>
      </c>
      <c r="F15" s="7" t="str">
        <f t="shared" si="1"/>
        <v>0.00</v>
      </c>
    </row>
    <row r="16" spans="1:6" ht="27.6" x14ac:dyDescent="0.3">
      <c r="A16" s="5" t="s">
        <v>19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5" t="s">
        <v>20</v>
      </c>
      <c r="B17" s="6">
        <v>745516.32</v>
      </c>
      <c r="C17" s="5">
        <v>0</v>
      </c>
      <c r="D17" s="5">
        <v>0</v>
      </c>
      <c r="E17" s="7" t="str">
        <f t="shared" si="0"/>
        <v>745,516.32</v>
      </c>
      <c r="F17" s="7" t="str">
        <f t="shared" si="1"/>
        <v>0.00</v>
      </c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 t="s">
        <v>21</v>
      </c>
      <c r="B19" s="2" t="str">
        <f>FIXED(SUM(B20:B28),2,FALSE)</f>
        <v>3,894,083,649.56</v>
      </c>
      <c r="C19" s="2" t="str">
        <f>FIXED(SUM(C20:C28),2,FALSE)</f>
        <v>200,147.56</v>
      </c>
      <c r="D19" s="2" t="str">
        <f>FIXED(SUM(D20:D28),2,FALSE)</f>
        <v>0.00</v>
      </c>
      <c r="E19" s="2" t="str">
        <f t="shared" ref="E19:E28" si="2">FIXED(B19+C19-D19,2,FALSE)</f>
        <v>3,894,283,797.12</v>
      </c>
      <c r="F19" s="2" t="str">
        <f t="shared" ref="F19:F28" si="3">FIXED(E19-B19,2,FALSE)</f>
        <v>200,147.56</v>
      </c>
    </row>
    <row r="20" spans="1:6" x14ac:dyDescent="0.3">
      <c r="A20" s="5" t="s">
        <v>22</v>
      </c>
      <c r="B20" s="6">
        <v>17642190</v>
      </c>
      <c r="C20" s="5">
        <v>0</v>
      </c>
      <c r="D20" s="5">
        <v>0</v>
      </c>
      <c r="E20" s="7" t="str">
        <f t="shared" si="2"/>
        <v>17,642,190.00</v>
      </c>
      <c r="F20" s="7" t="str">
        <f t="shared" si="3"/>
        <v>0.00</v>
      </c>
    </row>
    <row r="21" spans="1:6" ht="27.6" x14ac:dyDescent="0.3">
      <c r="A21" s="5" t="s">
        <v>23</v>
      </c>
      <c r="B21" s="6">
        <v>13839332.18</v>
      </c>
      <c r="C21" s="5">
        <v>0</v>
      </c>
      <c r="D21" s="5">
        <v>0</v>
      </c>
      <c r="E21" s="7" t="str">
        <f t="shared" si="2"/>
        <v>13,839,332.18</v>
      </c>
      <c r="F21" s="7" t="str">
        <f t="shared" si="3"/>
        <v>0.00</v>
      </c>
    </row>
    <row r="22" spans="1:6" ht="27.6" x14ac:dyDescent="0.3">
      <c r="A22" s="5" t="s">
        <v>24</v>
      </c>
      <c r="B22" s="6">
        <v>3860418784.48</v>
      </c>
      <c r="C22" s="5">
        <v>0</v>
      </c>
      <c r="D22" s="5">
        <v>0</v>
      </c>
      <c r="E22" s="7" t="str">
        <f t="shared" si="2"/>
        <v>3,860,418,784.48</v>
      </c>
      <c r="F22" s="7" t="str">
        <f t="shared" si="3"/>
        <v>0.00</v>
      </c>
    </row>
    <row r="23" spans="1:6" x14ac:dyDescent="0.3">
      <c r="A23" s="5" t="s">
        <v>25</v>
      </c>
      <c r="B23" s="6">
        <v>1096246437.8199999</v>
      </c>
      <c r="C23" s="6">
        <v>200147.56</v>
      </c>
      <c r="D23" s="5">
        <v>0</v>
      </c>
      <c r="E23" s="7" t="str">
        <f t="shared" si="2"/>
        <v>1,096,446,585.38</v>
      </c>
      <c r="F23" s="7" t="str">
        <f t="shared" si="3"/>
        <v>200,147.56</v>
      </c>
    </row>
    <row r="24" spans="1:6" x14ac:dyDescent="0.3">
      <c r="A24" s="5" t="s">
        <v>26</v>
      </c>
      <c r="B24" s="6">
        <v>51583510.240000002</v>
      </c>
      <c r="C24" s="5">
        <v>0</v>
      </c>
      <c r="D24" s="5">
        <v>0</v>
      </c>
      <c r="E24" s="7" t="str">
        <f t="shared" si="2"/>
        <v>51,583,510.24</v>
      </c>
      <c r="F24" s="7" t="str">
        <f t="shared" si="3"/>
        <v>0.00</v>
      </c>
    </row>
    <row r="25" spans="1:6" ht="27.6" x14ac:dyDescent="0.3">
      <c r="A25" s="5" t="s">
        <v>27</v>
      </c>
      <c r="B25" s="6">
        <v>-1145646605.1600001</v>
      </c>
      <c r="C25" s="5">
        <v>0</v>
      </c>
      <c r="D25" s="5">
        <v>0</v>
      </c>
      <c r="E25" s="7" t="str">
        <f t="shared" si="2"/>
        <v>-1,145,646,605.16</v>
      </c>
      <c r="F25" s="7" t="str">
        <f t="shared" si="3"/>
        <v>0.00</v>
      </c>
    </row>
    <row r="26" spans="1:6" x14ac:dyDescent="0.3">
      <c r="A26" s="5" t="s">
        <v>28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ht="27.6" x14ac:dyDescent="0.3">
      <c r="A27" s="5" t="s">
        <v>29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5" t="s">
        <v>30</v>
      </c>
      <c r="B28" s="5">
        <v>0</v>
      </c>
      <c r="C28" s="5">
        <v>0</v>
      </c>
      <c r="D28" s="5">
        <v>0</v>
      </c>
      <c r="E28" s="7" t="str">
        <f t="shared" si="2"/>
        <v>0.00</v>
      </c>
      <c r="F28" s="7" t="str">
        <f t="shared" si="3"/>
        <v>0.00</v>
      </c>
    </row>
    <row r="29" spans="1:6" x14ac:dyDescent="0.3">
      <c r="A29" s="9" t="s">
        <v>31</v>
      </c>
      <c r="B29" s="9"/>
      <c r="C29" s="9"/>
      <c r="D29" s="9"/>
      <c r="E29" s="9"/>
      <c r="F29" s="9"/>
    </row>
    <row r="30" spans="1:6" x14ac:dyDescent="0.3">
      <c r="A30" s="10"/>
      <c r="B30" s="10"/>
      <c r="C30" s="10"/>
      <c r="D30" s="10"/>
      <c r="E30" s="10"/>
    </row>
    <row r="31" spans="1:6" x14ac:dyDescent="0.3">
      <c r="A31" s="11" t="s">
        <v>32</v>
      </c>
      <c r="B31" s="11"/>
      <c r="C31" s="11" t="s">
        <v>33</v>
      </c>
      <c r="D31" s="11"/>
      <c r="E31" s="11" t="s">
        <v>34</v>
      </c>
      <c r="F31" s="11"/>
    </row>
    <row r="32" spans="1:6" x14ac:dyDescent="0.3">
      <c r="A32" s="11" t="s">
        <v>35</v>
      </c>
      <c r="B32" s="11"/>
      <c r="C32" s="11" t="s">
        <v>35</v>
      </c>
      <c r="D32" s="11"/>
      <c r="E32" s="11" t="s">
        <v>35</v>
      </c>
      <c r="F32" s="11"/>
    </row>
    <row r="33" spans="1:6" ht="27.6" customHeight="1" x14ac:dyDescent="0.3">
      <c r="A33" s="11" t="s">
        <v>36</v>
      </c>
      <c r="B33" s="11"/>
      <c r="C33" s="11" t="s">
        <v>37</v>
      </c>
      <c r="D33" s="11"/>
      <c r="E33" s="11" t="s">
        <v>38</v>
      </c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11"/>
      <c r="B35" s="11"/>
      <c r="C35" s="11"/>
      <c r="D35" s="11"/>
      <c r="E35" s="11"/>
      <c r="F35" s="11"/>
    </row>
    <row r="36" spans="1:6" x14ac:dyDescent="0.3">
      <c r="A36" s="10"/>
      <c r="B36" s="10"/>
      <c r="C36" s="10"/>
      <c r="D36" s="10"/>
      <c r="E36" s="10"/>
    </row>
    <row r="37" spans="1:6" x14ac:dyDescent="0.3">
      <c r="A37" s="11" t="s">
        <v>39</v>
      </c>
      <c r="B37" s="11"/>
      <c r="C37" s="11"/>
      <c r="D37" s="11" t="s">
        <v>40</v>
      </c>
      <c r="E37" s="11"/>
      <c r="F37" s="11"/>
    </row>
    <row r="38" spans="1:6" x14ac:dyDescent="0.3">
      <c r="A38" s="11" t="s">
        <v>35</v>
      </c>
      <c r="B38" s="11"/>
      <c r="C38" s="11"/>
      <c r="D38" s="11" t="s">
        <v>35</v>
      </c>
      <c r="E38" s="11"/>
      <c r="F38" s="11"/>
    </row>
    <row r="39" spans="1:6" x14ac:dyDescent="0.3">
      <c r="A39" s="11" t="s">
        <v>41</v>
      </c>
      <c r="B39" s="11"/>
      <c r="C39" s="11"/>
      <c r="D39" s="11" t="s">
        <v>42</v>
      </c>
      <c r="E39" s="11"/>
      <c r="F39" s="11"/>
    </row>
    <row r="40" spans="1:6" x14ac:dyDescent="0.3">
      <c r="A40" s="11"/>
      <c r="B40" s="11"/>
      <c r="C40" s="11"/>
      <c r="D40" s="11"/>
      <c r="E40" s="11"/>
      <c r="F40" s="11"/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</row>
  </sheetData>
  <mergeCells count="34">
    <mergeCell ref="A41:C41"/>
    <mergeCell ref="D41:F41"/>
    <mergeCell ref="A42:E42"/>
    <mergeCell ref="A38:C38"/>
    <mergeCell ref="D38:F38"/>
    <mergeCell ref="A39:C39"/>
    <mergeCell ref="D39:F39"/>
    <mergeCell ref="A40:C40"/>
    <mergeCell ref="D40:F40"/>
    <mergeCell ref="A35:B35"/>
    <mergeCell ref="C35:D35"/>
    <mergeCell ref="E35:F35"/>
    <mergeCell ref="A36:E36"/>
    <mergeCell ref="A37:C37"/>
    <mergeCell ref="D37:F37"/>
    <mergeCell ref="A33:B33"/>
    <mergeCell ref="C33:D33"/>
    <mergeCell ref="E33:F33"/>
    <mergeCell ref="A34:B34"/>
    <mergeCell ref="C34:D34"/>
    <mergeCell ref="E34:F34"/>
    <mergeCell ref="A30:E30"/>
    <mergeCell ref="A31:B31"/>
    <mergeCell ref="C31:D31"/>
    <mergeCell ref="E31:F31"/>
    <mergeCell ref="A32:B32"/>
    <mergeCell ref="C32:D32"/>
    <mergeCell ref="E32:F32"/>
    <mergeCell ref="A1:F1"/>
    <mergeCell ref="A2:F2"/>
    <mergeCell ref="A3:F3"/>
    <mergeCell ref="A4:F4"/>
    <mergeCell ref="A5:F5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2026-04-30T02:46:39Z</dcterms:created>
  <dcterms:modified xsi:type="dcterms:W3CDTF">2026-04-30T02:46:39Z</dcterms:modified>
</cp:coreProperties>
</file>