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REVISIÓN MIR 2026\RCA T1 FINAL\"/>
    </mc:Choice>
  </mc:AlternateContent>
  <xr:revisionPtr revIDLastSave="0" documentId="8_{66C68F2C-8628-4A12-A89D-5DC2B44FC7BE}" xr6:coauthVersionLast="47" xr6:coauthVersionMax="47" xr10:uidLastSave="{00000000-0000-0000-0000-000000000000}"/>
  <bookViews>
    <workbookView xWindow="-110" yWindow="-110" windowWidth="19420" windowHeight="11500" tabRatio="950"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state="hidden" r:id="rId10"/>
    <sheet name="11. SEGUIMIENTO 2026" sheetId="24" state="hidden" r:id="rId11"/>
    <sheet name="17. CEDULA0126" sheetId="32" state="hidden" r:id="rId12"/>
    <sheet name="JUNTA DE GOBIER" sheetId="57"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años)'!$B$44:$P$276</definedName>
    <definedName name="_xlnm._FilterDatabase" localSheetId="9" hidden="1">'9. METAS'!$C$18:$X$250</definedName>
    <definedName name="_xlnm._FilterDatabase" localSheetId="12" hidden="1">'JUNTA DE GOBIER'!$C$13:$AC$244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(2026)'!$B$4:$P$284</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CEDULA0126'!$C$5:$P$486</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años)'!$B$4:$P$265</definedName>
    <definedName name="_xlnm.Print_Area" localSheetId="9">'9. METAS'!$C$5:$X$250</definedName>
    <definedName name="_xlnm.Print_Area" localSheetId="4">'Estructura Analítica del Pp'!$B$10:$F$55</definedName>
    <definedName name="_xlnm.Print_Area" localSheetId="12">'JUNTA DE GOBIER'!$C$5:$Z$244</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_xlnm.Print_Titles" localSheetId="12">'JUNTA DE GOBIER'!$5:$13</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5" i="57" l="1"/>
  <c r="U235" i="57" s="1"/>
  <c r="L235" i="57"/>
  <c r="T235" i="57" s="1"/>
  <c r="K235" i="57"/>
  <c r="S235" i="57" s="1"/>
  <c r="J235" i="57"/>
  <c r="R235" i="57" s="1"/>
  <c r="I235" i="57"/>
  <c r="Y235" i="57" s="1"/>
  <c r="H235" i="57"/>
  <c r="G235" i="57"/>
  <c r="F235" i="57"/>
  <c r="E235" i="57"/>
  <c r="D235" i="57"/>
  <c r="C235" i="57"/>
  <c r="M234" i="57"/>
  <c r="U234" i="57" s="1"/>
  <c r="L234" i="57"/>
  <c r="T234" i="57" s="1"/>
  <c r="K234" i="57"/>
  <c r="S234" i="57" s="1"/>
  <c r="J234" i="57"/>
  <c r="R234" i="57" s="1"/>
  <c r="I234" i="57"/>
  <c r="Y234" i="57" s="1"/>
  <c r="H234" i="57"/>
  <c r="G234" i="57"/>
  <c r="F234" i="57"/>
  <c r="E234" i="57"/>
  <c r="D234" i="57"/>
  <c r="C234" i="57"/>
  <c r="T233" i="57"/>
  <c r="M233" i="57"/>
  <c r="U233" i="57" s="1"/>
  <c r="L233" i="57"/>
  <c r="K233" i="57"/>
  <c r="S233" i="57" s="1"/>
  <c r="J233" i="57"/>
  <c r="R233" i="57" s="1"/>
  <c r="I233" i="57"/>
  <c r="W233" i="57" s="1"/>
  <c r="H233" i="57"/>
  <c r="G233" i="57"/>
  <c r="F233" i="57"/>
  <c r="E233" i="57"/>
  <c r="D233" i="57"/>
  <c r="C233" i="57"/>
  <c r="X232" i="57"/>
  <c r="W232" i="57"/>
  <c r="M232" i="57"/>
  <c r="U232" i="57" s="1"/>
  <c r="L232" i="57"/>
  <c r="T232" i="57" s="1"/>
  <c r="K232" i="57"/>
  <c r="S232" i="57" s="1"/>
  <c r="J232" i="57"/>
  <c r="R232" i="57" s="1"/>
  <c r="I232" i="57"/>
  <c r="V232" i="57" s="1"/>
  <c r="H232" i="57"/>
  <c r="G232" i="57"/>
  <c r="F232" i="57"/>
  <c r="E232" i="57"/>
  <c r="D232" i="57"/>
  <c r="C232" i="57"/>
  <c r="W231" i="57"/>
  <c r="V231" i="57"/>
  <c r="M231" i="57"/>
  <c r="U231" i="57" s="1"/>
  <c r="L231" i="57"/>
  <c r="T231" i="57" s="1"/>
  <c r="K231" i="57"/>
  <c r="S231" i="57" s="1"/>
  <c r="J231" i="57"/>
  <c r="R231" i="57" s="1"/>
  <c r="I231" i="57"/>
  <c r="Y231" i="57" s="1"/>
  <c r="H231" i="57"/>
  <c r="G231" i="57"/>
  <c r="F231" i="57"/>
  <c r="E231" i="57"/>
  <c r="D231" i="57"/>
  <c r="C231" i="57"/>
  <c r="Y230" i="57"/>
  <c r="U230" i="57"/>
  <c r="M230" i="57"/>
  <c r="L230" i="57"/>
  <c r="T230" i="57" s="1"/>
  <c r="K230" i="57"/>
  <c r="S230" i="57" s="1"/>
  <c r="J230" i="57"/>
  <c r="R230" i="57" s="1"/>
  <c r="I230" i="57"/>
  <c r="H230" i="57"/>
  <c r="G230" i="57"/>
  <c r="F230" i="57"/>
  <c r="E230" i="57"/>
  <c r="D230" i="57"/>
  <c r="C230" i="57"/>
  <c r="X229" i="57"/>
  <c r="M229" i="57"/>
  <c r="U229" i="57" s="1"/>
  <c r="L229" i="57"/>
  <c r="T229" i="57" s="1"/>
  <c r="K229" i="57"/>
  <c r="S229" i="57" s="1"/>
  <c r="J229" i="57"/>
  <c r="R229" i="57" s="1"/>
  <c r="I229" i="57"/>
  <c r="W229" i="57" s="1"/>
  <c r="H229" i="57"/>
  <c r="G229" i="57"/>
  <c r="F229" i="57"/>
  <c r="E229" i="57"/>
  <c r="D229" i="57"/>
  <c r="C229" i="57"/>
  <c r="X228" i="57"/>
  <c r="W228" i="57"/>
  <c r="S228" i="57"/>
  <c r="M228" i="57"/>
  <c r="U228" i="57" s="1"/>
  <c r="L228" i="57"/>
  <c r="T228" i="57" s="1"/>
  <c r="K228" i="57"/>
  <c r="J228" i="57"/>
  <c r="R228" i="57" s="1"/>
  <c r="I228" i="57"/>
  <c r="V228" i="57" s="1"/>
  <c r="H228" i="57"/>
  <c r="G228" i="57"/>
  <c r="F228" i="57"/>
  <c r="E228" i="57"/>
  <c r="D228" i="57"/>
  <c r="C228" i="57"/>
  <c r="W227" i="57"/>
  <c r="V227" i="57"/>
  <c r="M227" i="57"/>
  <c r="U227" i="57" s="1"/>
  <c r="L227" i="57"/>
  <c r="T227" i="57" s="1"/>
  <c r="K227" i="57"/>
  <c r="S227" i="57" s="1"/>
  <c r="J227" i="57"/>
  <c r="R227" i="57" s="1"/>
  <c r="I227" i="57"/>
  <c r="Y227" i="57" s="1"/>
  <c r="H227" i="57"/>
  <c r="G227" i="57"/>
  <c r="F227" i="57"/>
  <c r="E227" i="57"/>
  <c r="D227" i="57"/>
  <c r="C227" i="57"/>
  <c r="M226" i="57"/>
  <c r="U226" i="57" s="1"/>
  <c r="L226" i="57"/>
  <c r="T226" i="57" s="1"/>
  <c r="K226" i="57"/>
  <c r="S226" i="57" s="1"/>
  <c r="J226" i="57"/>
  <c r="R226" i="57" s="1"/>
  <c r="I226" i="57"/>
  <c r="Y226" i="57" s="1"/>
  <c r="H226" i="57"/>
  <c r="G226" i="57"/>
  <c r="F226" i="57"/>
  <c r="E226" i="57"/>
  <c r="D226" i="57"/>
  <c r="C226" i="57"/>
  <c r="T225" i="57"/>
  <c r="M225" i="57"/>
  <c r="U225" i="57" s="1"/>
  <c r="L225" i="57"/>
  <c r="K225" i="57"/>
  <c r="S225" i="57" s="1"/>
  <c r="J225" i="57"/>
  <c r="R225" i="57" s="1"/>
  <c r="I225" i="57"/>
  <c r="W225" i="57" s="1"/>
  <c r="H225" i="57"/>
  <c r="G225" i="57"/>
  <c r="F225" i="57"/>
  <c r="E225" i="57"/>
  <c r="D225" i="57"/>
  <c r="C225" i="57"/>
  <c r="M224" i="57"/>
  <c r="U224" i="57" s="1"/>
  <c r="L224" i="57"/>
  <c r="T224" i="57" s="1"/>
  <c r="K224" i="57"/>
  <c r="S224" i="57" s="1"/>
  <c r="J224" i="57"/>
  <c r="R224" i="57" s="1"/>
  <c r="I224" i="57"/>
  <c r="V224" i="57" s="1"/>
  <c r="H224" i="57"/>
  <c r="G224" i="57"/>
  <c r="F224" i="57"/>
  <c r="E224" i="57"/>
  <c r="D224" i="57"/>
  <c r="C224" i="57"/>
  <c r="W223" i="57"/>
  <c r="V223" i="57"/>
  <c r="M223" i="57"/>
  <c r="U223" i="57" s="1"/>
  <c r="L223" i="57"/>
  <c r="T223" i="57" s="1"/>
  <c r="K223" i="57"/>
  <c r="S223" i="57" s="1"/>
  <c r="J223" i="57"/>
  <c r="R223" i="57" s="1"/>
  <c r="I223" i="57"/>
  <c r="Y223" i="57" s="1"/>
  <c r="H223" i="57"/>
  <c r="G223" i="57"/>
  <c r="F223" i="57"/>
  <c r="E223" i="57"/>
  <c r="D223" i="57"/>
  <c r="C223" i="57"/>
  <c r="Y222" i="57"/>
  <c r="U222" i="57"/>
  <c r="M222" i="57"/>
  <c r="L222" i="57"/>
  <c r="T222" i="57" s="1"/>
  <c r="K222" i="57"/>
  <c r="S222" i="57" s="1"/>
  <c r="J222" i="57"/>
  <c r="R222" i="57" s="1"/>
  <c r="I222" i="57"/>
  <c r="H222" i="57"/>
  <c r="G222" i="57"/>
  <c r="F222" i="57"/>
  <c r="E222" i="57"/>
  <c r="D222" i="57"/>
  <c r="C222" i="57"/>
  <c r="X221" i="57"/>
  <c r="M221" i="57"/>
  <c r="U221" i="57" s="1"/>
  <c r="L221" i="57"/>
  <c r="T221" i="57" s="1"/>
  <c r="K221" i="57"/>
  <c r="S221" i="57" s="1"/>
  <c r="J221" i="57"/>
  <c r="R221" i="57" s="1"/>
  <c r="I221" i="57"/>
  <c r="W221" i="57" s="1"/>
  <c r="H221" i="57"/>
  <c r="G221" i="57"/>
  <c r="F221" i="57"/>
  <c r="E221" i="57"/>
  <c r="D221" i="57"/>
  <c r="C221" i="57"/>
  <c r="V220" i="57"/>
  <c r="M220" i="57"/>
  <c r="U220" i="57" s="1"/>
  <c r="L220" i="57"/>
  <c r="T220" i="57" s="1"/>
  <c r="K220" i="57"/>
  <c r="S220" i="57" s="1"/>
  <c r="J220" i="57"/>
  <c r="R220" i="57" s="1"/>
  <c r="I220" i="57"/>
  <c r="Y220" i="57" s="1"/>
  <c r="H220" i="57"/>
  <c r="G220" i="57"/>
  <c r="F220" i="57"/>
  <c r="E220" i="57"/>
  <c r="D220" i="57"/>
  <c r="C220" i="57"/>
  <c r="W219" i="57"/>
  <c r="M219" i="57"/>
  <c r="U219" i="57" s="1"/>
  <c r="L219" i="57"/>
  <c r="T219" i="57" s="1"/>
  <c r="K219" i="57"/>
  <c r="S219" i="57" s="1"/>
  <c r="J219" i="57"/>
  <c r="R219" i="57" s="1"/>
  <c r="I219" i="57"/>
  <c r="Y219" i="57" s="1"/>
  <c r="H219" i="57"/>
  <c r="G219" i="57"/>
  <c r="F219" i="57"/>
  <c r="E219" i="57"/>
  <c r="D219" i="57"/>
  <c r="C219" i="57"/>
  <c r="M218" i="57"/>
  <c r="U218" i="57" s="1"/>
  <c r="L218" i="57"/>
  <c r="T218" i="57" s="1"/>
  <c r="K218" i="57"/>
  <c r="S218" i="57" s="1"/>
  <c r="J218" i="57"/>
  <c r="R218" i="57" s="1"/>
  <c r="I218" i="57"/>
  <c r="Y218" i="57" s="1"/>
  <c r="H218" i="57"/>
  <c r="G218" i="57"/>
  <c r="F218" i="57"/>
  <c r="E218" i="57"/>
  <c r="D218" i="57"/>
  <c r="C218" i="57"/>
  <c r="X217" i="57"/>
  <c r="M217" i="57"/>
  <c r="U217" i="57" s="1"/>
  <c r="L217" i="57"/>
  <c r="T217" i="57" s="1"/>
  <c r="K217" i="57"/>
  <c r="S217" i="57" s="1"/>
  <c r="J217" i="57"/>
  <c r="R217" i="57" s="1"/>
  <c r="I217" i="57"/>
  <c r="W217" i="57" s="1"/>
  <c r="H217" i="57"/>
  <c r="G217" i="57"/>
  <c r="F217" i="57"/>
  <c r="E217" i="57"/>
  <c r="D217" i="57"/>
  <c r="C217" i="57"/>
  <c r="X216" i="57"/>
  <c r="V216" i="57"/>
  <c r="S216" i="57"/>
  <c r="M216" i="57"/>
  <c r="U216" i="57" s="1"/>
  <c r="L216" i="57"/>
  <c r="T216" i="57" s="1"/>
  <c r="K216" i="57"/>
  <c r="J216" i="57"/>
  <c r="R216" i="57" s="1"/>
  <c r="I216" i="57"/>
  <c r="Y216" i="57" s="1"/>
  <c r="H216" i="57"/>
  <c r="G216" i="57"/>
  <c r="F216" i="57"/>
  <c r="E216" i="57"/>
  <c r="D216" i="57"/>
  <c r="C216" i="57"/>
  <c r="W215" i="57"/>
  <c r="V215" i="57"/>
  <c r="M215" i="57"/>
  <c r="U215" i="57" s="1"/>
  <c r="L215" i="57"/>
  <c r="T215" i="57" s="1"/>
  <c r="K215" i="57"/>
  <c r="S215" i="57" s="1"/>
  <c r="J215" i="57"/>
  <c r="R215" i="57" s="1"/>
  <c r="I215" i="57"/>
  <c r="Y215" i="57" s="1"/>
  <c r="H215" i="57"/>
  <c r="G215" i="57"/>
  <c r="F215" i="57"/>
  <c r="E215" i="57"/>
  <c r="D215" i="57"/>
  <c r="C215" i="57"/>
  <c r="M214" i="57"/>
  <c r="U214" i="57" s="1"/>
  <c r="L214" i="57"/>
  <c r="T214" i="57" s="1"/>
  <c r="K214" i="57"/>
  <c r="S214" i="57" s="1"/>
  <c r="J214" i="57"/>
  <c r="R214" i="57" s="1"/>
  <c r="I214" i="57"/>
  <c r="Y214" i="57" s="1"/>
  <c r="H214" i="57"/>
  <c r="G214" i="57"/>
  <c r="F214" i="57"/>
  <c r="E214" i="57"/>
  <c r="D214" i="57"/>
  <c r="C214" i="57"/>
  <c r="X213" i="57"/>
  <c r="T213" i="57"/>
  <c r="M213" i="57"/>
  <c r="U213" i="57" s="1"/>
  <c r="L213" i="57"/>
  <c r="K213" i="57"/>
  <c r="S213" i="57" s="1"/>
  <c r="J213" i="57"/>
  <c r="R213" i="57" s="1"/>
  <c r="I213" i="57"/>
  <c r="W213" i="57" s="1"/>
  <c r="H213" i="57"/>
  <c r="G213" i="57"/>
  <c r="F213" i="57"/>
  <c r="E213" i="57"/>
  <c r="D213" i="57"/>
  <c r="C213" i="57"/>
  <c r="X212" i="57"/>
  <c r="W212" i="57"/>
  <c r="V212" i="57"/>
  <c r="M212" i="57"/>
  <c r="U212" i="57" s="1"/>
  <c r="L212" i="57"/>
  <c r="T212" i="57" s="1"/>
  <c r="K212" i="57"/>
  <c r="S212" i="57" s="1"/>
  <c r="J212" i="57"/>
  <c r="R212" i="57" s="1"/>
  <c r="I212" i="57"/>
  <c r="Y212" i="57" s="1"/>
  <c r="H212" i="57"/>
  <c r="G212" i="57"/>
  <c r="F212" i="57"/>
  <c r="E212" i="57"/>
  <c r="D212" i="57"/>
  <c r="C212" i="57"/>
  <c r="W211" i="57"/>
  <c r="V211" i="57"/>
  <c r="M211" i="57"/>
  <c r="U211" i="57" s="1"/>
  <c r="L211" i="57"/>
  <c r="T211" i="57" s="1"/>
  <c r="K211" i="57"/>
  <c r="S211" i="57" s="1"/>
  <c r="J211" i="57"/>
  <c r="R211" i="57" s="1"/>
  <c r="I211" i="57"/>
  <c r="Y211" i="57" s="1"/>
  <c r="H211" i="57"/>
  <c r="G211" i="57"/>
  <c r="F211" i="57"/>
  <c r="E211" i="57"/>
  <c r="D211" i="57"/>
  <c r="C211" i="57"/>
  <c r="Y210" i="57"/>
  <c r="M210" i="57"/>
  <c r="U210" i="57" s="1"/>
  <c r="L210" i="57"/>
  <c r="T210" i="57" s="1"/>
  <c r="K210" i="57"/>
  <c r="S210" i="57" s="1"/>
  <c r="J210" i="57"/>
  <c r="R210" i="57" s="1"/>
  <c r="I210" i="57"/>
  <c r="H210" i="57"/>
  <c r="G210" i="57"/>
  <c r="F210" i="57"/>
  <c r="E210" i="57"/>
  <c r="D210" i="57"/>
  <c r="C210" i="57"/>
  <c r="X209" i="57"/>
  <c r="M209" i="57"/>
  <c r="U209" i="57" s="1"/>
  <c r="L209" i="57"/>
  <c r="T209" i="57" s="1"/>
  <c r="K209" i="57"/>
  <c r="S209" i="57" s="1"/>
  <c r="J209" i="57"/>
  <c r="R209" i="57" s="1"/>
  <c r="I209" i="57"/>
  <c r="W209" i="57" s="1"/>
  <c r="H209" i="57"/>
  <c r="G209" i="57"/>
  <c r="F209" i="57"/>
  <c r="E209" i="57"/>
  <c r="D209" i="57"/>
  <c r="C209" i="57"/>
  <c r="V208" i="57"/>
  <c r="M208" i="57"/>
  <c r="U208" i="57" s="1"/>
  <c r="L208" i="57"/>
  <c r="T208" i="57" s="1"/>
  <c r="K208" i="57"/>
  <c r="S208" i="57" s="1"/>
  <c r="J208" i="57"/>
  <c r="R208" i="57" s="1"/>
  <c r="I208" i="57"/>
  <c r="Y208" i="57" s="1"/>
  <c r="H208" i="57"/>
  <c r="G208" i="57"/>
  <c r="F208" i="57"/>
  <c r="E208" i="57"/>
  <c r="D208" i="57"/>
  <c r="C208" i="57"/>
  <c r="W207" i="57"/>
  <c r="V207" i="57"/>
  <c r="M207" i="57"/>
  <c r="U207" i="57" s="1"/>
  <c r="L207" i="57"/>
  <c r="T207" i="57" s="1"/>
  <c r="K207" i="57"/>
  <c r="S207" i="57" s="1"/>
  <c r="J207" i="57"/>
  <c r="R207" i="57" s="1"/>
  <c r="I207" i="57"/>
  <c r="Y207" i="57" s="1"/>
  <c r="H207" i="57"/>
  <c r="G207" i="57"/>
  <c r="F207" i="57"/>
  <c r="E207" i="57"/>
  <c r="D207" i="57"/>
  <c r="C207" i="57"/>
  <c r="Y206" i="57"/>
  <c r="U206" i="57"/>
  <c r="M206" i="57"/>
  <c r="L206" i="57"/>
  <c r="T206" i="57" s="1"/>
  <c r="K206" i="57"/>
  <c r="S206" i="57" s="1"/>
  <c r="J206" i="57"/>
  <c r="R206" i="57" s="1"/>
  <c r="I206" i="57"/>
  <c r="H206" i="57"/>
  <c r="G206" i="57"/>
  <c r="F206" i="57"/>
  <c r="E206" i="57"/>
  <c r="D206" i="57"/>
  <c r="C206" i="57"/>
  <c r="M205" i="57"/>
  <c r="U205" i="57" s="1"/>
  <c r="L205" i="57"/>
  <c r="T205" i="57" s="1"/>
  <c r="K205" i="57"/>
  <c r="S205" i="57" s="1"/>
  <c r="J205" i="57"/>
  <c r="R205" i="57" s="1"/>
  <c r="I205" i="57"/>
  <c r="W205" i="57" s="1"/>
  <c r="H205" i="57"/>
  <c r="G205" i="57"/>
  <c r="F205" i="57"/>
  <c r="E205" i="57"/>
  <c r="D205" i="57"/>
  <c r="C205" i="57"/>
  <c r="X204" i="57"/>
  <c r="V204" i="57"/>
  <c r="S204" i="57"/>
  <c r="M204" i="57"/>
  <c r="U204" i="57" s="1"/>
  <c r="L204" i="57"/>
  <c r="T204" i="57" s="1"/>
  <c r="K204" i="57"/>
  <c r="J204" i="57"/>
  <c r="R204" i="57" s="1"/>
  <c r="I204" i="57"/>
  <c r="Y204" i="57" s="1"/>
  <c r="H204" i="57"/>
  <c r="G204" i="57"/>
  <c r="F204" i="57"/>
  <c r="E204" i="57"/>
  <c r="D204" i="57"/>
  <c r="C204" i="57"/>
  <c r="W203" i="57"/>
  <c r="V203" i="57"/>
  <c r="M203" i="57"/>
  <c r="U203" i="57" s="1"/>
  <c r="L203" i="57"/>
  <c r="T203" i="57" s="1"/>
  <c r="K203" i="57"/>
  <c r="S203" i="57" s="1"/>
  <c r="J203" i="57"/>
  <c r="R203" i="57" s="1"/>
  <c r="I203" i="57"/>
  <c r="Y203" i="57" s="1"/>
  <c r="H203" i="57"/>
  <c r="G203" i="57"/>
  <c r="F203" i="57"/>
  <c r="E203" i="57"/>
  <c r="D203" i="57"/>
  <c r="C203" i="57"/>
  <c r="M202" i="57"/>
  <c r="U202" i="57" s="1"/>
  <c r="L202" i="57"/>
  <c r="T202" i="57" s="1"/>
  <c r="K202" i="57"/>
  <c r="S202" i="57" s="1"/>
  <c r="J202" i="57"/>
  <c r="R202" i="57" s="1"/>
  <c r="I202" i="57"/>
  <c r="Y202" i="57" s="1"/>
  <c r="H202" i="57"/>
  <c r="G202" i="57"/>
  <c r="F202" i="57"/>
  <c r="E202" i="57"/>
  <c r="D202" i="57"/>
  <c r="C202" i="57"/>
  <c r="X201" i="57"/>
  <c r="T201" i="57"/>
  <c r="M201" i="57"/>
  <c r="U201" i="57" s="1"/>
  <c r="L201" i="57"/>
  <c r="K201" i="57"/>
  <c r="S201" i="57" s="1"/>
  <c r="J201" i="57"/>
  <c r="R201" i="57" s="1"/>
  <c r="I201" i="57"/>
  <c r="W201" i="57" s="1"/>
  <c r="H201" i="57"/>
  <c r="G201" i="57"/>
  <c r="F201" i="57"/>
  <c r="E201" i="57"/>
  <c r="D201" i="57"/>
  <c r="C201" i="57"/>
  <c r="X200" i="57"/>
  <c r="W200" i="57"/>
  <c r="V200" i="57"/>
  <c r="M200" i="57"/>
  <c r="U200" i="57" s="1"/>
  <c r="L200" i="57"/>
  <c r="T200" i="57" s="1"/>
  <c r="K200" i="57"/>
  <c r="S200" i="57" s="1"/>
  <c r="J200" i="57"/>
  <c r="R200" i="57" s="1"/>
  <c r="I200" i="57"/>
  <c r="Y200" i="57" s="1"/>
  <c r="H200" i="57"/>
  <c r="G200" i="57"/>
  <c r="F200" i="57"/>
  <c r="E200" i="57"/>
  <c r="D200" i="57"/>
  <c r="C200" i="57"/>
  <c r="W199" i="57"/>
  <c r="V199" i="57"/>
  <c r="M199" i="57"/>
  <c r="U199" i="57" s="1"/>
  <c r="L199" i="57"/>
  <c r="T199" i="57" s="1"/>
  <c r="K199" i="57"/>
  <c r="S199" i="57" s="1"/>
  <c r="J199" i="57"/>
  <c r="R199" i="57" s="1"/>
  <c r="I199" i="57"/>
  <c r="Y199" i="57" s="1"/>
  <c r="H199" i="57"/>
  <c r="G199" i="57"/>
  <c r="F199" i="57"/>
  <c r="E199" i="57"/>
  <c r="D199" i="57"/>
  <c r="C199" i="57"/>
  <c r="M198" i="57"/>
  <c r="U198" i="57" s="1"/>
  <c r="L198" i="57"/>
  <c r="T198" i="57" s="1"/>
  <c r="K198" i="57"/>
  <c r="S198" i="57" s="1"/>
  <c r="J198" i="57"/>
  <c r="R198" i="57" s="1"/>
  <c r="I198" i="57"/>
  <c r="V198" i="57" s="1"/>
  <c r="H198" i="57"/>
  <c r="G198" i="57"/>
  <c r="F198" i="57"/>
  <c r="E198" i="57"/>
  <c r="D198" i="57"/>
  <c r="C198" i="57"/>
  <c r="M197" i="57"/>
  <c r="U197" i="57" s="1"/>
  <c r="L197" i="57"/>
  <c r="T197" i="57" s="1"/>
  <c r="K197" i="57"/>
  <c r="S197" i="57" s="1"/>
  <c r="J197" i="57"/>
  <c r="R197" i="57" s="1"/>
  <c r="I197" i="57"/>
  <c r="X197" i="57" s="1"/>
  <c r="H197" i="57"/>
  <c r="G197" i="57"/>
  <c r="F197" i="57"/>
  <c r="E197" i="57"/>
  <c r="D197" i="57"/>
  <c r="C197" i="57"/>
  <c r="W196" i="57"/>
  <c r="V196" i="57"/>
  <c r="M196" i="57"/>
  <c r="U196" i="57" s="1"/>
  <c r="L196" i="57"/>
  <c r="T196" i="57" s="1"/>
  <c r="K196" i="57"/>
  <c r="S196" i="57" s="1"/>
  <c r="J196" i="57"/>
  <c r="R196" i="57" s="1"/>
  <c r="I196" i="57"/>
  <c r="Y196" i="57" s="1"/>
  <c r="H196" i="57"/>
  <c r="G196" i="57"/>
  <c r="F196" i="57"/>
  <c r="E196" i="57"/>
  <c r="D196" i="57"/>
  <c r="C196" i="57"/>
  <c r="M195" i="57"/>
  <c r="U195" i="57" s="1"/>
  <c r="L195" i="57"/>
  <c r="T195" i="57" s="1"/>
  <c r="K195" i="57"/>
  <c r="S195" i="57" s="1"/>
  <c r="J195" i="57"/>
  <c r="R195" i="57" s="1"/>
  <c r="I195" i="57"/>
  <c r="V195" i="57" s="1"/>
  <c r="H195" i="57"/>
  <c r="G195" i="57"/>
  <c r="F195" i="57"/>
  <c r="E195" i="57"/>
  <c r="D195" i="57"/>
  <c r="C195" i="57"/>
  <c r="M194" i="57"/>
  <c r="U194" i="57" s="1"/>
  <c r="L194" i="57"/>
  <c r="T194" i="57" s="1"/>
  <c r="K194" i="57"/>
  <c r="S194" i="57" s="1"/>
  <c r="J194" i="57"/>
  <c r="R194" i="57" s="1"/>
  <c r="I194" i="57"/>
  <c r="W194" i="57" s="1"/>
  <c r="H194" i="57"/>
  <c r="G194" i="57"/>
  <c r="F194" i="57"/>
  <c r="E194" i="57"/>
  <c r="D194" i="57"/>
  <c r="C194" i="57"/>
  <c r="X193" i="57"/>
  <c r="M193" i="57"/>
  <c r="U193" i="57" s="1"/>
  <c r="L193" i="57"/>
  <c r="T193" i="57" s="1"/>
  <c r="K193" i="57"/>
  <c r="S193" i="57" s="1"/>
  <c r="J193" i="57"/>
  <c r="R193" i="57" s="1"/>
  <c r="I193" i="57"/>
  <c r="V193" i="57" s="1"/>
  <c r="H193" i="57"/>
  <c r="G193" i="57"/>
  <c r="F193" i="57"/>
  <c r="E193" i="57"/>
  <c r="D193" i="57"/>
  <c r="C193" i="57"/>
  <c r="X192" i="57"/>
  <c r="W192" i="57"/>
  <c r="V192" i="57"/>
  <c r="M192" i="57"/>
  <c r="U192" i="57" s="1"/>
  <c r="L192" i="57"/>
  <c r="T192" i="57" s="1"/>
  <c r="K192" i="57"/>
  <c r="S192" i="57" s="1"/>
  <c r="J192" i="57"/>
  <c r="R192" i="57" s="1"/>
  <c r="I192" i="57"/>
  <c r="Y192" i="57" s="1"/>
  <c r="H192" i="57"/>
  <c r="G192" i="57"/>
  <c r="F192" i="57"/>
  <c r="E192" i="57"/>
  <c r="D192" i="57"/>
  <c r="C192" i="57"/>
  <c r="M191" i="57"/>
  <c r="U191" i="57" s="1"/>
  <c r="L191" i="57"/>
  <c r="T191" i="57" s="1"/>
  <c r="K191" i="57"/>
  <c r="S191" i="57" s="1"/>
  <c r="J191" i="57"/>
  <c r="R191" i="57" s="1"/>
  <c r="I191" i="57"/>
  <c r="V191" i="57" s="1"/>
  <c r="H191" i="57"/>
  <c r="G191" i="57"/>
  <c r="F191" i="57"/>
  <c r="E191" i="57"/>
  <c r="D191" i="57"/>
  <c r="C191" i="57"/>
  <c r="X190" i="57"/>
  <c r="M190" i="57"/>
  <c r="U190" i="57" s="1"/>
  <c r="L190" i="57"/>
  <c r="T190" i="57" s="1"/>
  <c r="K190" i="57"/>
  <c r="S190" i="57" s="1"/>
  <c r="J190" i="57"/>
  <c r="R190" i="57" s="1"/>
  <c r="I190" i="57"/>
  <c r="Y190" i="57" s="1"/>
  <c r="H190" i="57"/>
  <c r="G190" i="57"/>
  <c r="F190" i="57"/>
  <c r="E190" i="57"/>
  <c r="D190" i="57"/>
  <c r="C190" i="57"/>
  <c r="X189" i="57"/>
  <c r="W189" i="57"/>
  <c r="M189" i="57"/>
  <c r="U189" i="57" s="1"/>
  <c r="L189" i="57"/>
  <c r="T189" i="57" s="1"/>
  <c r="K189" i="57"/>
  <c r="S189" i="57" s="1"/>
  <c r="J189" i="57"/>
  <c r="R189" i="57" s="1"/>
  <c r="I189" i="57"/>
  <c r="V189" i="57" s="1"/>
  <c r="H189" i="57"/>
  <c r="G189" i="57"/>
  <c r="F189" i="57"/>
  <c r="E189" i="57"/>
  <c r="D189" i="57"/>
  <c r="C189" i="57"/>
  <c r="M188" i="57"/>
  <c r="U188" i="57" s="1"/>
  <c r="L188" i="57"/>
  <c r="T188" i="57" s="1"/>
  <c r="K188" i="57"/>
  <c r="S188" i="57" s="1"/>
  <c r="J188" i="57"/>
  <c r="R188" i="57" s="1"/>
  <c r="I188" i="57"/>
  <c r="Y188" i="57" s="1"/>
  <c r="H188" i="57"/>
  <c r="G188" i="57"/>
  <c r="F188" i="57"/>
  <c r="E188" i="57"/>
  <c r="D188" i="57"/>
  <c r="C188" i="57"/>
  <c r="M187" i="57"/>
  <c r="U187" i="57" s="1"/>
  <c r="L187" i="57"/>
  <c r="T187" i="57" s="1"/>
  <c r="K187" i="57"/>
  <c r="S187" i="57" s="1"/>
  <c r="J187" i="57"/>
  <c r="R187" i="57" s="1"/>
  <c r="I187" i="57"/>
  <c r="V187" i="57" s="1"/>
  <c r="H187" i="57"/>
  <c r="G187" i="57"/>
  <c r="F187" i="57"/>
  <c r="E187" i="57"/>
  <c r="D187" i="57"/>
  <c r="C187" i="57"/>
  <c r="M186" i="57"/>
  <c r="U186" i="57" s="1"/>
  <c r="L186" i="57"/>
  <c r="T186" i="57" s="1"/>
  <c r="K186" i="57"/>
  <c r="S186" i="57" s="1"/>
  <c r="J186" i="57"/>
  <c r="R186" i="57" s="1"/>
  <c r="I186" i="57"/>
  <c r="Y186" i="57" s="1"/>
  <c r="H186" i="57"/>
  <c r="G186" i="57"/>
  <c r="F186" i="57"/>
  <c r="E186" i="57"/>
  <c r="D186" i="57"/>
  <c r="C186" i="57"/>
  <c r="M185" i="57"/>
  <c r="U185" i="57" s="1"/>
  <c r="L185" i="57"/>
  <c r="T185" i="57" s="1"/>
  <c r="K185" i="57"/>
  <c r="S185" i="57" s="1"/>
  <c r="J185" i="57"/>
  <c r="R185" i="57" s="1"/>
  <c r="I185" i="57"/>
  <c r="V185" i="57" s="1"/>
  <c r="H185" i="57"/>
  <c r="G185" i="57"/>
  <c r="F185" i="57"/>
  <c r="E185" i="57"/>
  <c r="D185" i="57"/>
  <c r="C185" i="57"/>
  <c r="X184" i="57"/>
  <c r="W184" i="57"/>
  <c r="V184" i="57"/>
  <c r="M184" i="57"/>
  <c r="U184" i="57" s="1"/>
  <c r="L184" i="57"/>
  <c r="T184" i="57" s="1"/>
  <c r="K184" i="57"/>
  <c r="S184" i="57" s="1"/>
  <c r="J184" i="57"/>
  <c r="R184" i="57" s="1"/>
  <c r="I184" i="57"/>
  <c r="Y184" i="57" s="1"/>
  <c r="H184" i="57"/>
  <c r="G184" i="57"/>
  <c r="F184" i="57"/>
  <c r="E184" i="57"/>
  <c r="D184" i="57"/>
  <c r="C184" i="57"/>
  <c r="M183" i="57"/>
  <c r="U183" i="57" s="1"/>
  <c r="L183" i="57"/>
  <c r="T183" i="57" s="1"/>
  <c r="K183" i="57"/>
  <c r="S183" i="57" s="1"/>
  <c r="J183" i="57"/>
  <c r="R183" i="57" s="1"/>
  <c r="I183" i="57"/>
  <c r="V183" i="57" s="1"/>
  <c r="H183" i="57"/>
  <c r="G183" i="57"/>
  <c r="F183" i="57"/>
  <c r="E183" i="57"/>
  <c r="D183" i="57"/>
  <c r="C183" i="57"/>
  <c r="X182" i="57"/>
  <c r="M182" i="57"/>
  <c r="U182" i="57" s="1"/>
  <c r="L182" i="57"/>
  <c r="T182" i="57" s="1"/>
  <c r="K182" i="57"/>
  <c r="S182" i="57" s="1"/>
  <c r="J182" i="57"/>
  <c r="R182" i="57" s="1"/>
  <c r="I182" i="57"/>
  <c r="Y182" i="57" s="1"/>
  <c r="H182" i="57"/>
  <c r="G182" i="57"/>
  <c r="F182" i="57"/>
  <c r="E182" i="57"/>
  <c r="D182" i="57"/>
  <c r="C182" i="57"/>
  <c r="W181" i="57"/>
  <c r="M181" i="57"/>
  <c r="U181" i="57" s="1"/>
  <c r="L181" i="57"/>
  <c r="T181" i="57" s="1"/>
  <c r="K181" i="57"/>
  <c r="S181" i="57" s="1"/>
  <c r="J181" i="57"/>
  <c r="R181" i="57" s="1"/>
  <c r="I181" i="57"/>
  <c r="X181" i="57" s="1"/>
  <c r="H181" i="57"/>
  <c r="G181" i="57"/>
  <c r="F181" i="57"/>
  <c r="E181" i="57"/>
  <c r="D181" i="57"/>
  <c r="C181" i="57"/>
  <c r="M180" i="57"/>
  <c r="U180" i="57" s="1"/>
  <c r="L180" i="57"/>
  <c r="T180" i="57" s="1"/>
  <c r="K180" i="57"/>
  <c r="S180" i="57" s="1"/>
  <c r="J180" i="57"/>
  <c r="R180" i="57" s="1"/>
  <c r="I180" i="57"/>
  <c r="Y180" i="57" s="1"/>
  <c r="H180" i="57"/>
  <c r="G180" i="57"/>
  <c r="F180" i="57"/>
  <c r="E180" i="57"/>
  <c r="D180" i="57"/>
  <c r="C180" i="57"/>
  <c r="M179" i="57"/>
  <c r="U179" i="57" s="1"/>
  <c r="L179" i="57"/>
  <c r="T179" i="57" s="1"/>
  <c r="K179" i="57"/>
  <c r="S179" i="57" s="1"/>
  <c r="J179" i="57"/>
  <c r="R179" i="57" s="1"/>
  <c r="I179" i="57"/>
  <c r="V179" i="57" s="1"/>
  <c r="H179" i="57"/>
  <c r="G179" i="57"/>
  <c r="F179" i="57"/>
  <c r="E179" i="57"/>
  <c r="D179" i="57"/>
  <c r="C179" i="57"/>
  <c r="M178" i="57"/>
  <c r="U178" i="57" s="1"/>
  <c r="L178" i="57"/>
  <c r="T178" i="57" s="1"/>
  <c r="K178" i="57"/>
  <c r="S178" i="57" s="1"/>
  <c r="J178" i="57"/>
  <c r="R178" i="57" s="1"/>
  <c r="I178" i="57"/>
  <c r="Y178" i="57" s="1"/>
  <c r="H178" i="57"/>
  <c r="G178" i="57"/>
  <c r="F178" i="57"/>
  <c r="E178" i="57"/>
  <c r="D178" i="57"/>
  <c r="C178" i="57"/>
  <c r="M177" i="57"/>
  <c r="U177" i="57" s="1"/>
  <c r="L177" i="57"/>
  <c r="T177" i="57" s="1"/>
  <c r="K177" i="57"/>
  <c r="S177" i="57" s="1"/>
  <c r="J177" i="57"/>
  <c r="R177" i="57" s="1"/>
  <c r="I177" i="57"/>
  <c r="X177" i="57" s="1"/>
  <c r="H177" i="57"/>
  <c r="G177" i="57"/>
  <c r="F177" i="57"/>
  <c r="E177" i="57"/>
  <c r="D177" i="57"/>
  <c r="C177" i="57"/>
  <c r="W176" i="57"/>
  <c r="V176" i="57"/>
  <c r="M176" i="57"/>
  <c r="U176" i="57" s="1"/>
  <c r="L176" i="57"/>
  <c r="T176" i="57" s="1"/>
  <c r="K176" i="57"/>
  <c r="S176" i="57" s="1"/>
  <c r="J176" i="57"/>
  <c r="R176" i="57" s="1"/>
  <c r="I176" i="57"/>
  <c r="Y176" i="57" s="1"/>
  <c r="H176" i="57"/>
  <c r="G176" i="57"/>
  <c r="F176" i="57"/>
  <c r="E176" i="57"/>
  <c r="D176" i="57"/>
  <c r="C176" i="57"/>
  <c r="U175" i="57"/>
  <c r="M175" i="57"/>
  <c r="L175" i="57"/>
  <c r="T175" i="57" s="1"/>
  <c r="K175" i="57"/>
  <c r="S175" i="57" s="1"/>
  <c r="J175" i="57"/>
  <c r="R175" i="57" s="1"/>
  <c r="I175" i="57"/>
  <c r="H175" i="57"/>
  <c r="G175" i="57"/>
  <c r="F175" i="57"/>
  <c r="E175" i="57"/>
  <c r="D175" i="57"/>
  <c r="C175" i="57"/>
  <c r="X174" i="57"/>
  <c r="M174" i="57"/>
  <c r="U174" i="57" s="1"/>
  <c r="L174" i="57"/>
  <c r="T174" i="57" s="1"/>
  <c r="K174" i="57"/>
  <c r="S174" i="57" s="1"/>
  <c r="J174" i="57"/>
  <c r="R174" i="57" s="1"/>
  <c r="I174" i="57"/>
  <c r="Y174" i="57" s="1"/>
  <c r="H174" i="57"/>
  <c r="G174" i="57"/>
  <c r="F174" i="57"/>
  <c r="E174" i="57"/>
  <c r="D174" i="57"/>
  <c r="C174" i="57"/>
  <c r="M173" i="57"/>
  <c r="U173" i="57" s="1"/>
  <c r="L173" i="57"/>
  <c r="T173" i="57" s="1"/>
  <c r="K173" i="57"/>
  <c r="S173" i="57" s="1"/>
  <c r="J173" i="57"/>
  <c r="R173" i="57" s="1"/>
  <c r="I173" i="57"/>
  <c r="X173" i="57" s="1"/>
  <c r="H173" i="57"/>
  <c r="G173" i="57"/>
  <c r="F173" i="57"/>
  <c r="E173" i="57"/>
  <c r="D173" i="57"/>
  <c r="C173" i="57"/>
  <c r="W172" i="57"/>
  <c r="V172" i="57"/>
  <c r="M172" i="57"/>
  <c r="U172" i="57" s="1"/>
  <c r="L172" i="57"/>
  <c r="T172" i="57" s="1"/>
  <c r="K172" i="57"/>
  <c r="S172" i="57" s="1"/>
  <c r="J172" i="57"/>
  <c r="R172" i="57" s="1"/>
  <c r="I172" i="57"/>
  <c r="Y172" i="57" s="1"/>
  <c r="H172" i="57"/>
  <c r="G172" i="57"/>
  <c r="F172" i="57"/>
  <c r="E172" i="57"/>
  <c r="D172" i="57"/>
  <c r="C172" i="57"/>
  <c r="Y171" i="57"/>
  <c r="M171" i="57"/>
  <c r="U171" i="57" s="1"/>
  <c r="L171" i="57"/>
  <c r="T171" i="57" s="1"/>
  <c r="K171" i="57"/>
  <c r="S171" i="57" s="1"/>
  <c r="J171" i="57"/>
  <c r="R171" i="57" s="1"/>
  <c r="I171" i="57"/>
  <c r="H171" i="57"/>
  <c r="G171" i="57"/>
  <c r="F171" i="57"/>
  <c r="E171" i="57"/>
  <c r="D171" i="57"/>
  <c r="C171" i="57"/>
  <c r="X170" i="57"/>
  <c r="V170" i="57"/>
  <c r="M170" i="57"/>
  <c r="U170" i="57" s="1"/>
  <c r="L170" i="57"/>
  <c r="T170" i="57" s="1"/>
  <c r="K170" i="57"/>
  <c r="S170" i="57" s="1"/>
  <c r="J170" i="57"/>
  <c r="R170" i="57" s="1"/>
  <c r="I170" i="57"/>
  <c r="Y170" i="57" s="1"/>
  <c r="H170" i="57"/>
  <c r="G170" i="57"/>
  <c r="F170" i="57"/>
  <c r="E170" i="57"/>
  <c r="D170" i="57"/>
  <c r="C170" i="57"/>
  <c r="M169" i="57"/>
  <c r="U169" i="57" s="1"/>
  <c r="L169" i="57"/>
  <c r="T169" i="57" s="1"/>
  <c r="K169" i="57"/>
  <c r="S169" i="57" s="1"/>
  <c r="J169" i="57"/>
  <c r="R169" i="57" s="1"/>
  <c r="I169" i="57"/>
  <c r="W169" i="57" s="1"/>
  <c r="H169" i="57"/>
  <c r="G169" i="57"/>
  <c r="F169" i="57"/>
  <c r="E169" i="57"/>
  <c r="D169" i="57"/>
  <c r="C169" i="57"/>
  <c r="M168" i="57"/>
  <c r="U168" i="57" s="1"/>
  <c r="L168" i="57"/>
  <c r="T168" i="57" s="1"/>
  <c r="K168" i="57"/>
  <c r="S168" i="57" s="1"/>
  <c r="J168" i="57"/>
  <c r="R168" i="57" s="1"/>
  <c r="I168" i="57"/>
  <c r="Y168" i="57" s="1"/>
  <c r="H168" i="57"/>
  <c r="G168" i="57"/>
  <c r="F168" i="57"/>
  <c r="E168" i="57"/>
  <c r="D168" i="57"/>
  <c r="C168" i="57"/>
  <c r="M167" i="57"/>
  <c r="U167" i="57" s="1"/>
  <c r="L167" i="57"/>
  <c r="T167" i="57" s="1"/>
  <c r="K167" i="57"/>
  <c r="S167" i="57" s="1"/>
  <c r="J167" i="57"/>
  <c r="R167" i="57" s="1"/>
  <c r="I167" i="57"/>
  <c r="X167" i="57" s="1"/>
  <c r="H167" i="57"/>
  <c r="G167" i="57"/>
  <c r="F167" i="57"/>
  <c r="E167" i="57"/>
  <c r="D167" i="57"/>
  <c r="C167" i="57"/>
  <c r="U166" i="57"/>
  <c r="M166" i="57"/>
  <c r="L166" i="57"/>
  <c r="T166" i="57" s="1"/>
  <c r="K166" i="57"/>
  <c r="S166" i="57" s="1"/>
  <c r="J166" i="57"/>
  <c r="R166" i="57" s="1"/>
  <c r="I166" i="57"/>
  <c r="W166" i="57" s="1"/>
  <c r="H166" i="57"/>
  <c r="G166" i="57"/>
  <c r="F166" i="57"/>
  <c r="E166" i="57"/>
  <c r="D166" i="57"/>
  <c r="C166" i="57"/>
  <c r="T165" i="57"/>
  <c r="M165" i="57"/>
  <c r="U165" i="57" s="1"/>
  <c r="L165" i="57"/>
  <c r="K165" i="57"/>
  <c r="S165" i="57" s="1"/>
  <c r="J165" i="57"/>
  <c r="R165" i="57" s="1"/>
  <c r="I165" i="57"/>
  <c r="V165" i="57" s="1"/>
  <c r="H165" i="57"/>
  <c r="G165" i="57"/>
  <c r="F165" i="57"/>
  <c r="E165" i="57"/>
  <c r="D165" i="57"/>
  <c r="C165" i="57"/>
  <c r="X164" i="57"/>
  <c r="W164" i="57"/>
  <c r="V164" i="57"/>
  <c r="M164" i="57"/>
  <c r="U164" i="57" s="1"/>
  <c r="L164" i="57"/>
  <c r="T164" i="57" s="1"/>
  <c r="K164" i="57"/>
  <c r="S164" i="57" s="1"/>
  <c r="J164" i="57"/>
  <c r="R164" i="57" s="1"/>
  <c r="I164" i="57"/>
  <c r="Y164" i="57" s="1"/>
  <c r="H164" i="57"/>
  <c r="G164" i="57"/>
  <c r="F164" i="57"/>
  <c r="E164" i="57"/>
  <c r="D164" i="57"/>
  <c r="C164" i="57"/>
  <c r="Y163" i="57"/>
  <c r="M163" i="57"/>
  <c r="U163" i="57" s="1"/>
  <c r="L163" i="57"/>
  <c r="T163" i="57" s="1"/>
  <c r="K163" i="57"/>
  <c r="S163" i="57" s="1"/>
  <c r="J163" i="57"/>
  <c r="R163" i="57" s="1"/>
  <c r="I163" i="57"/>
  <c r="X163" i="57" s="1"/>
  <c r="H163" i="57"/>
  <c r="G163" i="57"/>
  <c r="F163" i="57"/>
  <c r="E163" i="57"/>
  <c r="D163" i="57"/>
  <c r="C163" i="57"/>
  <c r="M162" i="57"/>
  <c r="U162" i="57" s="1"/>
  <c r="L162" i="57"/>
  <c r="T162" i="57" s="1"/>
  <c r="K162" i="57"/>
  <c r="S162" i="57" s="1"/>
  <c r="J162" i="57"/>
  <c r="R162" i="57" s="1"/>
  <c r="I162" i="57"/>
  <c r="W162" i="57" s="1"/>
  <c r="H162" i="57"/>
  <c r="G162" i="57"/>
  <c r="F162" i="57"/>
  <c r="E162" i="57"/>
  <c r="D162" i="57"/>
  <c r="C162" i="57"/>
  <c r="M161" i="57"/>
  <c r="U161" i="57" s="1"/>
  <c r="L161" i="57"/>
  <c r="T161" i="57" s="1"/>
  <c r="K161" i="57"/>
  <c r="S161" i="57" s="1"/>
  <c r="J161" i="57"/>
  <c r="R161" i="57" s="1"/>
  <c r="I161" i="57"/>
  <c r="V161" i="57" s="1"/>
  <c r="H161" i="57"/>
  <c r="G161" i="57"/>
  <c r="F161" i="57"/>
  <c r="E161" i="57"/>
  <c r="D161" i="57"/>
  <c r="C161" i="57"/>
  <c r="V160" i="57"/>
  <c r="M160" i="57"/>
  <c r="U160" i="57" s="1"/>
  <c r="L160" i="57"/>
  <c r="T160" i="57" s="1"/>
  <c r="K160" i="57"/>
  <c r="S160" i="57" s="1"/>
  <c r="J160" i="57"/>
  <c r="R160" i="57" s="1"/>
  <c r="I160" i="57"/>
  <c r="W160" i="57" s="1"/>
  <c r="H160" i="57"/>
  <c r="G160" i="57"/>
  <c r="F160" i="57"/>
  <c r="E160" i="57"/>
  <c r="D160" i="57"/>
  <c r="C160" i="57"/>
  <c r="W159" i="57"/>
  <c r="M159" i="57"/>
  <c r="U159" i="57" s="1"/>
  <c r="L159" i="57"/>
  <c r="T159" i="57" s="1"/>
  <c r="K159" i="57"/>
  <c r="S159" i="57" s="1"/>
  <c r="J159" i="57"/>
  <c r="R159" i="57" s="1"/>
  <c r="I159" i="57"/>
  <c r="V159" i="57" s="1"/>
  <c r="H159" i="57"/>
  <c r="G159" i="57"/>
  <c r="F159" i="57"/>
  <c r="E159" i="57"/>
  <c r="D159" i="57"/>
  <c r="C159" i="57"/>
  <c r="X158" i="57"/>
  <c r="W158" i="57"/>
  <c r="M158" i="57"/>
  <c r="U158" i="57" s="1"/>
  <c r="L158" i="57"/>
  <c r="T158" i="57" s="1"/>
  <c r="K158" i="57"/>
  <c r="S158" i="57" s="1"/>
  <c r="J158" i="57"/>
  <c r="R158" i="57" s="1"/>
  <c r="I158" i="57"/>
  <c r="Y158" i="57" s="1"/>
  <c r="H158" i="57"/>
  <c r="G158" i="57"/>
  <c r="F158" i="57"/>
  <c r="E158" i="57"/>
  <c r="D158" i="57"/>
  <c r="C158" i="57"/>
  <c r="M157" i="57"/>
  <c r="U157" i="57" s="1"/>
  <c r="L157" i="57"/>
  <c r="T157" i="57" s="1"/>
  <c r="K157" i="57"/>
  <c r="S157" i="57" s="1"/>
  <c r="J157" i="57"/>
  <c r="R157" i="57" s="1"/>
  <c r="I157" i="57"/>
  <c r="Y157" i="57" s="1"/>
  <c r="H157" i="57"/>
  <c r="G157" i="57"/>
  <c r="F157" i="57"/>
  <c r="E157" i="57"/>
  <c r="D157" i="57"/>
  <c r="C157" i="57"/>
  <c r="X156" i="57"/>
  <c r="M156" i="57"/>
  <c r="U156" i="57" s="1"/>
  <c r="L156" i="57"/>
  <c r="T156" i="57" s="1"/>
  <c r="K156" i="57"/>
  <c r="S156" i="57" s="1"/>
  <c r="J156" i="57"/>
  <c r="R156" i="57" s="1"/>
  <c r="I156" i="57"/>
  <c r="W156" i="57" s="1"/>
  <c r="H156" i="57"/>
  <c r="G156" i="57"/>
  <c r="F156" i="57"/>
  <c r="E156" i="57"/>
  <c r="D156" i="57"/>
  <c r="C156" i="57"/>
  <c r="M155" i="57"/>
  <c r="U155" i="57" s="1"/>
  <c r="L155" i="57"/>
  <c r="T155" i="57" s="1"/>
  <c r="K155" i="57"/>
  <c r="S155" i="57" s="1"/>
  <c r="J155" i="57"/>
  <c r="R155" i="57" s="1"/>
  <c r="I155" i="57"/>
  <c r="V155" i="57" s="1"/>
  <c r="H155" i="57"/>
  <c r="G155" i="57"/>
  <c r="F155" i="57"/>
  <c r="E155" i="57"/>
  <c r="D155" i="57"/>
  <c r="C155" i="57"/>
  <c r="V154" i="57"/>
  <c r="M154" i="57"/>
  <c r="U154" i="57" s="1"/>
  <c r="L154" i="57"/>
  <c r="T154" i="57" s="1"/>
  <c r="K154" i="57"/>
  <c r="S154" i="57" s="1"/>
  <c r="J154" i="57"/>
  <c r="R154" i="57" s="1"/>
  <c r="I154" i="57"/>
  <c r="Y154" i="57" s="1"/>
  <c r="H154" i="57"/>
  <c r="G154" i="57"/>
  <c r="F154" i="57"/>
  <c r="E154" i="57"/>
  <c r="D154" i="57"/>
  <c r="C154" i="57"/>
  <c r="M153" i="57"/>
  <c r="U153" i="57" s="1"/>
  <c r="L153" i="57"/>
  <c r="T153" i="57" s="1"/>
  <c r="K153" i="57"/>
  <c r="S153" i="57" s="1"/>
  <c r="J153" i="57"/>
  <c r="R153" i="57" s="1"/>
  <c r="I153" i="57"/>
  <c r="Y153" i="57" s="1"/>
  <c r="H153" i="57"/>
  <c r="G153" i="57"/>
  <c r="F153" i="57"/>
  <c r="E153" i="57"/>
  <c r="D153" i="57"/>
  <c r="C153" i="57"/>
  <c r="V152" i="57"/>
  <c r="M152" i="57"/>
  <c r="U152" i="57" s="1"/>
  <c r="L152" i="57"/>
  <c r="T152" i="57" s="1"/>
  <c r="K152" i="57"/>
  <c r="S152" i="57" s="1"/>
  <c r="J152" i="57"/>
  <c r="R152" i="57" s="1"/>
  <c r="I152" i="57"/>
  <c r="W152" i="57" s="1"/>
  <c r="H152" i="57"/>
  <c r="G152" i="57"/>
  <c r="F152" i="57"/>
  <c r="E152" i="57"/>
  <c r="D152" i="57"/>
  <c r="C152" i="57"/>
  <c r="W151" i="57"/>
  <c r="M151" i="57"/>
  <c r="U151" i="57" s="1"/>
  <c r="L151" i="57"/>
  <c r="T151" i="57" s="1"/>
  <c r="K151" i="57"/>
  <c r="S151" i="57" s="1"/>
  <c r="J151" i="57"/>
  <c r="R151" i="57" s="1"/>
  <c r="I151" i="57"/>
  <c r="V151" i="57" s="1"/>
  <c r="H151" i="57"/>
  <c r="G151" i="57"/>
  <c r="F151" i="57"/>
  <c r="E151" i="57"/>
  <c r="D151" i="57"/>
  <c r="C151" i="57"/>
  <c r="X150" i="57"/>
  <c r="W150" i="57"/>
  <c r="V150" i="57"/>
  <c r="M150" i="57"/>
  <c r="U150" i="57" s="1"/>
  <c r="L150" i="57"/>
  <c r="T150" i="57" s="1"/>
  <c r="K150" i="57"/>
  <c r="S150" i="57" s="1"/>
  <c r="J150" i="57"/>
  <c r="R150" i="57" s="1"/>
  <c r="I150" i="57"/>
  <c r="Y150" i="57" s="1"/>
  <c r="H150" i="57"/>
  <c r="G150" i="57"/>
  <c r="F150" i="57"/>
  <c r="E150" i="57"/>
  <c r="D150" i="57"/>
  <c r="C150" i="57"/>
  <c r="M149" i="57"/>
  <c r="U149" i="57" s="1"/>
  <c r="L149" i="57"/>
  <c r="T149" i="57" s="1"/>
  <c r="K149" i="57"/>
  <c r="S149" i="57" s="1"/>
  <c r="J149" i="57"/>
  <c r="R149" i="57" s="1"/>
  <c r="I149" i="57"/>
  <c r="Y149" i="57" s="1"/>
  <c r="H149" i="57"/>
  <c r="G149" i="57"/>
  <c r="F149" i="57"/>
  <c r="E149" i="57"/>
  <c r="D149" i="57"/>
  <c r="C149" i="57"/>
  <c r="X148" i="57"/>
  <c r="V148" i="57"/>
  <c r="M148" i="57"/>
  <c r="U148" i="57" s="1"/>
  <c r="L148" i="57"/>
  <c r="T148" i="57" s="1"/>
  <c r="K148" i="57"/>
  <c r="S148" i="57" s="1"/>
  <c r="J148" i="57"/>
  <c r="R148" i="57" s="1"/>
  <c r="I148" i="57"/>
  <c r="W148" i="57" s="1"/>
  <c r="H148" i="57"/>
  <c r="G148" i="57"/>
  <c r="F148" i="57"/>
  <c r="E148" i="57"/>
  <c r="D148" i="57"/>
  <c r="C148" i="57"/>
  <c r="W147" i="57"/>
  <c r="M147" i="57"/>
  <c r="U147" i="57" s="1"/>
  <c r="L147" i="57"/>
  <c r="T147" i="57" s="1"/>
  <c r="K147" i="57"/>
  <c r="S147" i="57" s="1"/>
  <c r="J147" i="57"/>
  <c r="R147" i="57" s="1"/>
  <c r="I147" i="57"/>
  <c r="V147" i="57" s="1"/>
  <c r="H147" i="57"/>
  <c r="G147" i="57"/>
  <c r="F147" i="57"/>
  <c r="E147" i="57"/>
  <c r="D147" i="57"/>
  <c r="C147" i="57"/>
  <c r="M146" i="57"/>
  <c r="U146" i="57" s="1"/>
  <c r="L146" i="57"/>
  <c r="T146" i="57" s="1"/>
  <c r="K146" i="57"/>
  <c r="S146" i="57" s="1"/>
  <c r="J146" i="57"/>
  <c r="R146" i="57" s="1"/>
  <c r="I146" i="57"/>
  <c r="Y146" i="57" s="1"/>
  <c r="H146" i="57"/>
  <c r="G146" i="57"/>
  <c r="F146" i="57"/>
  <c r="E146" i="57"/>
  <c r="D146" i="57"/>
  <c r="C146" i="57"/>
  <c r="M145" i="57"/>
  <c r="U145" i="57" s="1"/>
  <c r="L145" i="57"/>
  <c r="T145" i="57" s="1"/>
  <c r="K145" i="57"/>
  <c r="S145" i="57" s="1"/>
  <c r="J145" i="57"/>
  <c r="R145" i="57" s="1"/>
  <c r="I145" i="57"/>
  <c r="Y145" i="57" s="1"/>
  <c r="H145" i="57"/>
  <c r="G145" i="57"/>
  <c r="F145" i="57"/>
  <c r="E145" i="57"/>
  <c r="D145" i="57"/>
  <c r="C145" i="57"/>
  <c r="M144" i="57"/>
  <c r="U144" i="57" s="1"/>
  <c r="L144" i="57"/>
  <c r="T144" i="57" s="1"/>
  <c r="K144" i="57"/>
  <c r="S144" i="57" s="1"/>
  <c r="J144" i="57"/>
  <c r="R144" i="57" s="1"/>
  <c r="I144" i="57"/>
  <c r="W144" i="57" s="1"/>
  <c r="H144" i="57"/>
  <c r="G144" i="57"/>
  <c r="F144" i="57"/>
  <c r="E144" i="57"/>
  <c r="D144" i="57"/>
  <c r="C144" i="57"/>
  <c r="M143" i="57"/>
  <c r="U143" i="57" s="1"/>
  <c r="L143" i="57"/>
  <c r="T143" i="57" s="1"/>
  <c r="K143" i="57"/>
  <c r="S143" i="57" s="1"/>
  <c r="J143" i="57"/>
  <c r="R143" i="57" s="1"/>
  <c r="I143" i="57"/>
  <c r="V143" i="57" s="1"/>
  <c r="H143" i="57"/>
  <c r="G143" i="57"/>
  <c r="F143" i="57"/>
  <c r="E143" i="57"/>
  <c r="D143" i="57"/>
  <c r="C143" i="57"/>
  <c r="X142" i="57"/>
  <c r="W142" i="57"/>
  <c r="V142" i="57"/>
  <c r="M142" i="57"/>
  <c r="U142" i="57" s="1"/>
  <c r="L142" i="57"/>
  <c r="T142" i="57" s="1"/>
  <c r="K142" i="57"/>
  <c r="S142" i="57" s="1"/>
  <c r="J142" i="57"/>
  <c r="R142" i="57" s="1"/>
  <c r="I142" i="57"/>
  <c r="Y142" i="57" s="1"/>
  <c r="H142" i="57"/>
  <c r="G142" i="57"/>
  <c r="F142" i="57"/>
  <c r="E142" i="57"/>
  <c r="D142" i="57"/>
  <c r="C142" i="57"/>
  <c r="M141" i="57"/>
  <c r="U141" i="57" s="1"/>
  <c r="L141" i="57"/>
  <c r="T141" i="57" s="1"/>
  <c r="K141" i="57"/>
  <c r="S141" i="57" s="1"/>
  <c r="J141" i="57"/>
  <c r="R141" i="57" s="1"/>
  <c r="I141" i="57"/>
  <c r="Y141" i="57" s="1"/>
  <c r="H141" i="57"/>
  <c r="G141" i="57"/>
  <c r="F141" i="57"/>
  <c r="E141" i="57"/>
  <c r="D141" i="57"/>
  <c r="C141" i="57"/>
  <c r="X140" i="57"/>
  <c r="V140" i="57"/>
  <c r="M140" i="57"/>
  <c r="U140" i="57" s="1"/>
  <c r="L140" i="57"/>
  <c r="T140" i="57" s="1"/>
  <c r="K140" i="57"/>
  <c r="S140" i="57" s="1"/>
  <c r="J140" i="57"/>
  <c r="R140" i="57" s="1"/>
  <c r="I140" i="57"/>
  <c r="W140" i="57" s="1"/>
  <c r="H140" i="57"/>
  <c r="G140" i="57"/>
  <c r="F140" i="57"/>
  <c r="E140" i="57"/>
  <c r="D140" i="57"/>
  <c r="C140" i="57"/>
  <c r="W139" i="57"/>
  <c r="M139" i="57"/>
  <c r="U139" i="57" s="1"/>
  <c r="L139" i="57"/>
  <c r="T139" i="57" s="1"/>
  <c r="K139" i="57"/>
  <c r="S139" i="57" s="1"/>
  <c r="J139" i="57"/>
  <c r="R139" i="57" s="1"/>
  <c r="I139" i="57"/>
  <c r="V139" i="57" s="1"/>
  <c r="H139" i="57"/>
  <c r="G139" i="57"/>
  <c r="F139" i="57"/>
  <c r="E139" i="57"/>
  <c r="D139" i="57"/>
  <c r="C139" i="57"/>
  <c r="V138" i="57"/>
  <c r="M138" i="57"/>
  <c r="U138" i="57" s="1"/>
  <c r="L138" i="57"/>
  <c r="T138" i="57" s="1"/>
  <c r="K138" i="57"/>
  <c r="S138" i="57" s="1"/>
  <c r="J138" i="57"/>
  <c r="R138" i="57" s="1"/>
  <c r="I138" i="57"/>
  <c r="Y138" i="57" s="1"/>
  <c r="H138" i="57"/>
  <c r="G138" i="57"/>
  <c r="F138" i="57"/>
  <c r="E138" i="57"/>
  <c r="D138" i="57"/>
  <c r="C138" i="57"/>
  <c r="M137" i="57"/>
  <c r="U137" i="57" s="1"/>
  <c r="L137" i="57"/>
  <c r="T137" i="57" s="1"/>
  <c r="K137" i="57"/>
  <c r="S137" i="57" s="1"/>
  <c r="J137" i="57"/>
  <c r="R137" i="57" s="1"/>
  <c r="I137" i="57"/>
  <c r="Y137" i="57" s="1"/>
  <c r="H137" i="57"/>
  <c r="G137" i="57"/>
  <c r="F137" i="57"/>
  <c r="E137" i="57"/>
  <c r="D137" i="57"/>
  <c r="C137" i="57"/>
  <c r="V136" i="57"/>
  <c r="M136" i="57"/>
  <c r="U136" i="57" s="1"/>
  <c r="L136" i="57"/>
  <c r="T136" i="57" s="1"/>
  <c r="K136" i="57"/>
  <c r="S136" i="57" s="1"/>
  <c r="J136" i="57"/>
  <c r="R136" i="57" s="1"/>
  <c r="I136" i="57"/>
  <c r="W136" i="57" s="1"/>
  <c r="H136" i="57"/>
  <c r="G136" i="57"/>
  <c r="F136" i="57"/>
  <c r="E136" i="57"/>
  <c r="D136" i="57"/>
  <c r="C136" i="57"/>
  <c r="W135" i="57"/>
  <c r="M135" i="57"/>
  <c r="U135" i="57" s="1"/>
  <c r="L135" i="57"/>
  <c r="T135" i="57" s="1"/>
  <c r="K135" i="57"/>
  <c r="S135" i="57" s="1"/>
  <c r="J135" i="57"/>
  <c r="R135" i="57" s="1"/>
  <c r="I135" i="57"/>
  <c r="V135" i="57" s="1"/>
  <c r="H135" i="57"/>
  <c r="G135" i="57"/>
  <c r="F135" i="57"/>
  <c r="E135" i="57"/>
  <c r="D135" i="57"/>
  <c r="C135" i="57"/>
  <c r="X134" i="57"/>
  <c r="W134" i="57"/>
  <c r="M134" i="57"/>
  <c r="U134" i="57" s="1"/>
  <c r="L134" i="57"/>
  <c r="T134" i="57" s="1"/>
  <c r="K134" i="57"/>
  <c r="S134" i="57" s="1"/>
  <c r="J134" i="57"/>
  <c r="R134" i="57" s="1"/>
  <c r="I134" i="57"/>
  <c r="Y134" i="57" s="1"/>
  <c r="H134" i="57"/>
  <c r="G134" i="57"/>
  <c r="F134" i="57"/>
  <c r="E134" i="57"/>
  <c r="D134" i="57"/>
  <c r="C134" i="57"/>
  <c r="U133" i="57"/>
  <c r="M133" i="57"/>
  <c r="L133" i="57"/>
  <c r="T133" i="57" s="1"/>
  <c r="K133" i="57"/>
  <c r="S133" i="57" s="1"/>
  <c r="J133" i="57"/>
  <c r="R133" i="57" s="1"/>
  <c r="I133" i="57"/>
  <c r="Y133" i="57" s="1"/>
  <c r="H133" i="57"/>
  <c r="G133" i="57"/>
  <c r="F133" i="57"/>
  <c r="E133" i="57"/>
  <c r="D133" i="57"/>
  <c r="C133" i="57"/>
  <c r="M132" i="57"/>
  <c r="U132" i="57" s="1"/>
  <c r="L132" i="57"/>
  <c r="T132" i="57" s="1"/>
  <c r="K132" i="57"/>
  <c r="S132" i="57" s="1"/>
  <c r="J132" i="57"/>
  <c r="R132" i="57" s="1"/>
  <c r="I132" i="57"/>
  <c r="W132" i="57" s="1"/>
  <c r="H132" i="57"/>
  <c r="G132" i="57"/>
  <c r="F132" i="57"/>
  <c r="E132" i="57"/>
  <c r="D132" i="57"/>
  <c r="C132" i="57"/>
  <c r="M131" i="57"/>
  <c r="U131" i="57" s="1"/>
  <c r="L131" i="57"/>
  <c r="T131" i="57" s="1"/>
  <c r="K131" i="57"/>
  <c r="S131" i="57" s="1"/>
  <c r="J131" i="57"/>
  <c r="R131" i="57" s="1"/>
  <c r="I131" i="57"/>
  <c r="V131" i="57" s="1"/>
  <c r="H131" i="57"/>
  <c r="G131" i="57"/>
  <c r="F131" i="57"/>
  <c r="E131" i="57"/>
  <c r="D131" i="57"/>
  <c r="C131" i="57"/>
  <c r="W130" i="57"/>
  <c r="V130" i="57"/>
  <c r="M130" i="57"/>
  <c r="U130" i="57" s="1"/>
  <c r="L130" i="57"/>
  <c r="T130" i="57" s="1"/>
  <c r="K130" i="57"/>
  <c r="S130" i="57" s="1"/>
  <c r="J130" i="57"/>
  <c r="R130" i="57" s="1"/>
  <c r="I130" i="57"/>
  <c r="Y130" i="57" s="1"/>
  <c r="H130" i="57"/>
  <c r="G130" i="57"/>
  <c r="F130" i="57"/>
  <c r="E130" i="57"/>
  <c r="D130" i="57"/>
  <c r="C130" i="57"/>
  <c r="M129" i="57"/>
  <c r="U129" i="57" s="1"/>
  <c r="L129" i="57"/>
  <c r="T129" i="57" s="1"/>
  <c r="K129" i="57"/>
  <c r="S129" i="57" s="1"/>
  <c r="J129" i="57"/>
  <c r="R129" i="57" s="1"/>
  <c r="I129" i="57"/>
  <c r="Y129" i="57" s="1"/>
  <c r="H129" i="57"/>
  <c r="G129" i="57"/>
  <c r="F129" i="57"/>
  <c r="E129" i="57"/>
  <c r="D129" i="57"/>
  <c r="C129" i="57"/>
  <c r="X128" i="57"/>
  <c r="V128" i="57"/>
  <c r="T128" i="57"/>
  <c r="M128" i="57"/>
  <c r="U128" i="57" s="1"/>
  <c r="L128" i="57"/>
  <c r="K128" i="57"/>
  <c r="S128" i="57" s="1"/>
  <c r="J128" i="57"/>
  <c r="R128" i="57" s="1"/>
  <c r="I128" i="57"/>
  <c r="W128" i="57" s="1"/>
  <c r="H128" i="57"/>
  <c r="G128" i="57"/>
  <c r="F128" i="57"/>
  <c r="E128" i="57"/>
  <c r="D128" i="57"/>
  <c r="C128" i="57"/>
  <c r="W127" i="57"/>
  <c r="M127" i="57"/>
  <c r="U127" i="57" s="1"/>
  <c r="L127" i="57"/>
  <c r="T127" i="57" s="1"/>
  <c r="K127" i="57"/>
  <c r="S127" i="57" s="1"/>
  <c r="J127" i="57"/>
  <c r="R127" i="57" s="1"/>
  <c r="I127" i="57"/>
  <c r="V127" i="57" s="1"/>
  <c r="H127" i="57"/>
  <c r="G127" i="57"/>
  <c r="F127" i="57"/>
  <c r="E127" i="57"/>
  <c r="D127" i="57"/>
  <c r="C127" i="57"/>
  <c r="M126" i="57"/>
  <c r="U126" i="57" s="1"/>
  <c r="L126" i="57"/>
  <c r="T126" i="57" s="1"/>
  <c r="K126" i="57"/>
  <c r="S126" i="57" s="1"/>
  <c r="J126" i="57"/>
  <c r="R126" i="57" s="1"/>
  <c r="I126" i="57"/>
  <c r="Y126" i="57" s="1"/>
  <c r="H126" i="57"/>
  <c r="G126" i="57"/>
  <c r="F126" i="57"/>
  <c r="E126" i="57"/>
  <c r="D126" i="57"/>
  <c r="C126" i="57"/>
  <c r="M125" i="57"/>
  <c r="U125" i="57" s="1"/>
  <c r="L125" i="57"/>
  <c r="T125" i="57" s="1"/>
  <c r="K125" i="57"/>
  <c r="S125" i="57" s="1"/>
  <c r="J125" i="57"/>
  <c r="R125" i="57" s="1"/>
  <c r="I125" i="57"/>
  <c r="Y125" i="57" s="1"/>
  <c r="H125" i="57"/>
  <c r="G125" i="57"/>
  <c r="F125" i="57"/>
  <c r="E125" i="57"/>
  <c r="D125" i="57"/>
  <c r="C125" i="57"/>
  <c r="X124" i="57"/>
  <c r="V124" i="57"/>
  <c r="M124" i="57"/>
  <c r="U124" i="57" s="1"/>
  <c r="L124" i="57"/>
  <c r="T124" i="57" s="1"/>
  <c r="K124" i="57"/>
  <c r="S124" i="57" s="1"/>
  <c r="J124" i="57"/>
  <c r="R124" i="57" s="1"/>
  <c r="I124" i="57"/>
  <c r="W124" i="57" s="1"/>
  <c r="H124" i="57"/>
  <c r="G124" i="57"/>
  <c r="F124" i="57"/>
  <c r="E124" i="57"/>
  <c r="D124" i="57"/>
  <c r="C124" i="57"/>
  <c r="M123" i="57"/>
  <c r="U123" i="57" s="1"/>
  <c r="L123" i="57"/>
  <c r="T123" i="57" s="1"/>
  <c r="K123" i="57"/>
  <c r="S123" i="57" s="1"/>
  <c r="J123" i="57"/>
  <c r="R123" i="57" s="1"/>
  <c r="I123" i="57"/>
  <c r="W123" i="57" s="1"/>
  <c r="H123" i="57"/>
  <c r="G123" i="57"/>
  <c r="F123" i="57"/>
  <c r="E123" i="57"/>
  <c r="D123" i="57"/>
  <c r="C123" i="57"/>
  <c r="V122" i="57"/>
  <c r="M122" i="57"/>
  <c r="U122" i="57" s="1"/>
  <c r="L122" i="57"/>
  <c r="T122" i="57" s="1"/>
  <c r="K122" i="57"/>
  <c r="S122" i="57" s="1"/>
  <c r="J122" i="57"/>
  <c r="R122" i="57" s="1"/>
  <c r="I122" i="57"/>
  <c r="Y122" i="57" s="1"/>
  <c r="H122" i="57"/>
  <c r="G122" i="57"/>
  <c r="F122" i="57"/>
  <c r="E122" i="57"/>
  <c r="D122" i="57"/>
  <c r="C122" i="57"/>
  <c r="M121" i="57"/>
  <c r="U121" i="57" s="1"/>
  <c r="L121" i="57"/>
  <c r="T121" i="57" s="1"/>
  <c r="K121" i="57"/>
  <c r="S121" i="57" s="1"/>
  <c r="J121" i="57"/>
  <c r="R121" i="57" s="1"/>
  <c r="I121" i="57"/>
  <c r="W121" i="57" s="1"/>
  <c r="H121" i="57"/>
  <c r="G121" i="57"/>
  <c r="F121" i="57"/>
  <c r="E121" i="57"/>
  <c r="D121" i="57"/>
  <c r="C121" i="57"/>
  <c r="V120" i="57"/>
  <c r="M120" i="57"/>
  <c r="U120" i="57" s="1"/>
  <c r="L120" i="57"/>
  <c r="T120" i="57" s="1"/>
  <c r="K120" i="57"/>
  <c r="S120" i="57" s="1"/>
  <c r="J120" i="57"/>
  <c r="R120" i="57" s="1"/>
  <c r="I120" i="57"/>
  <c r="W120" i="57" s="1"/>
  <c r="H120" i="57"/>
  <c r="G120" i="57"/>
  <c r="F120" i="57"/>
  <c r="E120" i="57"/>
  <c r="D120" i="57"/>
  <c r="C120" i="57"/>
  <c r="U119" i="57"/>
  <c r="M119" i="57"/>
  <c r="L119" i="57"/>
  <c r="T119" i="57" s="1"/>
  <c r="K119" i="57"/>
  <c r="S119" i="57" s="1"/>
  <c r="J119" i="57"/>
  <c r="R119" i="57" s="1"/>
  <c r="I119" i="57"/>
  <c r="H119" i="57"/>
  <c r="G119" i="57"/>
  <c r="F119" i="57"/>
  <c r="E119" i="57"/>
  <c r="D119" i="57"/>
  <c r="C119" i="57"/>
  <c r="X118" i="57"/>
  <c r="W118" i="57"/>
  <c r="M118" i="57"/>
  <c r="U118" i="57" s="1"/>
  <c r="L118" i="57"/>
  <c r="T118" i="57" s="1"/>
  <c r="K118" i="57"/>
  <c r="S118" i="57" s="1"/>
  <c r="J118" i="57"/>
  <c r="R118" i="57" s="1"/>
  <c r="I118" i="57"/>
  <c r="Y118" i="57" s="1"/>
  <c r="H118" i="57"/>
  <c r="G118" i="57"/>
  <c r="F118" i="57"/>
  <c r="E118" i="57"/>
  <c r="D118" i="57"/>
  <c r="C118" i="57"/>
  <c r="M117" i="57"/>
  <c r="U117" i="57" s="1"/>
  <c r="L117" i="57"/>
  <c r="T117" i="57" s="1"/>
  <c r="K117" i="57"/>
  <c r="S117" i="57" s="1"/>
  <c r="J117" i="57"/>
  <c r="R117" i="57" s="1"/>
  <c r="I117" i="57"/>
  <c r="X117" i="57" s="1"/>
  <c r="H117" i="57"/>
  <c r="G117" i="57"/>
  <c r="F117" i="57"/>
  <c r="E117" i="57"/>
  <c r="D117" i="57"/>
  <c r="C117" i="57"/>
  <c r="M116" i="57"/>
  <c r="U116" i="57" s="1"/>
  <c r="L116" i="57"/>
  <c r="T116" i="57" s="1"/>
  <c r="K116" i="57"/>
  <c r="S116" i="57" s="1"/>
  <c r="J116" i="57"/>
  <c r="R116" i="57" s="1"/>
  <c r="I116" i="57"/>
  <c r="W116" i="57" s="1"/>
  <c r="H116" i="57"/>
  <c r="G116" i="57"/>
  <c r="F116" i="57"/>
  <c r="E116" i="57"/>
  <c r="D116" i="57"/>
  <c r="C116" i="57"/>
  <c r="W115" i="57"/>
  <c r="V115" i="57"/>
  <c r="M115" i="57"/>
  <c r="U115" i="57" s="1"/>
  <c r="L115" i="57"/>
  <c r="T115" i="57" s="1"/>
  <c r="K115" i="57"/>
  <c r="S115" i="57" s="1"/>
  <c r="J115" i="57"/>
  <c r="R115" i="57" s="1"/>
  <c r="I115" i="57"/>
  <c r="Y115" i="57" s="1"/>
  <c r="H115" i="57"/>
  <c r="G115" i="57"/>
  <c r="F115" i="57"/>
  <c r="E115" i="57"/>
  <c r="D115" i="57"/>
  <c r="C115" i="57"/>
  <c r="V114" i="57"/>
  <c r="M114" i="57"/>
  <c r="U114" i="57" s="1"/>
  <c r="L114" i="57"/>
  <c r="T114" i="57" s="1"/>
  <c r="K114" i="57"/>
  <c r="S114" i="57" s="1"/>
  <c r="J114" i="57"/>
  <c r="R114" i="57" s="1"/>
  <c r="I114" i="57"/>
  <c r="Y114" i="57" s="1"/>
  <c r="H114" i="57"/>
  <c r="G114" i="57"/>
  <c r="F114" i="57"/>
  <c r="E114" i="57"/>
  <c r="D114" i="57"/>
  <c r="C114" i="57"/>
  <c r="M113" i="57"/>
  <c r="U113" i="57" s="1"/>
  <c r="L113" i="57"/>
  <c r="T113" i="57" s="1"/>
  <c r="K113" i="57"/>
  <c r="S113" i="57" s="1"/>
  <c r="J113" i="57"/>
  <c r="R113" i="57" s="1"/>
  <c r="I113" i="57"/>
  <c r="Y113" i="57" s="1"/>
  <c r="H113" i="57"/>
  <c r="G113" i="57"/>
  <c r="F113" i="57"/>
  <c r="E113" i="57"/>
  <c r="D113" i="57"/>
  <c r="C113" i="57"/>
  <c r="X112" i="57"/>
  <c r="W112" i="57"/>
  <c r="M112" i="57"/>
  <c r="U112" i="57" s="1"/>
  <c r="L112" i="57"/>
  <c r="T112" i="57" s="1"/>
  <c r="K112" i="57"/>
  <c r="S112" i="57" s="1"/>
  <c r="J112" i="57"/>
  <c r="R112" i="57" s="1"/>
  <c r="I112" i="57"/>
  <c r="V112" i="57" s="1"/>
  <c r="H112" i="57"/>
  <c r="G112" i="57"/>
  <c r="F112" i="57"/>
  <c r="E112" i="57"/>
  <c r="D112" i="57"/>
  <c r="C112" i="57"/>
  <c r="M111" i="57"/>
  <c r="U111" i="57" s="1"/>
  <c r="L111" i="57"/>
  <c r="T111" i="57" s="1"/>
  <c r="K111" i="57"/>
  <c r="S111" i="57" s="1"/>
  <c r="J111" i="57"/>
  <c r="R111" i="57" s="1"/>
  <c r="I111" i="57"/>
  <c r="Y111" i="57" s="1"/>
  <c r="H111" i="57"/>
  <c r="G111" i="57"/>
  <c r="F111" i="57"/>
  <c r="E111" i="57"/>
  <c r="D111" i="57"/>
  <c r="C111" i="57"/>
  <c r="M110" i="57"/>
  <c r="U110" i="57" s="1"/>
  <c r="L110" i="57"/>
  <c r="T110" i="57" s="1"/>
  <c r="K110" i="57"/>
  <c r="S110" i="57" s="1"/>
  <c r="J110" i="57"/>
  <c r="R110" i="57" s="1"/>
  <c r="I110" i="57"/>
  <c r="Y110" i="57" s="1"/>
  <c r="H110" i="57"/>
  <c r="G110" i="57"/>
  <c r="F110" i="57"/>
  <c r="E110" i="57"/>
  <c r="D110" i="57"/>
  <c r="C110" i="57"/>
  <c r="M109" i="57"/>
  <c r="U109" i="57" s="1"/>
  <c r="L109" i="57"/>
  <c r="T109" i="57" s="1"/>
  <c r="K109" i="57"/>
  <c r="S109" i="57" s="1"/>
  <c r="J109" i="57"/>
  <c r="R109" i="57" s="1"/>
  <c r="I109" i="57"/>
  <c r="Y109" i="57" s="1"/>
  <c r="H109" i="57"/>
  <c r="G109" i="57"/>
  <c r="F109" i="57"/>
  <c r="E109" i="57"/>
  <c r="D109" i="57"/>
  <c r="C109" i="57"/>
  <c r="M108" i="57"/>
  <c r="U108" i="57" s="1"/>
  <c r="L108" i="57"/>
  <c r="T108" i="57" s="1"/>
  <c r="K108" i="57"/>
  <c r="S108" i="57" s="1"/>
  <c r="J108" i="57"/>
  <c r="R108" i="57" s="1"/>
  <c r="I108" i="57"/>
  <c r="V108" i="57" s="1"/>
  <c r="H108" i="57"/>
  <c r="G108" i="57"/>
  <c r="F108" i="57"/>
  <c r="E108" i="57"/>
  <c r="D108" i="57"/>
  <c r="C108" i="57"/>
  <c r="X107" i="57"/>
  <c r="W107" i="57"/>
  <c r="V107" i="57"/>
  <c r="M107" i="57"/>
  <c r="U107" i="57" s="1"/>
  <c r="L107" i="57"/>
  <c r="T107" i="57" s="1"/>
  <c r="K107" i="57"/>
  <c r="S107" i="57" s="1"/>
  <c r="J107" i="57"/>
  <c r="R107" i="57" s="1"/>
  <c r="I107" i="57"/>
  <c r="Y107" i="57" s="1"/>
  <c r="H107" i="57"/>
  <c r="G107" i="57"/>
  <c r="F107" i="57"/>
  <c r="E107" i="57"/>
  <c r="D107" i="57"/>
  <c r="C107" i="57"/>
  <c r="V106" i="57"/>
  <c r="M106" i="57"/>
  <c r="U106" i="57" s="1"/>
  <c r="L106" i="57"/>
  <c r="T106" i="57" s="1"/>
  <c r="K106" i="57"/>
  <c r="S106" i="57" s="1"/>
  <c r="J106" i="57"/>
  <c r="R106" i="57" s="1"/>
  <c r="I106" i="57"/>
  <c r="Y106" i="57" s="1"/>
  <c r="H106" i="57"/>
  <c r="G106" i="57"/>
  <c r="F106" i="57"/>
  <c r="E106" i="57"/>
  <c r="D106" i="57"/>
  <c r="C106" i="57"/>
  <c r="M105" i="57"/>
  <c r="U105" i="57" s="1"/>
  <c r="L105" i="57"/>
  <c r="T105" i="57" s="1"/>
  <c r="K105" i="57"/>
  <c r="S105" i="57" s="1"/>
  <c r="J105" i="57"/>
  <c r="R105" i="57" s="1"/>
  <c r="I105" i="57"/>
  <c r="Y105" i="57" s="1"/>
  <c r="H105" i="57"/>
  <c r="G105" i="57"/>
  <c r="F105" i="57"/>
  <c r="E105" i="57"/>
  <c r="D105" i="57"/>
  <c r="C105" i="57"/>
  <c r="X104" i="57"/>
  <c r="W104" i="57"/>
  <c r="M104" i="57"/>
  <c r="U104" i="57" s="1"/>
  <c r="L104" i="57"/>
  <c r="T104" i="57" s="1"/>
  <c r="K104" i="57"/>
  <c r="S104" i="57" s="1"/>
  <c r="J104" i="57"/>
  <c r="R104" i="57" s="1"/>
  <c r="I104" i="57"/>
  <c r="V104" i="57" s="1"/>
  <c r="H104" i="57"/>
  <c r="G104" i="57"/>
  <c r="F104" i="57"/>
  <c r="E104" i="57"/>
  <c r="D104" i="57"/>
  <c r="C104" i="57"/>
  <c r="M103" i="57"/>
  <c r="U103" i="57" s="1"/>
  <c r="L103" i="57"/>
  <c r="T103" i="57" s="1"/>
  <c r="K103" i="57"/>
  <c r="S103" i="57" s="1"/>
  <c r="J103" i="57"/>
  <c r="R103" i="57" s="1"/>
  <c r="I103" i="57"/>
  <c r="Y103" i="57" s="1"/>
  <c r="H103" i="57"/>
  <c r="G103" i="57"/>
  <c r="F103" i="57"/>
  <c r="E103" i="57"/>
  <c r="D103" i="57"/>
  <c r="C103" i="57"/>
  <c r="M102" i="57"/>
  <c r="U102" i="57" s="1"/>
  <c r="L102" i="57"/>
  <c r="T102" i="57" s="1"/>
  <c r="K102" i="57"/>
  <c r="S102" i="57" s="1"/>
  <c r="J102" i="57"/>
  <c r="R102" i="57" s="1"/>
  <c r="I102" i="57"/>
  <c r="Y102" i="57" s="1"/>
  <c r="H102" i="57"/>
  <c r="G102" i="57"/>
  <c r="F102" i="57"/>
  <c r="E102" i="57"/>
  <c r="D102" i="57"/>
  <c r="C102" i="57"/>
  <c r="M101" i="57"/>
  <c r="U101" i="57" s="1"/>
  <c r="L101" i="57"/>
  <c r="T101" i="57" s="1"/>
  <c r="K101" i="57"/>
  <c r="S101" i="57" s="1"/>
  <c r="J101" i="57"/>
  <c r="R101" i="57" s="1"/>
  <c r="I101" i="57"/>
  <c r="Y101" i="57" s="1"/>
  <c r="H101" i="57"/>
  <c r="G101" i="57"/>
  <c r="F101" i="57"/>
  <c r="E101" i="57"/>
  <c r="D101" i="57"/>
  <c r="C101" i="57"/>
  <c r="M100" i="57"/>
  <c r="U100" i="57" s="1"/>
  <c r="L100" i="57"/>
  <c r="T100" i="57" s="1"/>
  <c r="K100" i="57"/>
  <c r="S100" i="57" s="1"/>
  <c r="J100" i="57"/>
  <c r="R100" i="57" s="1"/>
  <c r="I100" i="57"/>
  <c r="V100" i="57" s="1"/>
  <c r="H100" i="57"/>
  <c r="G100" i="57"/>
  <c r="F100" i="57"/>
  <c r="E100" i="57"/>
  <c r="D100" i="57"/>
  <c r="C100" i="57"/>
  <c r="W99" i="57"/>
  <c r="V99" i="57"/>
  <c r="M99" i="57"/>
  <c r="U99" i="57" s="1"/>
  <c r="L99" i="57"/>
  <c r="T99" i="57" s="1"/>
  <c r="K99" i="57"/>
  <c r="S99" i="57" s="1"/>
  <c r="J99" i="57"/>
  <c r="R99" i="57" s="1"/>
  <c r="I99" i="57"/>
  <c r="Y99" i="57" s="1"/>
  <c r="H99" i="57"/>
  <c r="G99" i="57"/>
  <c r="F99" i="57"/>
  <c r="E99" i="57"/>
  <c r="D99" i="57"/>
  <c r="C99" i="57"/>
  <c r="V98" i="57"/>
  <c r="M98" i="57"/>
  <c r="U98" i="57" s="1"/>
  <c r="L98" i="57"/>
  <c r="T98" i="57" s="1"/>
  <c r="K98" i="57"/>
  <c r="S98" i="57" s="1"/>
  <c r="J98" i="57"/>
  <c r="R98" i="57" s="1"/>
  <c r="I98" i="57"/>
  <c r="Y98" i="57" s="1"/>
  <c r="H98" i="57"/>
  <c r="G98" i="57"/>
  <c r="F98" i="57"/>
  <c r="E98" i="57"/>
  <c r="D98" i="57"/>
  <c r="C98" i="57"/>
  <c r="M97" i="57"/>
  <c r="U97" i="57" s="1"/>
  <c r="L97" i="57"/>
  <c r="T97" i="57" s="1"/>
  <c r="K97" i="57"/>
  <c r="S97" i="57" s="1"/>
  <c r="J97" i="57"/>
  <c r="R97" i="57" s="1"/>
  <c r="I97" i="57"/>
  <c r="Y97" i="57" s="1"/>
  <c r="H97" i="57"/>
  <c r="G97" i="57"/>
  <c r="F97" i="57"/>
  <c r="E97" i="57"/>
  <c r="D97" i="57"/>
  <c r="C97" i="57"/>
  <c r="X96" i="57"/>
  <c r="W96" i="57"/>
  <c r="M96" i="57"/>
  <c r="U96" i="57" s="1"/>
  <c r="L96" i="57"/>
  <c r="T96" i="57" s="1"/>
  <c r="K96" i="57"/>
  <c r="S96" i="57" s="1"/>
  <c r="J96" i="57"/>
  <c r="R96" i="57" s="1"/>
  <c r="I96" i="57"/>
  <c r="V96" i="57" s="1"/>
  <c r="H96" i="57"/>
  <c r="G96" i="57"/>
  <c r="F96" i="57"/>
  <c r="E96" i="57"/>
  <c r="D96" i="57"/>
  <c r="C96" i="57"/>
  <c r="X95" i="57"/>
  <c r="M95" i="57"/>
  <c r="U95" i="57" s="1"/>
  <c r="L95" i="57"/>
  <c r="T95" i="57" s="1"/>
  <c r="K95" i="57"/>
  <c r="S95" i="57" s="1"/>
  <c r="J95" i="57"/>
  <c r="R95" i="57" s="1"/>
  <c r="I95" i="57"/>
  <c r="Y95" i="57" s="1"/>
  <c r="H95" i="57"/>
  <c r="G95" i="57"/>
  <c r="F95" i="57"/>
  <c r="E95" i="57"/>
  <c r="D95" i="57"/>
  <c r="C95" i="57"/>
  <c r="M94" i="57"/>
  <c r="U94" i="57" s="1"/>
  <c r="L94" i="57"/>
  <c r="T94" i="57" s="1"/>
  <c r="K94" i="57"/>
  <c r="S94" i="57" s="1"/>
  <c r="J94" i="57"/>
  <c r="R94" i="57" s="1"/>
  <c r="I94" i="57"/>
  <c r="Y94" i="57" s="1"/>
  <c r="H94" i="57"/>
  <c r="G94" i="57"/>
  <c r="F94" i="57"/>
  <c r="E94" i="57"/>
  <c r="D94" i="57"/>
  <c r="C94" i="57"/>
  <c r="M93" i="57"/>
  <c r="U93" i="57" s="1"/>
  <c r="L93" i="57"/>
  <c r="T93" i="57" s="1"/>
  <c r="K93" i="57"/>
  <c r="S93" i="57" s="1"/>
  <c r="J93" i="57"/>
  <c r="R93" i="57" s="1"/>
  <c r="I93" i="57"/>
  <c r="Y93" i="57" s="1"/>
  <c r="H93" i="57"/>
  <c r="G93" i="57"/>
  <c r="F93" i="57"/>
  <c r="E93" i="57"/>
  <c r="D93" i="57"/>
  <c r="C93" i="57"/>
  <c r="M92" i="57"/>
  <c r="U92" i="57" s="1"/>
  <c r="L92" i="57"/>
  <c r="T92" i="57" s="1"/>
  <c r="K92" i="57"/>
  <c r="S92" i="57" s="1"/>
  <c r="J92" i="57"/>
  <c r="R92" i="57" s="1"/>
  <c r="I92" i="57"/>
  <c r="V92" i="57" s="1"/>
  <c r="H92" i="57"/>
  <c r="G92" i="57"/>
  <c r="F92" i="57"/>
  <c r="E92" i="57"/>
  <c r="D92" i="57"/>
  <c r="C92" i="57"/>
  <c r="W91" i="57"/>
  <c r="V91" i="57"/>
  <c r="M91" i="57"/>
  <c r="U91" i="57" s="1"/>
  <c r="L91" i="57"/>
  <c r="T91" i="57" s="1"/>
  <c r="K91" i="57"/>
  <c r="S91" i="57" s="1"/>
  <c r="J91" i="57"/>
  <c r="R91" i="57" s="1"/>
  <c r="I91" i="57"/>
  <c r="Y91" i="57" s="1"/>
  <c r="H91" i="57"/>
  <c r="G91" i="57"/>
  <c r="F91" i="57"/>
  <c r="E91" i="57"/>
  <c r="D91" i="57"/>
  <c r="C91" i="57"/>
  <c r="V90" i="57"/>
  <c r="M90" i="57"/>
  <c r="U90" i="57" s="1"/>
  <c r="L90" i="57"/>
  <c r="T90" i="57" s="1"/>
  <c r="K90" i="57"/>
  <c r="S90" i="57" s="1"/>
  <c r="J90" i="57"/>
  <c r="R90" i="57" s="1"/>
  <c r="I90" i="57"/>
  <c r="Y90" i="57" s="1"/>
  <c r="H90" i="57"/>
  <c r="G90" i="57"/>
  <c r="F90" i="57"/>
  <c r="E90" i="57"/>
  <c r="D90" i="57"/>
  <c r="C90" i="57"/>
  <c r="M89" i="57"/>
  <c r="U89" i="57" s="1"/>
  <c r="L89" i="57"/>
  <c r="T89" i="57" s="1"/>
  <c r="K89" i="57"/>
  <c r="S89" i="57" s="1"/>
  <c r="J89" i="57"/>
  <c r="R89" i="57" s="1"/>
  <c r="I89" i="57"/>
  <c r="Y89" i="57" s="1"/>
  <c r="H89" i="57"/>
  <c r="G89" i="57"/>
  <c r="F89" i="57"/>
  <c r="E89" i="57"/>
  <c r="D89" i="57"/>
  <c r="C89" i="57"/>
  <c r="X88" i="57"/>
  <c r="W88" i="57"/>
  <c r="M88" i="57"/>
  <c r="U88" i="57" s="1"/>
  <c r="L88" i="57"/>
  <c r="T88" i="57" s="1"/>
  <c r="K88" i="57"/>
  <c r="S88" i="57" s="1"/>
  <c r="J88" i="57"/>
  <c r="R88" i="57" s="1"/>
  <c r="I88" i="57"/>
  <c r="V88" i="57" s="1"/>
  <c r="H88" i="57"/>
  <c r="G88" i="57"/>
  <c r="F88" i="57"/>
  <c r="E88" i="57"/>
  <c r="D88" i="57"/>
  <c r="C88" i="57"/>
  <c r="M87" i="57"/>
  <c r="U87" i="57" s="1"/>
  <c r="L87" i="57"/>
  <c r="T87" i="57" s="1"/>
  <c r="K87" i="57"/>
  <c r="S87" i="57" s="1"/>
  <c r="J87" i="57"/>
  <c r="R87" i="57" s="1"/>
  <c r="I87" i="57"/>
  <c r="Y87" i="57" s="1"/>
  <c r="H87" i="57"/>
  <c r="G87" i="57"/>
  <c r="F87" i="57"/>
  <c r="E87" i="57"/>
  <c r="D87" i="57"/>
  <c r="C87" i="57"/>
  <c r="M86" i="57"/>
  <c r="U86" i="57" s="1"/>
  <c r="L86" i="57"/>
  <c r="T86" i="57" s="1"/>
  <c r="K86" i="57"/>
  <c r="S86" i="57" s="1"/>
  <c r="J86" i="57"/>
  <c r="R86" i="57" s="1"/>
  <c r="I86" i="57"/>
  <c r="Y86" i="57" s="1"/>
  <c r="H86" i="57"/>
  <c r="G86" i="57"/>
  <c r="F86" i="57"/>
  <c r="E86" i="57"/>
  <c r="D86" i="57"/>
  <c r="C86" i="57"/>
  <c r="M85" i="57"/>
  <c r="U85" i="57" s="1"/>
  <c r="L85" i="57"/>
  <c r="T85" i="57" s="1"/>
  <c r="K85" i="57"/>
  <c r="S85" i="57" s="1"/>
  <c r="J85" i="57"/>
  <c r="R85" i="57" s="1"/>
  <c r="I85" i="57"/>
  <c r="Y85" i="57" s="1"/>
  <c r="H85" i="57"/>
  <c r="G85" i="57"/>
  <c r="F85" i="57"/>
  <c r="E85" i="57"/>
  <c r="D85" i="57"/>
  <c r="C85" i="57"/>
  <c r="M84" i="57"/>
  <c r="U84" i="57" s="1"/>
  <c r="L84" i="57"/>
  <c r="T84" i="57" s="1"/>
  <c r="K84" i="57"/>
  <c r="S84" i="57" s="1"/>
  <c r="J84" i="57"/>
  <c r="R84" i="57" s="1"/>
  <c r="I84" i="57"/>
  <c r="V84" i="57" s="1"/>
  <c r="H84" i="57"/>
  <c r="G84" i="57"/>
  <c r="F84" i="57"/>
  <c r="E84" i="57"/>
  <c r="D84" i="57"/>
  <c r="C84" i="57"/>
  <c r="X83" i="57"/>
  <c r="W83" i="57"/>
  <c r="V83" i="57"/>
  <c r="M83" i="57"/>
  <c r="U83" i="57" s="1"/>
  <c r="L83" i="57"/>
  <c r="T83" i="57" s="1"/>
  <c r="K83" i="57"/>
  <c r="S83" i="57" s="1"/>
  <c r="J83" i="57"/>
  <c r="R83" i="57" s="1"/>
  <c r="I83" i="57"/>
  <c r="Y83" i="57" s="1"/>
  <c r="H83" i="57"/>
  <c r="G83" i="57"/>
  <c r="F83" i="57"/>
  <c r="E83" i="57"/>
  <c r="D83" i="57"/>
  <c r="C83" i="57"/>
  <c r="V82" i="57"/>
  <c r="M82" i="57"/>
  <c r="U82" i="57" s="1"/>
  <c r="L82" i="57"/>
  <c r="T82" i="57" s="1"/>
  <c r="K82" i="57"/>
  <c r="S82" i="57" s="1"/>
  <c r="J82" i="57"/>
  <c r="R82" i="57" s="1"/>
  <c r="I82" i="57"/>
  <c r="Y82" i="57" s="1"/>
  <c r="H82" i="57"/>
  <c r="G82" i="57"/>
  <c r="F82" i="57"/>
  <c r="E82" i="57"/>
  <c r="D82" i="57"/>
  <c r="C82" i="57"/>
  <c r="M81" i="57"/>
  <c r="U81" i="57" s="1"/>
  <c r="L81" i="57"/>
  <c r="T81" i="57" s="1"/>
  <c r="K81" i="57"/>
  <c r="S81" i="57" s="1"/>
  <c r="J81" i="57"/>
  <c r="R81" i="57" s="1"/>
  <c r="I81" i="57"/>
  <c r="Y81" i="57" s="1"/>
  <c r="H81" i="57"/>
  <c r="G81" i="57"/>
  <c r="F81" i="57"/>
  <c r="E81" i="57"/>
  <c r="D81" i="57"/>
  <c r="C81" i="57"/>
  <c r="X80" i="57"/>
  <c r="W80" i="57"/>
  <c r="M80" i="57"/>
  <c r="U80" i="57" s="1"/>
  <c r="L80" i="57"/>
  <c r="T80" i="57" s="1"/>
  <c r="K80" i="57"/>
  <c r="S80" i="57" s="1"/>
  <c r="J80" i="57"/>
  <c r="R80" i="57" s="1"/>
  <c r="I80" i="57"/>
  <c r="V80" i="57" s="1"/>
  <c r="H80" i="57"/>
  <c r="G80" i="57"/>
  <c r="F80" i="57"/>
  <c r="E80" i="57"/>
  <c r="D80" i="57"/>
  <c r="C80" i="57"/>
  <c r="M79" i="57"/>
  <c r="U79" i="57" s="1"/>
  <c r="L79" i="57"/>
  <c r="T79" i="57" s="1"/>
  <c r="K79" i="57"/>
  <c r="S79" i="57" s="1"/>
  <c r="J79" i="57"/>
  <c r="R79" i="57" s="1"/>
  <c r="I79" i="57"/>
  <c r="Y79" i="57" s="1"/>
  <c r="H79" i="57"/>
  <c r="G79" i="57"/>
  <c r="F79" i="57"/>
  <c r="E79" i="57"/>
  <c r="D79" i="57"/>
  <c r="C79" i="57"/>
  <c r="M78" i="57"/>
  <c r="U78" i="57" s="1"/>
  <c r="L78" i="57"/>
  <c r="T78" i="57" s="1"/>
  <c r="K78" i="57"/>
  <c r="S78" i="57" s="1"/>
  <c r="J78" i="57"/>
  <c r="R78" i="57" s="1"/>
  <c r="I78" i="57"/>
  <c r="Y78" i="57" s="1"/>
  <c r="H78" i="57"/>
  <c r="G78" i="57"/>
  <c r="F78" i="57"/>
  <c r="E78" i="57"/>
  <c r="D78" i="57"/>
  <c r="C78" i="57"/>
  <c r="M77" i="57"/>
  <c r="U77" i="57" s="1"/>
  <c r="L77" i="57"/>
  <c r="T77" i="57" s="1"/>
  <c r="K77" i="57"/>
  <c r="S77" i="57" s="1"/>
  <c r="J77" i="57"/>
  <c r="R77" i="57" s="1"/>
  <c r="I77" i="57"/>
  <c r="Y77" i="57" s="1"/>
  <c r="H77" i="57"/>
  <c r="G77" i="57"/>
  <c r="F77" i="57"/>
  <c r="E77" i="57"/>
  <c r="D77" i="57"/>
  <c r="C77" i="57"/>
  <c r="M76" i="57"/>
  <c r="U76" i="57" s="1"/>
  <c r="L76" i="57"/>
  <c r="T76" i="57" s="1"/>
  <c r="K76" i="57"/>
  <c r="S76" i="57" s="1"/>
  <c r="J76" i="57"/>
  <c r="R76" i="57" s="1"/>
  <c r="I76" i="57"/>
  <c r="V76" i="57" s="1"/>
  <c r="H76" i="57"/>
  <c r="G76" i="57"/>
  <c r="F76" i="57"/>
  <c r="E76" i="57"/>
  <c r="D76" i="57"/>
  <c r="C76" i="57"/>
  <c r="W75" i="57"/>
  <c r="V75" i="57"/>
  <c r="M75" i="57"/>
  <c r="U75" i="57" s="1"/>
  <c r="L75" i="57"/>
  <c r="T75" i="57" s="1"/>
  <c r="K75" i="57"/>
  <c r="S75" i="57" s="1"/>
  <c r="J75" i="57"/>
  <c r="R75" i="57" s="1"/>
  <c r="I75" i="57"/>
  <c r="Y75" i="57" s="1"/>
  <c r="H75" i="57"/>
  <c r="G75" i="57"/>
  <c r="F75" i="57"/>
  <c r="E75" i="57"/>
  <c r="D75" i="57"/>
  <c r="C75" i="57"/>
  <c r="V74" i="57"/>
  <c r="M74" i="57"/>
  <c r="U74" i="57" s="1"/>
  <c r="L74" i="57"/>
  <c r="T74" i="57" s="1"/>
  <c r="K74" i="57"/>
  <c r="S74" i="57" s="1"/>
  <c r="J74" i="57"/>
  <c r="R74" i="57" s="1"/>
  <c r="I74" i="57"/>
  <c r="Y74" i="57" s="1"/>
  <c r="H74" i="57"/>
  <c r="G74" i="57"/>
  <c r="F74" i="57"/>
  <c r="E74" i="57"/>
  <c r="D74" i="57"/>
  <c r="C74" i="57"/>
  <c r="M73" i="57"/>
  <c r="U73" i="57" s="1"/>
  <c r="L73" i="57"/>
  <c r="T73" i="57" s="1"/>
  <c r="K73" i="57"/>
  <c r="S73" i="57" s="1"/>
  <c r="J73" i="57"/>
  <c r="R73" i="57" s="1"/>
  <c r="I73" i="57"/>
  <c r="Y73" i="57" s="1"/>
  <c r="H73" i="57"/>
  <c r="G73" i="57"/>
  <c r="F73" i="57"/>
  <c r="E73" i="57"/>
  <c r="D73" i="57"/>
  <c r="C73" i="57"/>
  <c r="X72" i="57"/>
  <c r="W72" i="57"/>
  <c r="M72" i="57"/>
  <c r="U72" i="57" s="1"/>
  <c r="L72" i="57"/>
  <c r="T72" i="57" s="1"/>
  <c r="K72" i="57"/>
  <c r="S72" i="57" s="1"/>
  <c r="J72" i="57"/>
  <c r="R72" i="57" s="1"/>
  <c r="I72" i="57"/>
  <c r="V72" i="57" s="1"/>
  <c r="H72" i="57"/>
  <c r="G72" i="57"/>
  <c r="F72" i="57"/>
  <c r="E72" i="57"/>
  <c r="D72" i="57"/>
  <c r="C72" i="57"/>
  <c r="X71" i="57"/>
  <c r="M71" i="57"/>
  <c r="U71" i="57" s="1"/>
  <c r="L71" i="57"/>
  <c r="T71" i="57" s="1"/>
  <c r="K71" i="57"/>
  <c r="S71" i="57" s="1"/>
  <c r="J71" i="57"/>
  <c r="R71" i="57" s="1"/>
  <c r="I71" i="57"/>
  <c r="Y71" i="57" s="1"/>
  <c r="H71" i="57"/>
  <c r="G71" i="57"/>
  <c r="F71" i="57"/>
  <c r="E71" i="57"/>
  <c r="D71" i="57"/>
  <c r="C71" i="57"/>
  <c r="M70" i="57"/>
  <c r="U70" i="57" s="1"/>
  <c r="L70" i="57"/>
  <c r="T70" i="57" s="1"/>
  <c r="K70" i="57"/>
  <c r="S70" i="57" s="1"/>
  <c r="J70" i="57"/>
  <c r="R70" i="57" s="1"/>
  <c r="I70" i="57"/>
  <c r="Y70" i="57" s="1"/>
  <c r="H70" i="57"/>
  <c r="G70" i="57"/>
  <c r="F70" i="57"/>
  <c r="E70" i="57"/>
  <c r="D70" i="57"/>
  <c r="C70" i="57"/>
  <c r="M69" i="57"/>
  <c r="U69" i="57" s="1"/>
  <c r="L69" i="57"/>
  <c r="T69" i="57" s="1"/>
  <c r="K69" i="57"/>
  <c r="S69" i="57" s="1"/>
  <c r="J69" i="57"/>
  <c r="R69" i="57" s="1"/>
  <c r="I69" i="57"/>
  <c r="Y69" i="57" s="1"/>
  <c r="H69" i="57"/>
  <c r="G69" i="57"/>
  <c r="F69" i="57"/>
  <c r="E69" i="57"/>
  <c r="D69" i="57"/>
  <c r="C69" i="57"/>
  <c r="M68" i="57"/>
  <c r="U68" i="57" s="1"/>
  <c r="L68" i="57"/>
  <c r="T68" i="57" s="1"/>
  <c r="K68" i="57"/>
  <c r="S68" i="57" s="1"/>
  <c r="J68" i="57"/>
  <c r="R68" i="57" s="1"/>
  <c r="I68" i="57"/>
  <c r="V68" i="57" s="1"/>
  <c r="H68" i="57"/>
  <c r="G68" i="57"/>
  <c r="F68" i="57"/>
  <c r="E68" i="57"/>
  <c r="D68" i="57"/>
  <c r="C68" i="57"/>
  <c r="W67" i="57"/>
  <c r="V67" i="57"/>
  <c r="M67" i="57"/>
  <c r="U67" i="57" s="1"/>
  <c r="L67" i="57"/>
  <c r="T67" i="57" s="1"/>
  <c r="K67" i="57"/>
  <c r="S67" i="57" s="1"/>
  <c r="J67" i="57"/>
  <c r="R67" i="57" s="1"/>
  <c r="I67" i="57"/>
  <c r="Y67" i="57" s="1"/>
  <c r="H67" i="57"/>
  <c r="G67" i="57"/>
  <c r="F67" i="57"/>
  <c r="E67" i="57"/>
  <c r="D67" i="57"/>
  <c r="C67" i="57"/>
  <c r="V66" i="57"/>
  <c r="M66" i="57"/>
  <c r="U66" i="57" s="1"/>
  <c r="L66" i="57"/>
  <c r="T66" i="57" s="1"/>
  <c r="K66" i="57"/>
  <c r="S66" i="57" s="1"/>
  <c r="J66" i="57"/>
  <c r="R66" i="57" s="1"/>
  <c r="I66" i="57"/>
  <c r="Y66" i="57" s="1"/>
  <c r="H66" i="57"/>
  <c r="G66" i="57"/>
  <c r="F66" i="57"/>
  <c r="E66" i="57"/>
  <c r="D66" i="57"/>
  <c r="C66" i="57"/>
  <c r="M65" i="57"/>
  <c r="U65" i="57" s="1"/>
  <c r="L65" i="57"/>
  <c r="T65" i="57" s="1"/>
  <c r="K65" i="57"/>
  <c r="S65" i="57" s="1"/>
  <c r="J65" i="57"/>
  <c r="R65" i="57" s="1"/>
  <c r="I65" i="57"/>
  <c r="Y65" i="57" s="1"/>
  <c r="H65" i="57"/>
  <c r="G65" i="57"/>
  <c r="F65" i="57"/>
  <c r="E65" i="57"/>
  <c r="D65" i="57"/>
  <c r="C65" i="57"/>
  <c r="X64" i="57"/>
  <c r="W64" i="57"/>
  <c r="M64" i="57"/>
  <c r="U64" i="57" s="1"/>
  <c r="L64" i="57"/>
  <c r="T64" i="57" s="1"/>
  <c r="K64" i="57"/>
  <c r="S64" i="57" s="1"/>
  <c r="J64" i="57"/>
  <c r="R64" i="57" s="1"/>
  <c r="I64" i="57"/>
  <c r="V64" i="57" s="1"/>
  <c r="H64" i="57"/>
  <c r="G64" i="57"/>
  <c r="F64" i="57"/>
  <c r="E64" i="57"/>
  <c r="D64" i="57"/>
  <c r="C64" i="57"/>
  <c r="M63" i="57"/>
  <c r="U63" i="57" s="1"/>
  <c r="L63" i="57"/>
  <c r="T63" i="57" s="1"/>
  <c r="K63" i="57"/>
  <c r="S63" i="57" s="1"/>
  <c r="J63" i="57"/>
  <c r="R63" i="57" s="1"/>
  <c r="I63" i="57"/>
  <c r="Y63" i="57" s="1"/>
  <c r="H63" i="57"/>
  <c r="G63" i="57"/>
  <c r="F63" i="57"/>
  <c r="E63" i="57"/>
  <c r="D63" i="57"/>
  <c r="C63" i="57"/>
  <c r="M62" i="57"/>
  <c r="U62" i="57" s="1"/>
  <c r="L62" i="57"/>
  <c r="T62" i="57" s="1"/>
  <c r="K62" i="57"/>
  <c r="S62" i="57" s="1"/>
  <c r="J62" i="57"/>
  <c r="R62" i="57" s="1"/>
  <c r="I62" i="57"/>
  <c r="Y62" i="57" s="1"/>
  <c r="H62" i="57"/>
  <c r="G62" i="57"/>
  <c r="F62" i="57"/>
  <c r="E62" i="57"/>
  <c r="D62" i="57"/>
  <c r="C62" i="57"/>
  <c r="M61" i="57"/>
  <c r="U61" i="57" s="1"/>
  <c r="L61" i="57"/>
  <c r="T61" i="57" s="1"/>
  <c r="K61" i="57"/>
  <c r="S61" i="57" s="1"/>
  <c r="J61" i="57"/>
  <c r="R61" i="57" s="1"/>
  <c r="I61" i="57"/>
  <c r="Y61" i="57" s="1"/>
  <c r="H61" i="57"/>
  <c r="G61" i="57"/>
  <c r="F61" i="57"/>
  <c r="E61" i="57"/>
  <c r="D61" i="57"/>
  <c r="C61" i="57"/>
  <c r="M60" i="57"/>
  <c r="U60" i="57" s="1"/>
  <c r="L60" i="57"/>
  <c r="T60" i="57" s="1"/>
  <c r="K60" i="57"/>
  <c r="S60" i="57" s="1"/>
  <c r="J60" i="57"/>
  <c r="R60" i="57" s="1"/>
  <c r="I60" i="57"/>
  <c r="V60" i="57" s="1"/>
  <c r="H60" i="57"/>
  <c r="G60" i="57"/>
  <c r="F60" i="57"/>
  <c r="E60" i="57"/>
  <c r="D60" i="57"/>
  <c r="C60" i="57"/>
  <c r="X59" i="57"/>
  <c r="W59" i="57"/>
  <c r="V59" i="57"/>
  <c r="M59" i="57"/>
  <c r="U59" i="57" s="1"/>
  <c r="L59" i="57"/>
  <c r="T59" i="57" s="1"/>
  <c r="K59" i="57"/>
  <c r="S59" i="57" s="1"/>
  <c r="J59" i="57"/>
  <c r="R59" i="57" s="1"/>
  <c r="I59" i="57"/>
  <c r="Y59" i="57" s="1"/>
  <c r="H59" i="57"/>
  <c r="G59" i="57"/>
  <c r="F59" i="57"/>
  <c r="E59" i="57"/>
  <c r="D59" i="57"/>
  <c r="C59" i="57"/>
  <c r="V58" i="57"/>
  <c r="M58" i="57"/>
  <c r="U58" i="57" s="1"/>
  <c r="L58" i="57"/>
  <c r="T58" i="57" s="1"/>
  <c r="K58" i="57"/>
  <c r="S58" i="57" s="1"/>
  <c r="J58" i="57"/>
  <c r="R58" i="57" s="1"/>
  <c r="I58" i="57"/>
  <c r="Y58" i="57" s="1"/>
  <c r="H58" i="57"/>
  <c r="G58" i="57"/>
  <c r="F58" i="57"/>
  <c r="E58" i="57"/>
  <c r="D58" i="57"/>
  <c r="C58" i="57"/>
  <c r="M57" i="57"/>
  <c r="U57" i="57" s="1"/>
  <c r="L57" i="57"/>
  <c r="T57" i="57" s="1"/>
  <c r="K57" i="57"/>
  <c r="S57" i="57" s="1"/>
  <c r="J57" i="57"/>
  <c r="R57" i="57" s="1"/>
  <c r="I57" i="57"/>
  <c r="Y57" i="57" s="1"/>
  <c r="H57" i="57"/>
  <c r="G57" i="57"/>
  <c r="F57" i="57"/>
  <c r="E57" i="57"/>
  <c r="D57" i="57"/>
  <c r="C57" i="57"/>
  <c r="X56" i="57"/>
  <c r="W56" i="57"/>
  <c r="M56" i="57"/>
  <c r="U56" i="57" s="1"/>
  <c r="L56" i="57"/>
  <c r="T56" i="57" s="1"/>
  <c r="K56" i="57"/>
  <c r="S56" i="57" s="1"/>
  <c r="J56" i="57"/>
  <c r="R56" i="57" s="1"/>
  <c r="I56" i="57"/>
  <c r="V56" i="57" s="1"/>
  <c r="H56" i="57"/>
  <c r="G56" i="57"/>
  <c r="F56" i="57"/>
  <c r="E56" i="57"/>
  <c r="D56" i="57"/>
  <c r="C56" i="57"/>
  <c r="S55" i="57"/>
  <c r="M55" i="57"/>
  <c r="U55" i="57" s="1"/>
  <c r="L55" i="57"/>
  <c r="T55" i="57" s="1"/>
  <c r="K55" i="57"/>
  <c r="J55" i="57"/>
  <c r="R55" i="57" s="1"/>
  <c r="I55" i="57"/>
  <c r="Y55" i="57" s="1"/>
  <c r="H55" i="57"/>
  <c r="G55" i="57"/>
  <c r="F55" i="57"/>
  <c r="E55" i="57"/>
  <c r="D55" i="57"/>
  <c r="C55" i="57"/>
  <c r="V54" i="57"/>
  <c r="M54" i="57"/>
  <c r="U54" i="57" s="1"/>
  <c r="L54" i="57"/>
  <c r="T54" i="57" s="1"/>
  <c r="K54" i="57"/>
  <c r="S54" i="57" s="1"/>
  <c r="J54" i="57"/>
  <c r="R54" i="57" s="1"/>
  <c r="I54" i="57"/>
  <c r="Y54" i="57" s="1"/>
  <c r="H54" i="57"/>
  <c r="G54" i="57"/>
  <c r="F54" i="57"/>
  <c r="E54" i="57"/>
  <c r="D54" i="57"/>
  <c r="C54" i="57"/>
  <c r="U53" i="57"/>
  <c r="M53" i="57"/>
  <c r="L53" i="57"/>
  <c r="T53" i="57" s="1"/>
  <c r="K53" i="57"/>
  <c r="S53" i="57" s="1"/>
  <c r="J53" i="57"/>
  <c r="R53" i="57" s="1"/>
  <c r="I53" i="57"/>
  <c r="H53" i="57"/>
  <c r="G53" i="57"/>
  <c r="F53" i="57"/>
  <c r="E53" i="57"/>
  <c r="D53" i="57"/>
  <c r="C53" i="57"/>
  <c r="X52" i="57"/>
  <c r="W52" i="57"/>
  <c r="M52" i="57"/>
  <c r="U52" i="57" s="1"/>
  <c r="L52" i="57"/>
  <c r="T52" i="57" s="1"/>
  <c r="K52" i="57"/>
  <c r="S52" i="57" s="1"/>
  <c r="J52" i="57"/>
  <c r="R52" i="57" s="1"/>
  <c r="I52" i="57"/>
  <c r="V52" i="57" s="1"/>
  <c r="H52" i="57"/>
  <c r="G52" i="57"/>
  <c r="F52" i="57"/>
  <c r="E52" i="57"/>
  <c r="D52" i="57"/>
  <c r="C52" i="57"/>
  <c r="V51" i="57"/>
  <c r="M51" i="57"/>
  <c r="U51" i="57" s="1"/>
  <c r="L51" i="57"/>
  <c r="T51" i="57" s="1"/>
  <c r="K51" i="57"/>
  <c r="S51" i="57" s="1"/>
  <c r="J51" i="57"/>
  <c r="R51" i="57" s="1"/>
  <c r="I51" i="57"/>
  <c r="Y51" i="57" s="1"/>
  <c r="H51" i="57"/>
  <c r="G51" i="57"/>
  <c r="F51" i="57"/>
  <c r="E51" i="57"/>
  <c r="D51" i="57"/>
  <c r="C51" i="57"/>
  <c r="V50" i="57"/>
  <c r="M50" i="57"/>
  <c r="U50" i="57" s="1"/>
  <c r="L50" i="57"/>
  <c r="T50" i="57" s="1"/>
  <c r="K50" i="57"/>
  <c r="S50" i="57" s="1"/>
  <c r="J50" i="57"/>
  <c r="R50" i="57" s="1"/>
  <c r="I50" i="57"/>
  <c r="Y50" i="57" s="1"/>
  <c r="H50" i="57"/>
  <c r="G50" i="57"/>
  <c r="F50" i="57"/>
  <c r="E50" i="57"/>
  <c r="D50" i="57"/>
  <c r="C50" i="57"/>
  <c r="Y49" i="57"/>
  <c r="M49" i="57"/>
  <c r="U49" i="57" s="1"/>
  <c r="L49" i="57"/>
  <c r="T49" i="57" s="1"/>
  <c r="K49" i="57"/>
  <c r="S49" i="57" s="1"/>
  <c r="J49" i="57"/>
  <c r="R49" i="57" s="1"/>
  <c r="I49" i="57"/>
  <c r="H49" i="57"/>
  <c r="G49" i="57"/>
  <c r="F49" i="57"/>
  <c r="E49" i="57"/>
  <c r="D49" i="57"/>
  <c r="C49" i="57"/>
  <c r="X48" i="57"/>
  <c r="W48" i="57"/>
  <c r="T48" i="57"/>
  <c r="M48" i="57"/>
  <c r="U48" i="57" s="1"/>
  <c r="L48" i="57"/>
  <c r="K48" i="57"/>
  <c r="S48" i="57" s="1"/>
  <c r="J48" i="57"/>
  <c r="R48" i="57" s="1"/>
  <c r="I48" i="57"/>
  <c r="V48" i="57" s="1"/>
  <c r="H48" i="57"/>
  <c r="G48" i="57"/>
  <c r="F48" i="57"/>
  <c r="E48" i="57"/>
  <c r="D48" i="57"/>
  <c r="C48" i="57"/>
  <c r="X47" i="57"/>
  <c r="W47" i="57"/>
  <c r="V47" i="57"/>
  <c r="M47" i="57"/>
  <c r="U47" i="57" s="1"/>
  <c r="L47" i="57"/>
  <c r="T47" i="57" s="1"/>
  <c r="K47" i="57"/>
  <c r="S47" i="57" s="1"/>
  <c r="J47" i="57"/>
  <c r="R47" i="57" s="1"/>
  <c r="I47" i="57"/>
  <c r="Y47" i="57" s="1"/>
  <c r="H47" i="57"/>
  <c r="G47" i="57"/>
  <c r="F47" i="57"/>
  <c r="E47" i="57"/>
  <c r="D47" i="57"/>
  <c r="C47" i="57"/>
  <c r="V46" i="57"/>
  <c r="M46" i="57"/>
  <c r="U46" i="57" s="1"/>
  <c r="L46" i="57"/>
  <c r="T46" i="57" s="1"/>
  <c r="K46" i="57"/>
  <c r="S46" i="57" s="1"/>
  <c r="J46" i="57"/>
  <c r="R46" i="57" s="1"/>
  <c r="I46" i="57"/>
  <c r="Y46" i="57" s="1"/>
  <c r="H46" i="57"/>
  <c r="G46" i="57"/>
  <c r="F46" i="57"/>
  <c r="E46" i="57"/>
  <c r="D46" i="57"/>
  <c r="C46" i="57"/>
  <c r="U45" i="57"/>
  <c r="M45" i="57"/>
  <c r="L45" i="57"/>
  <c r="T45" i="57" s="1"/>
  <c r="K45" i="57"/>
  <c r="S45" i="57" s="1"/>
  <c r="J45" i="57"/>
  <c r="R45" i="57" s="1"/>
  <c r="I45" i="57"/>
  <c r="Y45" i="57" s="1"/>
  <c r="H45" i="57"/>
  <c r="G45" i="57"/>
  <c r="F45" i="57"/>
  <c r="E45" i="57"/>
  <c r="D45" i="57"/>
  <c r="C45" i="57"/>
  <c r="M44" i="57"/>
  <c r="U44" i="57" s="1"/>
  <c r="L44" i="57"/>
  <c r="T44" i="57" s="1"/>
  <c r="K44" i="57"/>
  <c r="S44" i="57" s="1"/>
  <c r="J44" i="57"/>
  <c r="R44" i="57" s="1"/>
  <c r="I44" i="57"/>
  <c r="V44" i="57" s="1"/>
  <c r="H44" i="57"/>
  <c r="G44" i="57"/>
  <c r="F44" i="57"/>
  <c r="E44" i="57"/>
  <c r="D44" i="57"/>
  <c r="C44" i="57"/>
  <c r="W43" i="57"/>
  <c r="V43" i="57"/>
  <c r="M43" i="57"/>
  <c r="U43" i="57" s="1"/>
  <c r="L43" i="57"/>
  <c r="T43" i="57" s="1"/>
  <c r="K43" i="57"/>
  <c r="S43" i="57" s="1"/>
  <c r="J43" i="57"/>
  <c r="R43" i="57" s="1"/>
  <c r="I43" i="57"/>
  <c r="Y43" i="57" s="1"/>
  <c r="H43" i="57"/>
  <c r="G43" i="57"/>
  <c r="F43" i="57"/>
  <c r="E43" i="57"/>
  <c r="D43" i="57"/>
  <c r="C43" i="57"/>
  <c r="M42" i="57"/>
  <c r="U42" i="57" s="1"/>
  <c r="L42" i="57"/>
  <c r="T42" i="57" s="1"/>
  <c r="K42" i="57"/>
  <c r="S42" i="57" s="1"/>
  <c r="J42" i="57"/>
  <c r="R42" i="57" s="1"/>
  <c r="I42" i="57"/>
  <c r="V42" i="57" s="1"/>
  <c r="H42" i="57"/>
  <c r="G42" i="57"/>
  <c r="F42" i="57"/>
  <c r="E42" i="57"/>
  <c r="D42" i="57"/>
  <c r="C42" i="57"/>
  <c r="T41" i="57"/>
  <c r="M41" i="57"/>
  <c r="U41" i="57" s="1"/>
  <c r="L41" i="57"/>
  <c r="K41" i="57"/>
  <c r="S41" i="57" s="1"/>
  <c r="J41" i="57"/>
  <c r="R41" i="57" s="1"/>
  <c r="I41" i="57"/>
  <c r="Y41" i="57" s="1"/>
  <c r="H41" i="57"/>
  <c r="G41" i="57"/>
  <c r="F41" i="57"/>
  <c r="E41" i="57"/>
  <c r="D41" i="57"/>
  <c r="C41" i="57"/>
  <c r="Y40" i="57"/>
  <c r="X40" i="57"/>
  <c r="M40" i="57"/>
  <c r="U40" i="57" s="1"/>
  <c r="L40" i="57"/>
  <c r="T40" i="57" s="1"/>
  <c r="K40" i="57"/>
  <c r="S40" i="57" s="1"/>
  <c r="J40" i="57"/>
  <c r="R40" i="57" s="1"/>
  <c r="I40" i="57"/>
  <c r="V40" i="57" s="1"/>
  <c r="H40" i="57"/>
  <c r="G40" i="57"/>
  <c r="F40" i="57"/>
  <c r="E40" i="57"/>
  <c r="D40" i="57"/>
  <c r="C40" i="57"/>
  <c r="W39" i="57"/>
  <c r="V39" i="57"/>
  <c r="M39" i="57"/>
  <c r="U39" i="57" s="1"/>
  <c r="L39" i="57"/>
  <c r="T39" i="57" s="1"/>
  <c r="K39" i="57"/>
  <c r="S39" i="57" s="1"/>
  <c r="J39" i="57"/>
  <c r="R39" i="57" s="1"/>
  <c r="I39" i="57"/>
  <c r="Y39" i="57" s="1"/>
  <c r="H39" i="57"/>
  <c r="G39" i="57"/>
  <c r="F39" i="57"/>
  <c r="E39" i="57"/>
  <c r="D39" i="57"/>
  <c r="C39" i="57"/>
  <c r="W38" i="57"/>
  <c r="U38" i="57"/>
  <c r="M38" i="57"/>
  <c r="L38" i="57"/>
  <c r="T38" i="57" s="1"/>
  <c r="K38" i="57"/>
  <c r="S38" i="57" s="1"/>
  <c r="J38" i="57"/>
  <c r="R38" i="57" s="1"/>
  <c r="I38" i="57"/>
  <c r="X38" i="57" s="1"/>
  <c r="H38" i="57"/>
  <c r="G38" i="57"/>
  <c r="F38" i="57"/>
  <c r="E38" i="57"/>
  <c r="D38" i="57"/>
  <c r="C38" i="57"/>
  <c r="W37" i="57"/>
  <c r="M37" i="57"/>
  <c r="U37" i="57" s="1"/>
  <c r="L37" i="57"/>
  <c r="T37" i="57" s="1"/>
  <c r="K37" i="57"/>
  <c r="S37" i="57" s="1"/>
  <c r="J37" i="57"/>
  <c r="R37" i="57" s="1"/>
  <c r="I37" i="57"/>
  <c r="V37" i="57" s="1"/>
  <c r="H37" i="57"/>
  <c r="G37" i="57"/>
  <c r="F37" i="57"/>
  <c r="E37" i="57"/>
  <c r="D37" i="57"/>
  <c r="C37" i="57"/>
  <c r="M36" i="57"/>
  <c r="U36" i="57" s="1"/>
  <c r="L36" i="57"/>
  <c r="T36" i="57" s="1"/>
  <c r="K36" i="57"/>
  <c r="S36" i="57" s="1"/>
  <c r="J36" i="57"/>
  <c r="R36" i="57" s="1"/>
  <c r="I36" i="57"/>
  <c r="Y36" i="57" s="1"/>
  <c r="H36" i="57"/>
  <c r="G36" i="57"/>
  <c r="F36" i="57"/>
  <c r="E36" i="57"/>
  <c r="D36" i="57"/>
  <c r="C36" i="57"/>
  <c r="M35" i="57"/>
  <c r="U35" i="57" s="1"/>
  <c r="L35" i="57"/>
  <c r="T35" i="57" s="1"/>
  <c r="K35" i="57"/>
  <c r="S35" i="57" s="1"/>
  <c r="J35" i="57"/>
  <c r="R35" i="57" s="1"/>
  <c r="I35" i="57"/>
  <c r="Y35" i="57" s="1"/>
  <c r="H35" i="57"/>
  <c r="G35" i="57"/>
  <c r="F35" i="57"/>
  <c r="E35" i="57"/>
  <c r="D35" i="57"/>
  <c r="C35" i="57"/>
  <c r="M34" i="57"/>
  <c r="U34" i="57" s="1"/>
  <c r="L34" i="57"/>
  <c r="T34" i="57" s="1"/>
  <c r="K34" i="57"/>
  <c r="S34" i="57" s="1"/>
  <c r="J34" i="57"/>
  <c r="R34" i="57" s="1"/>
  <c r="I34" i="57"/>
  <c r="W34" i="57" s="1"/>
  <c r="H34" i="57"/>
  <c r="G34" i="57"/>
  <c r="F34" i="57"/>
  <c r="E34" i="57"/>
  <c r="D34" i="57"/>
  <c r="C34" i="57"/>
  <c r="M33" i="57"/>
  <c r="U33" i="57" s="1"/>
  <c r="L33" i="57"/>
  <c r="T33" i="57" s="1"/>
  <c r="K33" i="57"/>
  <c r="S33" i="57" s="1"/>
  <c r="J33" i="57"/>
  <c r="R33" i="57" s="1"/>
  <c r="I33" i="57"/>
  <c r="V33" i="57" s="1"/>
  <c r="H33" i="57"/>
  <c r="G33" i="57"/>
  <c r="F33" i="57"/>
  <c r="E33" i="57"/>
  <c r="D33" i="57"/>
  <c r="C33" i="57"/>
  <c r="X32" i="57"/>
  <c r="W32" i="57"/>
  <c r="V32" i="57"/>
  <c r="M32" i="57"/>
  <c r="U32" i="57" s="1"/>
  <c r="L32" i="57"/>
  <c r="T32" i="57" s="1"/>
  <c r="K32" i="57"/>
  <c r="S32" i="57" s="1"/>
  <c r="J32" i="57"/>
  <c r="R32" i="57" s="1"/>
  <c r="I32" i="57"/>
  <c r="Y32" i="57" s="1"/>
  <c r="H32" i="57"/>
  <c r="G32" i="57"/>
  <c r="F32" i="57"/>
  <c r="E32" i="57"/>
  <c r="D32" i="57"/>
  <c r="C32" i="57"/>
  <c r="M31" i="57"/>
  <c r="U31" i="57" s="1"/>
  <c r="L31" i="57"/>
  <c r="T31" i="57" s="1"/>
  <c r="K31" i="57"/>
  <c r="S31" i="57" s="1"/>
  <c r="J31" i="57"/>
  <c r="R31" i="57" s="1"/>
  <c r="I31" i="57"/>
  <c r="Y31" i="57" s="1"/>
  <c r="H31" i="57"/>
  <c r="G31" i="57"/>
  <c r="F31" i="57"/>
  <c r="E31" i="57"/>
  <c r="D31" i="57"/>
  <c r="C31" i="57"/>
  <c r="X30" i="57"/>
  <c r="V30" i="57"/>
  <c r="M30" i="57"/>
  <c r="U30" i="57" s="1"/>
  <c r="L30" i="57"/>
  <c r="T30" i="57" s="1"/>
  <c r="K30" i="57"/>
  <c r="S30" i="57" s="1"/>
  <c r="J30" i="57"/>
  <c r="R30" i="57" s="1"/>
  <c r="I30" i="57"/>
  <c r="W30" i="57" s="1"/>
  <c r="H30" i="57"/>
  <c r="G30" i="57"/>
  <c r="F30" i="57"/>
  <c r="E30" i="57"/>
  <c r="D30" i="57"/>
  <c r="C30" i="57"/>
  <c r="W29" i="57"/>
  <c r="M29" i="57"/>
  <c r="U29" i="57" s="1"/>
  <c r="L29" i="57"/>
  <c r="T29" i="57" s="1"/>
  <c r="K29" i="57"/>
  <c r="S29" i="57" s="1"/>
  <c r="J29" i="57"/>
  <c r="R29" i="57" s="1"/>
  <c r="I29" i="57"/>
  <c r="V29" i="57" s="1"/>
  <c r="H29" i="57"/>
  <c r="G29" i="57"/>
  <c r="F29" i="57"/>
  <c r="E29" i="57"/>
  <c r="D29" i="57"/>
  <c r="C29" i="57"/>
  <c r="V28" i="57"/>
  <c r="M28" i="57"/>
  <c r="U28" i="57" s="1"/>
  <c r="L28" i="57"/>
  <c r="T28" i="57" s="1"/>
  <c r="K28" i="57"/>
  <c r="S28" i="57" s="1"/>
  <c r="J28" i="57"/>
  <c r="R28" i="57" s="1"/>
  <c r="I28" i="57"/>
  <c r="Y28" i="57" s="1"/>
  <c r="H28" i="57"/>
  <c r="G28" i="57"/>
  <c r="F28" i="57"/>
  <c r="E28" i="57"/>
  <c r="D28" i="57"/>
  <c r="C28" i="57"/>
  <c r="M27" i="57"/>
  <c r="U27" i="57" s="1"/>
  <c r="L27" i="57"/>
  <c r="T27" i="57" s="1"/>
  <c r="K27" i="57"/>
  <c r="S27" i="57" s="1"/>
  <c r="J27" i="57"/>
  <c r="R27" i="57" s="1"/>
  <c r="I27" i="57"/>
  <c r="Y27" i="57" s="1"/>
  <c r="H27" i="57"/>
  <c r="G27" i="57"/>
  <c r="F27" i="57"/>
  <c r="E27" i="57"/>
  <c r="D27" i="57"/>
  <c r="C27" i="57"/>
  <c r="V26" i="57"/>
  <c r="T26" i="57"/>
  <c r="M26" i="57"/>
  <c r="U26" i="57" s="1"/>
  <c r="L26" i="57"/>
  <c r="K26" i="57"/>
  <c r="S26" i="57" s="1"/>
  <c r="J26" i="57"/>
  <c r="R26" i="57" s="1"/>
  <c r="I26" i="57"/>
  <c r="W26" i="57" s="1"/>
  <c r="H26" i="57"/>
  <c r="G26" i="57"/>
  <c r="F26" i="57"/>
  <c r="E26" i="57"/>
  <c r="D26" i="57"/>
  <c r="C26" i="57"/>
  <c r="Y25" i="57"/>
  <c r="X25" i="57"/>
  <c r="W25" i="57"/>
  <c r="V25" i="57"/>
  <c r="U25" i="57"/>
  <c r="T25" i="57"/>
  <c r="S25" i="57"/>
  <c r="R25" i="57"/>
  <c r="H25" i="57"/>
  <c r="G25" i="57"/>
  <c r="F25" i="57"/>
  <c r="E25" i="57"/>
  <c r="D25" i="57"/>
  <c r="C25" i="57"/>
  <c r="Y24" i="57"/>
  <c r="X24" i="57"/>
  <c r="W24" i="57"/>
  <c r="V24" i="57"/>
  <c r="U24" i="57"/>
  <c r="T24" i="57"/>
  <c r="S24" i="57"/>
  <c r="R24" i="57"/>
  <c r="H24" i="57"/>
  <c r="G24" i="57"/>
  <c r="F24" i="57"/>
  <c r="E24" i="57"/>
  <c r="D24" i="57"/>
  <c r="C24" i="57"/>
  <c r="Y23" i="57"/>
  <c r="X23" i="57"/>
  <c r="W23" i="57"/>
  <c r="V23" i="57"/>
  <c r="U23" i="57"/>
  <c r="T23" i="57"/>
  <c r="S23" i="57"/>
  <c r="R23" i="57"/>
  <c r="H23" i="57"/>
  <c r="G23" i="57"/>
  <c r="F23" i="57"/>
  <c r="E23" i="57"/>
  <c r="D23" i="57"/>
  <c r="C23" i="57"/>
  <c r="Y22" i="57"/>
  <c r="X22" i="57"/>
  <c r="W22" i="57"/>
  <c r="V22" i="57"/>
  <c r="U22" i="57"/>
  <c r="T22" i="57"/>
  <c r="S22" i="57"/>
  <c r="R22" i="57"/>
  <c r="H22" i="57"/>
  <c r="G22" i="57"/>
  <c r="F22" i="57"/>
  <c r="E22" i="57"/>
  <c r="D22" i="57"/>
  <c r="C22" i="57"/>
  <c r="Y21" i="57"/>
  <c r="X21" i="57"/>
  <c r="W21" i="57"/>
  <c r="V21" i="57"/>
  <c r="U21" i="57"/>
  <c r="T21" i="57"/>
  <c r="S21" i="57"/>
  <c r="R21" i="57"/>
  <c r="H21" i="57"/>
  <c r="G21" i="57"/>
  <c r="F21" i="57"/>
  <c r="E21" i="57"/>
  <c r="D21" i="57"/>
  <c r="C21" i="57"/>
  <c r="Y20" i="57"/>
  <c r="X20" i="57"/>
  <c r="W20" i="57"/>
  <c r="V20" i="57"/>
  <c r="U20" i="57"/>
  <c r="T20" i="57"/>
  <c r="S20" i="57"/>
  <c r="R20" i="57"/>
  <c r="H20" i="57"/>
  <c r="G20" i="57"/>
  <c r="F20" i="57"/>
  <c r="E20" i="57"/>
  <c r="D20" i="57"/>
  <c r="C20" i="57"/>
  <c r="Y19" i="57"/>
  <c r="X19" i="57"/>
  <c r="W19" i="57"/>
  <c r="V19" i="57"/>
  <c r="U19" i="57"/>
  <c r="T19" i="57"/>
  <c r="S19" i="57"/>
  <c r="R19" i="57"/>
  <c r="H19" i="57"/>
  <c r="G19" i="57"/>
  <c r="F19" i="57"/>
  <c r="E19" i="57"/>
  <c r="D19" i="57"/>
  <c r="C19" i="57"/>
  <c r="Y18" i="57"/>
  <c r="X18" i="57"/>
  <c r="W18" i="57"/>
  <c r="V18" i="57"/>
  <c r="U18" i="57"/>
  <c r="T18" i="57"/>
  <c r="S18" i="57"/>
  <c r="R18" i="57"/>
  <c r="H18" i="57"/>
  <c r="G18" i="57"/>
  <c r="F18" i="57"/>
  <c r="E18" i="57"/>
  <c r="D18" i="57"/>
  <c r="C18" i="57"/>
  <c r="Y17" i="57"/>
  <c r="X17" i="57"/>
  <c r="W17" i="57"/>
  <c r="V17" i="57"/>
  <c r="U17" i="57"/>
  <c r="T17" i="57"/>
  <c r="S17" i="57"/>
  <c r="R17" i="57"/>
  <c r="H17" i="57"/>
  <c r="G17" i="57"/>
  <c r="F17" i="57"/>
  <c r="E17" i="57"/>
  <c r="D17" i="57"/>
  <c r="C17" i="57"/>
  <c r="Y16" i="57"/>
  <c r="X16" i="57"/>
  <c r="W16" i="57"/>
  <c r="V16" i="57"/>
  <c r="U16" i="57"/>
  <c r="T16" i="57"/>
  <c r="S16" i="57"/>
  <c r="R16" i="57"/>
  <c r="H16" i="57"/>
  <c r="G16" i="57"/>
  <c r="F16" i="57"/>
  <c r="E16" i="57"/>
  <c r="D16" i="57"/>
  <c r="C16" i="57"/>
  <c r="Y15" i="57"/>
  <c r="X15" i="57"/>
  <c r="W15" i="57"/>
  <c r="V15" i="57"/>
  <c r="U15" i="57"/>
  <c r="T15" i="57"/>
  <c r="S15" i="57"/>
  <c r="R15" i="57"/>
  <c r="H15" i="57"/>
  <c r="G15" i="57"/>
  <c r="F15" i="57"/>
  <c r="E15" i="57"/>
  <c r="D15" i="57"/>
  <c r="C15" i="57"/>
  <c r="M14" i="57"/>
  <c r="U14" i="57" s="1"/>
  <c r="L14" i="57"/>
  <c r="T14" i="57" s="1"/>
  <c r="K14" i="57"/>
  <c r="S14" i="57" s="1"/>
  <c r="J14" i="57"/>
  <c r="R14" i="57" s="1"/>
  <c r="I14" i="57"/>
  <c r="X14" i="57" s="1"/>
  <c r="H14" i="57"/>
  <c r="G14" i="57"/>
  <c r="F14" i="57"/>
  <c r="E14" i="57"/>
  <c r="D14" i="57"/>
  <c r="C14" i="57"/>
  <c r="E46" i="22"/>
  <c r="V15" i="24"/>
  <c r="N46" i="22"/>
  <c r="D45" i="22"/>
  <c r="X26" i="57" l="1"/>
  <c r="W28" i="57"/>
  <c r="X43" i="57"/>
  <c r="V55" i="57"/>
  <c r="X75" i="57"/>
  <c r="W76" i="57"/>
  <c r="V78" i="57"/>
  <c r="V79" i="57"/>
  <c r="X99" i="57"/>
  <c r="W100" i="57"/>
  <c r="V102" i="57"/>
  <c r="V103" i="57"/>
  <c r="X120" i="57"/>
  <c r="W122" i="57"/>
  <c r="X136" i="57"/>
  <c r="W138" i="57"/>
  <c r="X160" i="57"/>
  <c r="X176" i="57"/>
  <c r="W177" i="57"/>
  <c r="V178" i="57"/>
  <c r="V180" i="57"/>
  <c r="X196" i="57"/>
  <c r="W208" i="57"/>
  <c r="W220" i="57"/>
  <c r="X28" i="57"/>
  <c r="W44" i="57"/>
  <c r="W55" i="57"/>
  <c r="X76" i="57"/>
  <c r="W79" i="57"/>
  <c r="X100" i="57"/>
  <c r="W103" i="57"/>
  <c r="X122" i="57"/>
  <c r="X138" i="57"/>
  <c r="X162" i="57"/>
  <c r="X178" i="57"/>
  <c r="W180" i="57"/>
  <c r="X208" i="57"/>
  <c r="X220" i="57"/>
  <c r="X44" i="57"/>
  <c r="X55" i="57"/>
  <c r="X79" i="57"/>
  <c r="X103" i="57"/>
  <c r="X180" i="57"/>
  <c r="W33" i="57"/>
  <c r="V34" i="57"/>
  <c r="V36" i="57"/>
  <c r="V126" i="57"/>
  <c r="W143" i="57"/>
  <c r="V144" i="57"/>
  <c r="V146" i="57"/>
  <c r="W185" i="57"/>
  <c r="V188" i="57"/>
  <c r="W224" i="57"/>
  <c r="X34" i="57"/>
  <c r="W36" i="57"/>
  <c r="W60" i="57"/>
  <c r="V62" i="57"/>
  <c r="V63" i="57"/>
  <c r="W84" i="57"/>
  <c r="V86" i="57"/>
  <c r="V87" i="57"/>
  <c r="W108" i="57"/>
  <c r="V110" i="57"/>
  <c r="V111" i="57"/>
  <c r="W126" i="57"/>
  <c r="X144" i="57"/>
  <c r="W146" i="57"/>
  <c r="X166" i="57"/>
  <c r="Y167" i="57"/>
  <c r="V168" i="57"/>
  <c r="X185" i="57"/>
  <c r="X186" i="57"/>
  <c r="W188" i="57"/>
  <c r="X224" i="57"/>
  <c r="X36" i="57"/>
  <c r="X60" i="57"/>
  <c r="W63" i="57"/>
  <c r="X84" i="57"/>
  <c r="W87" i="57"/>
  <c r="X108" i="57"/>
  <c r="W111" i="57"/>
  <c r="X126" i="57"/>
  <c r="X146" i="57"/>
  <c r="W168" i="57"/>
  <c r="X188" i="57"/>
  <c r="X225" i="57"/>
  <c r="X63" i="57"/>
  <c r="X87" i="57"/>
  <c r="X111" i="57"/>
  <c r="X168" i="57"/>
  <c r="X39" i="57"/>
  <c r="W51" i="57"/>
  <c r="X67" i="57"/>
  <c r="W68" i="57"/>
  <c r="V70" i="57"/>
  <c r="V71" i="57"/>
  <c r="X91" i="57"/>
  <c r="W92" i="57"/>
  <c r="V94" i="57"/>
  <c r="V95" i="57"/>
  <c r="X115" i="57"/>
  <c r="X116" i="57"/>
  <c r="X130" i="57"/>
  <c r="W131" i="57"/>
  <c r="V132" i="57"/>
  <c r="X152" i="57"/>
  <c r="W154" i="57"/>
  <c r="X172" i="57"/>
  <c r="W173" i="57"/>
  <c r="Y193" i="57"/>
  <c r="W204" i="57"/>
  <c r="W216" i="57"/>
  <c r="X51" i="57"/>
  <c r="X68" i="57"/>
  <c r="W71" i="57"/>
  <c r="X92" i="57"/>
  <c r="W95" i="57"/>
  <c r="Y116" i="57"/>
  <c r="W117" i="57"/>
  <c r="V118" i="57"/>
  <c r="X132" i="57"/>
  <c r="V134" i="57"/>
  <c r="X154" i="57"/>
  <c r="W155" i="57"/>
  <c r="V156" i="57"/>
  <c r="V158" i="57"/>
  <c r="V174" i="57"/>
  <c r="X205" i="57"/>
  <c r="V219" i="57"/>
  <c r="V235" i="57"/>
  <c r="X233" i="57"/>
  <c r="W235" i="57"/>
  <c r="Y14" i="57"/>
  <c r="V14" i="57"/>
  <c r="Y26" i="57"/>
  <c r="V27" i="57"/>
  <c r="X29" i="57"/>
  <c r="Y30" i="57"/>
  <c r="V31" i="57"/>
  <c r="X33" i="57"/>
  <c r="Y34" i="57"/>
  <c r="V35" i="57"/>
  <c r="X37" i="57"/>
  <c r="V38" i="57"/>
  <c r="X53" i="57"/>
  <c r="W53" i="57"/>
  <c r="V53" i="57"/>
  <c r="W27" i="57"/>
  <c r="Y29" i="57"/>
  <c r="W31" i="57"/>
  <c r="Y33" i="57"/>
  <c r="W35" i="57"/>
  <c r="Y37" i="57"/>
  <c r="X45" i="57"/>
  <c r="W45" i="57"/>
  <c r="V45" i="57"/>
  <c r="X49" i="57"/>
  <c r="W49" i="57"/>
  <c r="V49" i="57"/>
  <c r="W14" i="57"/>
  <c r="X27" i="57"/>
  <c r="X31" i="57"/>
  <c r="X35" i="57"/>
  <c r="Y38" i="57"/>
  <c r="W40" i="57"/>
  <c r="Y53" i="57"/>
  <c r="W41" i="57"/>
  <c r="V41" i="57"/>
  <c r="X41" i="57"/>
  <c r="X42" i="57"/>
  <c r="W42" i="57"/>
  <c r="Y42" i="57"/>
  <c r="Y44" i="57"/>
  <c r="W46" i="57"/>
  <c r="Y48" i="57"/>
  <c r="W50" i="57"/>
  <c r="Y52" i="57"/>
  <c r="W54" i="57"/>
  <c r="Y56" i="57"/>
  <c r="V57" i="57"/>
  <c r="W58" i="57"/>
  <c r="Y60" i="57"/>
  <c r="V61" i="57"/>
  <c r="W62" i="57"/>
  <c r="Y64" i="57"/>
  <c r="V65" i="57"/>
  <c r="W66" i="57"/>
  <c r="Y68" i="57"/>
  <c r="V69" i="57"/>
  <c r="W70" i="57"/>
  <c r="Y72" i="57"/>
  <c r="V73" i="57"/>
  <c r="W74" i="57"/>
  <c r="Y76" i="57"/>
  <c r="V77" i="57"/>
  <c r="W78" i="57"/>
  <c r="Y80" i="57"/>
  <c r="V81" i="57"/>
  <c r="W82" i="57"/>
  <c r="Y84" i="57"/>
  <c r="V85" i="57"/>
  <c r="W86" i="57"/>
  <c r="Y88" i="57"/>
  <c r="V89" i="57"/>
  <c r="W90" i="57"/>
  <c r="Y92" i="57"/>
  <c r="V93" i="57"/>
  <c r="W94" i="57"/>
  <c r="Y96" i="57"/>
  <c r="V97" i="57"/>
  <c r="W98" i="57"/>
  <c r="Y100" i="57"/>
  <c r="V101" i="57"/>
  <c r="W102" i="57"/>
  <c r="Y104" i="57"/>
  <c r="V105" i="57"/>
  <c r="W106" i="57"/>
  <c r="Y108" i="57"/>
  <c r="V109" i="57"/>
  <c r="W110" i="57"/>
  <c r="Y112" i="57"/>
  <c r="V113" i="57"/>
  <c r="W114" i="57"/>
  <c r="Y117" i="57"/>
  <c r="V119" i="57"/>
  <c r="X119" i="57"/>
  <c r="W119" i="57"/>
  <c r="X125" i="57"/>
  <c r="W125" i="57"/>
  <c r="V125" i="57"/>
  <c r="X46" i="57"/>
  <c r="X50" i="57"/>
  <c r="X54" i="57"/>
  <c r="W57" i="57"/>
  <c r="X58" i="57"/>
  <c r="W61" i="57"/>
  <c r="X62" i="57"/>
  <c r="W65" i="57"/>
  <c r="X66" i="57"/>
  <c r="W69" i="57"/>
  <c r="X70" i="57"/>
  <c r="W73" i="57"/>
  <c r="X74" i="57"/>
  <c r="W77" i="57"/>
  <c r="X78" i="57"/>
  <c r="W81" i="57"/>
  <c r="X82" i="57"/>
  <c r="W85" i="57"/>
  <c r="X86" i="57"/>
  <c r="W89" i="57"/>
  <c r="X90" i="57"/>
  <c r="W93" i="57"/>
  <c r="X94" i="57"/>
  <c r="W97" i="57"/>
  <c r="X98" i="57"/>
  <c r="W101" i="57"/>
  <c r="X102" i="57"/>
  <c r="W105" i="57"/>
  <c r="X106" i="57"/>
  <c r="W109" i="57"/>
  <c r="X110" i="57"/>
  <c r="W113" i="57"/>
  <c r="X114" i="57"/>
  <c r="V116" i="57"/>
  <c r="Y119" i="57"/>
  <c r="X57" i="57"/>
  <c r="X61" i="57"/>
  <c r="X65" i="57"/>
  <c r="X69" i="57"/>
  <c r="X73" i="57"/>
  <c r="X77" i="57"/>
  <c r="X81" i="57"/>
  <c r="X85" i="57"/>
  <c r="X89" i="57"/>
  <c r="X93" i="57"/>
  <c r="X97" i="57"/>
  <c r="X101" i="57"/>
  <c r="X105" i="57"/>
  <c r="X109" i="57"/>
  <c r="X113" i="57"/>
  <c r="V117" i="57"/>
  <c r="V123" i="57"/>
  <c r="X123" i="57"/>
  <c r="Y123" i="57"/>
  <c r="X133" i="57"/>
  <c r="W133" i="57"/>
  <c r="V133" i="57"/>
  <c r="X121" i="57"/>
  <c r="V121" i="57"/>
  <c r="Y121" i="57"/>
  <c r="X129" i="57"/>
  <c r="W129" i="57"/>
  <c r="V129" i="57"/>
  <c r="Y120" i="57"/>
  <c r="Y124" i="57"/>
  <c r="X127" i="57"/>
  <c r="Y128" i="57"/>
  <c r="X131" i="57"/>
  <c r="Y132" i="57"/>
  <c r="X135" i="57"/>
  <c r="Y136" i="57"/>
  <c r="V137" i="57"/>
  <c r="X139" i="57"/>
  <c r="Y140" i="57"/>
  <c r="V141" i="57"/>
  <c r="X143" i="57"/>
  <c r="Y144" i="57"/>
  <c r="V145" i="57"/>
  <c r="X147" i="57"/>
  <c r="Y148" i="57"/>
  <c r="V149" i="57"/>
  <c r="X151" i="57"/>
  <c r="Y152" i="57"/>
  <c r="V153" i="57"/>
  <c r="X155" i="57"/>
  <c r="Y156" i="57"/>
  <c r="V157" i="57"/>
  <c r="X159" i="57"/>
  <c r="Y160" i="57"/>
  <c r="X161" i="57"/>
  <c r="V162" i="57"/>
  <c r="X165" i="57"/>
  <c r="V166" i="57"/>
  <c r="V175" i="57"/>
  <c r="X175" i="57"/>
  <c r="W175" i="57"/>
  <c r="Y127" i="57"/>
  <c r="Y131" i="57"/>
  <c r="Y135" i="57"/>
  <c r="W137" i="57"/>
  <c r="Y139" i="57"/>
  <c r="W141" i="57"/>
  <c r="Y143" i="57"/>
  <c r="W145" i="57"/>
  <c r="Y147" i="57"/>
  <c r="W149" i="57"/>
  <c r="Y151" i="57"/>
  <c r="W153" i="57"/>
  <c r="Y155" i="57"/>
  <c r="W157" i="57"/>
  <c r="Y159" i="57"/>
  <c r="Y161" i="57"/>
  <c r="V163" i="57"/>
  <c r="Y165" i="57"/>
  <c r="V167" i="57"/>
  <c r="V171" i="57"/>
  <c r="X171" i="57"/>
  <c r="W171" i="57"/>
  <c r="X137" i="57"/>
  <c r="X141" i="57"/>
  <c r="X145" i="57"/>
  <c r="X149" i="57"/>
  <c r="X153" i="57"/>
  <c r="X157" i="57"/>
  <c r="Y162" i="57"/>
  <c r="W163" i="57"/>
  <c r="Y166" i="57"/>
  <c r="W167" i="57"/>
  <c r="Y175" i="57"/>
  <c r="W161" i="57"/>
  <c r="W165" i="57"/>
  <c r="X169" i="57"/>
  <c r="V169" i="57"/>
  <c r="Y169" i="57"/>
  <c r="Y173" i="57"/>
  <c r="Y177" i="57"/>
  <c r="W179" i="57"/>
  <c r="Y181" i="57"/>
  <c r="V182" i="57"/>
  <c r="W183" i="57"/>
  <c r="Y185" i="57"/>
  <c r="V186" i="57"/>
  <c r="W187" i="57"/>
  <c r="Y189" i="57"/>
  <c r="V190" i="57"/>
  <c r="W191" i="57"/>
  <c r="Y194" i="57"/>
  <c r="X210" i="57"/>
  <c r="W210" i="57"/>
  <c r="V210" i="57"/>
  <c r="W170" i="57"/>
  <c r="V173" i="57"/>
  <c r="W174" i="57"/>
  <c r="V177" i="57"/>
  <c r="W178" i="57"/>
  <c r="X179" i="57"/>
  <c r="V181" i="57"/>
  <c r="W182" i="57"/>
  <c r="X183" i="57"/>
  <c r="W186" i="57"/>
  <c r="X187" i="57"/>
  <c r="W190" i="57"/>
  <c r="X191" i="57"/>
  <c r="W193" i="57"/>
  <c r="X198" i="57"/>
  <c r="W198" i="57"/>
  <c r="Y198" i="57"/>
  <c r="X206" i="57"/>
  <c r="W206" i="57"/>
  <c r="V206" i="57"/>
  <c r="X222" i="57"/>
  <c r="W222" i="57"/>
  <c r="V222" i="57"/>
  <c r="X230" i="57"/>
  <c r="W230" i="57"/>
  <c r="V230" i="57"/>
  <c r="Y179" i="57"/>
  <c r="Y183" i="57"/>
  <c r="Y187" i="57"/>
  <c r="Y191" i="57"/>
  <c r="V194" i="57"/>
  <c r="W197" i="57"/>
  <c r="V197" i="57"/>
  <c r="Y197" i="57"/>
  <c r="X202" i="57"/>
  <c r="W202" i="57"/>
  <c r="V202" i="57"/>
  <c r="X218" i="57"/>
  <c r="W218" i="57"/>
  <c r="V218" i="57"/>
  <c r="X194" i="57"/>
  <c r="Y195" i="57"/>
  <c r="X195" i="57"/>
  <c r="W195" i="57"/>
  <c r="X214" i="57"/>
  <c r="W214" i="57"/>
  <c r="V214" i="57"/>
  <c r="X226" i="57"/>
  <c r="W226" i="57"/>
  <c r="V226" i="57"/>
  <c r="X234" i="57"/>
  <c r="W234" i="57"/>
  <c r="V234" i="57"/>
  <c r="Y201" i="57"/>
  <c r="Y205" i="57"/>
  <c r="Y209" i="57"/>
  <c r="Y213" i="57"/>
  <c r="Y217" i="57"/>
  <c r="Y221" i="57"/>
  <c r="Y225" i="57"/>
  <c r="Y229" i="57"/>
  <c r="Y233" i="57"/>
  <c r="X199" i="57"/>
  <c r="V201" i="57"/>
  <c r="X203" i="57"/>
  <c r="V205" i="57"/>
  <c r="X207" i="57"/>
  <c r="V209" i="57"/>
  <c r="X211" i="57"/>
  <c r="V213" i="57"/>
  <c r="X215" i="57"/>
  <c r="V217" i="57"/>
  <c r="X219" i="57"/>
  <c r="V221" i="57"/>
  <c r="X223" i="57"/>
  <c r="Y224" i="57"/>
  <c r="V225" i="57"/>
  <c r="X227" i="57"/>
  <c r="Y228" i="57"/>
  <c r="V229" i="57"/>
  <c r="X231" i="57"/>
  <c r="Y232" i="57"/>
  <c r="V233" i="57"/>
  <c r="X235" i="57"/>
  <c r="E45" i="22"/>
  <c r="L45" i="22" l="1"/>
  <c r="K52" i="22"/>
  <c r="K50" i="22"/>
  <c r="J50" i="22"/>
  <c r="J49" i="22"/>
  <c r="D17" i="32"/>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I65" i="12"/>
  <c r="C66" i="12"/>
  <c r="D66" i="12"/>
  <c r="E66" i="12"/>
  <c r="H66" i="12"/>
  <c r="I66" i="12"/>
  <c r="C67" i="12"/>
  <c r="D67" i="12"/>
  <c r="E67" i="12"/>
  <c r="H67" i="12"/>
  <c r="I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I47" i="12"/>
  <c r="H47"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D268" i="22"/>
  <c r="E268" i="22"/>
  <c r="F268" i="22"/>
  <c r="G268" i="22"/>
  <c r="H268" i="22"/>
  <c r="I268" i="22"/>
  <c r="J268" i="22"/>
  <c r="K268" i="22"/>
  <c r="N268" i="22"/>
  <c r="O268" i="22"/>
  <c r="P268" i="22"/>
  <c r="B269" i="22"/>
  <c r="D269" i="22"/>
  <c r="E269" i="22"/>
  <c r="F269" i="22"/>
  <c r="G269" i="22"/>
  <c r="H269" i="22"/>
  <c r="I269" i="22"/>
  <c r="J269" i="22"/>
  <c r="K269" i="22"/>
  <c r="N269" i="22"/>
  <c r="O269" i="22"/>
  <c r="P269" i="22"/>
  <c r="B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R16"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M14" i="24"/>
  <c r="U14" i="24" s="1"/>
  <c r="L14" i="24"/>
  <c r="T14" i="24" s="1"/>
  <c r="K14" i="24"/>
  <c r="S14" i="24" s="1"/>
  <c r="J14" i="24"/>
  <c r="R14" i="24" s="1"/>
  <c r="Y16" i="24"/>
  <c r="Y19" i="24"/>
  <c r="X20" i="24"/>
  <c r="Y21" i="24"/>
  <c r="Y22" i="24"/>
  <c r="Y24"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B275" i="22"/>
  <c r="P274" i="22"/>
  <c r="O274" i="22"/>
  <c r="N274" i="22"/>
  <c r="K274" i="22"/>
  <c r="J274" i="22"/>
  <c r="I274" i="22"/>
  <c r="H274" i="22"/>
  <c r="G274" i="22"/>
  <c r="F274" i="22"/>
  <c r="E274" i="22"/>
  <c r="D274" i="22"/>
  <c r="B274" i="22"/>
  <c r="P273" i="22"/>
  <c r="O273" i="22"/>
  <c r="N273" i="22"/>
  <c r="K273" i="22"/>
  <c r="J273" i="22"/>
  <c r="I273" i="22"/>
  <c r="H273" i="22"/>
  <c r="G273" i="22"/>
  <c r="F273" i="22"/>
  <c r="E273" i="22"/>
  <c r="D273" i="22"/>
  <c r="B273" i="22"/>
  <c r="P272" i="22"/>
  <c r="O272" i="22"/>
  <c r="N272" i="22"/>
  <c r="K272" i="22"/>
  <c r="J272" i="22"/>
  <c r="I272" i="22"/>
  <c r="H272" i="22"/>
  <c r="G272" i="22"/>
  <c r="F272" i="22"/>
  <c r="E272" i="22"/>
  <c r="D272" i="22"/>
  <c r="B272" i="22"/>
  <c r="P271" i="22"/>
  <c r="O271" i="22"/>
  <c r="N271" i="22"/>
  <c r="K271" i="22"/>
  <c r="J271" i="22"/>
  <c r="I271" i="22"/>
  <c r="H271" i="22"/>
  <c r="G271" i="22"/>
  <c r="F271" i="22"/>
  <c r="E271" i="22"/>
  <c r="D271" i="22"/>
  <c r="B271" i="22"/>
  <c r="P53" i="22"/>
  <c r="O53" i="22"/>
  <c r="N53" i="22"/>
  <c r="K53" i="22"/>
  <c r="J53" i="22"/>
  <c r="I53" i="22"/>
  <c r="H53" i="22"/>
  <c r="G53" i="22"/>
  <c r="F53" i="22"/>
  <c r="E53" i="22"/>
  <c r="D53" i="22"/>
  <c r="C53" i="22"/>
  <c r="B53" i="22"/>
  <c r="P52" i="22"/>
  <c r="O52" i="22"/>
  <c r="N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I50" i="22"/>
  <c r="H50" i="22"/>
  <c r="G50" i="22"/>
  <c r="F50" i="22"/>
  <c r="E50" i="22"/>
  <c r="D50" i="22"/>
  <c r="C50" i="22"/>
  <c r="B50" i="22"/>
  <c r="P49" i="22"/>
  <c r="O49" i="22"/>
  <c r="N49" i="22"/>
  <c r="K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K46" i="22"/>
  <c r="J46" i="22"/>
  <c r="I46" i="22"/>
  <c r="H46" i="22"/>
  <c r="G46" i="22"/>
  <c r="F46" i="22"/>
  <c r="D46" i="22"/>
  <c r="C46" i="22"/>
  <c r="B46" i="22"/>
  <c r="P45" i="22"/>
  <c r="O45" i="22"/>
  <c r="N45" i="22"/>
  <c r="M45" i="22"/>
  <c r="K45" i="22"/>
  <c r="J45" i="22"/>
  <c r="I45" i="22"/>
  <c r="H45" i="22"/>
  <c r="G45" i="22"/>
  <c r="F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161" i="24"/>
  <c r="X162" i="24"/>
  <c r="V163" i="24"/>
  <c r="V171" i="24"/>
  <c r="V179" i="24"/>
  <c r="V181" i="24"/>
  <c r="Y181" i="24"/>
  <c r="X181" i="24"/>
  <c r="W205" i="24"/>
  <c r="W213" i="24"/>
  <c r="W221" i="24"/>
  <c r="W229" i="24"/>
  <c r="W195" i="24"/>
  <c r="W203" i="24"/>
  <c r="Y205" i="24"/>
  <c r="W211" i="24"/>
  <c r="Y213" i="24"/>
  <c r="W219" i="24"/>
  <c r="Y221" i="24"/>
  <c r="W227" i="24"/>
  <c r="Y229" i="24"/>
  <c r="W235" i="24"/>
  <c r="W185" i="24"/>
  <c r="W193" i="24"/>
  <c r="V204" i="24"/>
  <c r="V212" i="24"/>
  <c r="V220" i="24"/>
  <c r="V228" i="24"/>
  <c r="W204" i="24"/>
  <c r="W212" i="24"/>
  <c r="W220" i="24"/>
  <c r="W228" i="24"/>
  <c r="H246" i="12" l="1"/>
  <c r="I246" i="12"/>
  <c r="H247" i="12"/>
  <c r="I247" i="12"/>
  <c r="H248" i="12"/>
  <c r="I248" i="12"/>
  <c r="H249" i="12"/>
  <c r="I249" i="12"/>
  <c r="H20" i="12"/>
  <c r="I20" i="12"/>
  <c r="H21" i="12"/>
  <c r="I21" i="12"/>
  <c r="H22" i="12"/>
  <c r="I22" i="12"/>
  <c r="H23" i="12"/>
  <c r="I23" i="12"/>
  <c r="H250" i="12"/>
  <c r="I250" i="12"/>
</calcChain>
</file>

<file path=xl/sharedStrings.xml><?xml version="1.0" encoding="utf-8"?>
<sst xmlns="http://schemas.openxmlformats.org/spreadsheetml/2006/main" count="1168" uniqueCount="492">
  <si>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</si>
  <si>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</si>
  <si>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</si>
  <si>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</si>
  <si>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</si>
  <si>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</si>
  <si>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</si>
  <si>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</si>
  <si>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</si>
  <si>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</si>
  <si>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</si>
  <si>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</si>
  <si>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</si>
  <si>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</si>
  <si>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</si>
  <si>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</si>
  <si>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</si>
  <si>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</si>
  <si>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</si>
  <si>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</si>
  <si>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</si>
  <si>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</si>
  <si>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</si>
  <si>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</si>
  <si>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</si>
  <si>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</si>
  <si>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</si>
  <si>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</si>
  <si>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</si>
  <si>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</si>
  <si>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</si>
  <si>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</si>
  <si>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</si>
  <si>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</si>
  <si>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</si>
  <si>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</si>
  <si>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</si>
  <si>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</si>
  <si>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</si>
  <si>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</si>
  <si>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</si>
  <si>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</si>
  <si>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</si>
  <si>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</si>
  <si>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</si>
  <si>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</si>
  <si>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</si>
  <si>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</si>
  <si>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</si>
  <si>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</si>
  <si>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</si>
  <si>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</si>
  <si>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</si>
  <si>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</si>
  <si>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</si>
  <si>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</si>
  <si>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</si>
  <si>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</si>
  <si>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</si>
  <si>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</si>
  <si>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</si>
  <si>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</si>
  <si>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</si>
  <si>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</si>
  <si>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</si>
  <si>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</si>
  <si>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</si>
  <si>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</si>
  <si>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</si>
  <si>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</si>
  <si>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</si>
  <si>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</si>
  <si>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</si>
  <si>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</si>
  <si>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</si>
  <si>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</si>
  <si>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</si>
  <si>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</si>
  <si>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</si>
  <si>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</si>
  <si>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</si>
  <si>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</si>
  <si>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</si>
  <si>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</si>
  <si>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</si>
  <si>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</si>
  <si>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</si>
  <si>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</si>
  <si>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</si>
  <si>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</si>
  <si>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</si>
  <si>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</si>
  <si>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</si>
  <si>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</si>
  <si>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</si>
  <si>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</si>
  <si>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</si>
  <si>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</si>
  <si>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</si>
  <si>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</si>
  <si>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</si>
  <si>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</si>
  <si>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</si>
  <si>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</si>
  <si>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</si>
  <si>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</si>
  <si>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</si>
  <si>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</si>
  <si>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</si>
  <si>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</si>
  <si>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</si>
  <si>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</si>
  <si>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</si>
  <si>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</si>
  <si>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</si>
  <si>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</si>
  <si>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</si>
  <si>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</si>
  <si>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</si>
  <si>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</si>
  <si>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</si>
  <si>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</si>
  <si>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</si>
  <si>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</si>
  <si>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</si>
  <si>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</si>
  <si>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</si>
  <si>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</si>
  <si>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</si>
  <si>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</si>
  <si>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</si>
  <si>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</si>
  <si>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</si>
  <si>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</si>
  <si>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</si>
  <si>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</si>
  <si>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</si>
  <si>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</si>
  <si>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</si>
  <si>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</si>
  <si>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</si>
  <si>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</si>
  <si>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</si>
  <si>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</si>
  <si>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</si>
  <si>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</si>
  <si>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</si>
  <si>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</si>
  <si>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</si>
  <si>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</si>
  <si>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</si>
  <si>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</si>
  <si>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</si>
  <si>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</si>
  <si>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</si>
  <si>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</si>
  <si>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</si>
  <si>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</si>
  <si>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</si>
  <si>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</si>
  <si>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</si>
  <si>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</si>
  <si>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</si>
  <si>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</si>
  <si>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</si>
  <si>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</si>
  <si>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</si>
  <si>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</si>
  <si>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</si>
  <si>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</si>
  <si>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</si>
  <si>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</si>
  <si>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</si>
  <si>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</si>
  <si>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</si>
  <si>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</si>
  <si>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</si>
  <si>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</si>
  <si>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</si>
  <si>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</si>
  <si>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</si>
  <si>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</si>
  <si>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</si>
  <si>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</si>
  <si>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</si>
  <si>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</si>
  <si>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</si>
  <si>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</si>
  <si>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</si>
  <si>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</si>
  <si>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</si>
  <si>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</si>
  <si>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</si>
  <si>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</si>
  <si>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</si>
  <si>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</si>
  <si>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</si>
  <si>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</si>
  <si>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</si>
  <si>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</si>
  <si>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</si>
  <si>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</si>
  <si>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</si>
  <si>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</si>
  <si>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</si>
  <si>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</si>
  <si>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</si>
  <si>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</si>
  <si>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</si>
  <si>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</si>
  <si>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</si>
  <si>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</si>
  <si>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</si>
  <si>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</si>
  <si>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</si>
  <si>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</si>
  <si>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</si>
  <si>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</si>
  <si>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</si>
  <si>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</si>
  <si>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</si>
  <si>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</si>
  <si>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</si>
  <si>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</si>
  <si>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</si>
  <si>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</si>
  <si>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</si>
  <si>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</si>
  <si>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</si>
  <si>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</si>
  <si>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</si>
  <si>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</si>
  <si>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</si>
  <si>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</si>
  <si>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</si>
  <si>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</si>
  <si>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</si>
  <si>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</si>
  <si>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</si>
  <si>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</si>
  <si>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</si>
  <si>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</si>
  <si>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</si>
  <si>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</si>
  <si>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</si>
  <si>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</si>
  <si>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</si>
  <si>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</si>
  <si>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</si>
  <si>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</si>
  <si>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</si>
  <si>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</si>
  <si>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</si>
  <si>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</si>
  <si>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</si>
  <si>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</si>
  <si>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</si>
  <si>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</si>
  <si>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</si>
  <si>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</si>
  <si>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</si>
  <si>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</si>
  <si>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</si>
  <si>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</si>
  <si>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</si>
  <si>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</si>
  <si>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</si>
  <si>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</si>
  <si>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</si>
  <si>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</si>
  <si>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</si>
  <si>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</si>
  <si>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</si>
  <si>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</si>
  <si>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</si>
  <si>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</si>
  <si>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</si>
  <si>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</si>
  <si>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</si>
  <si>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</si>
  <si>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</si>
  <si>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</si>
  <si>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</si>
  <si>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</si>
  <si>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</si>
  <si>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</si>
  <si>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</si>
  <si>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</si>
  <si>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</si>
  <si>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</si>
  <si>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</si>
  <si>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</si>
  <si>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</si>
  <si>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</si>
  <si>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</si>
  <si>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</si>
  <si>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</si>
  <si>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</si>
  <si>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</si>
  <si>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</si>
  <si>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</si>
  <si>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</si>
  <si>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</si>
  <si>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</si>
  <si>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</si>
  <si>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t xml:space="preserve">UNIDAD DE MEDIDA DEL INDICADOR: 
Porcentaje
</t>
  </si>
  <si>
    <t>Radio Cultural Ayuntamiento</t>
  </si>
  <si>
    <t>Trimestral</t>
  </si>
  <si>
    <t xml:space="preserve">PPD: Se realizaron un total de 24,000 horas durante el período de 2022-2024.
2022: 6,547 
2023: 8,741  
2024: 8,712
Total: 24,000
</t>
  </si>
  <si>
    <t>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t>
  </si>
  <si>
    <t>“Las dependencias municipales y factores sociales proporcionan información y contenidos oportunos para la programación de la radiodifusora.”</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</si>
  <si>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</si>
  <si>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PPIT:Porcentaje de programas informativos transmitidos.</t>
  </si>
  <si>
    <t>Este indicador nos permite saber el porcentaje de programas informativos que se transmiten.</t>
  </si>
  <si>
    <t>UNIDAD DE MEDIDA DEL INDICADOR: Porcentaje
UNIDAD DE MEDIDA DE LAS VARIABLES: Programas informativos</t>
  </si>
  <si>
    <t>PPIT: De enero  2022 a Diciembre 2024 se llevaron acabo (1,495)
2022: 450
2023: 529
2024: 516
Total: 1,495</t>
  </si>
  <si>
    <t>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</si>
  <si>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transmitidos por la radiodifusora municipal.”</t>
  </si>
  <si>
    <t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</si>
  <si>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UNIDAD DE MEDIDA DEL INDICADOR: Porcentaje
UNIDAD DE MEDIDA DE LAS VARIABLES:   Noticias  difundidas</t>
  </si>
  <si>
    <t>PND: De enero 2022 a Diciembre 2024 se llevaron acabo (15,669)
2022: 5,159
2023: 5,258
2024: 5,252
Total: 15,669</t>
  </si>
  <si>
    <t>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</si>
  <si>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difundidos por la radiodifusora municipal.”</t>
  </si>
  <si>
    <t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</si>
  <si>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1.6.1.1.1.2. “Preparación de material informativo para cápsulas de transmisión.”</t>
  </si>
  <si>
    <t xml:space="preserve">Este indicador mide el porcentaje de  cápsulas informativas para difundir e informar acciones de gobierno y de la sociedad que se llevarán acabo.
</t>
  </si>
  <si>
    <t xml:space="preserve">UNIDAD DE MEDIDA DEL INDICADOR: Porcentaje 
UNIDAD DE MEDIDA DE LAS VARIABLES: Càpsulas informativas </t>
  </si>
  <si>
    <t>PCIT: De Enero de 2025 a Diciembre de 2027, se prepararan 9,504 cápsulas.
Variación con respecto a la Línea Base
Meta Asoluta: 151
Meta Relativa: 1.61%</t>
  </si>
  <si>
    <t>PCIT: De enero 2022 a Diciembre 2024 se llevaron acabo (9,353)
2022: 3,094
2023: 3,120
2024: 3,139
Total: 9,353</t>
  </si>
  <si>
    <t>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t>
  </si>
  <si>
    <t>“Se dispone de información relevante de ámbito local, estatal, nacional e internacional para la elaboración de cápsulas informativas.”</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</si>
  <si>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</si>
  <si>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1.6.1.1.2. Programas culturales, deportivos, entretenimiento, gestión  y de ayuda social transmitidos</t>
  </si>
  <si>
    <t>PPCDEGAST: Porcentaje de Programas Culturales, deportivos, entretenimiento, gestión y de ayuda social Transmitidos.</t>
  </si>
  <si>
    <t>Permite conocer el porcentaje de todos los programas culturales, deportivos, entretenimiento, gestión  y de ayuda social  a transmitir.</t>
  </si>
  <si>
    <t>UNIDAD DE MEDIDA DEL INDICADOR: Porcentaje
UNIDAD DE MEDIDA DE LAS VARIABLES: Programas culturales</t>
  </si>
  <si>
    <t>PPCT: De enero 2022 a Diciembre 2024 se llevaron acabo (8,058)
2022: 2,057
2023: 3097
2024: 2,904
Total: 8,058</t>
  </si>
  <si>
    <t>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t>
  </si>
  <si>
    <t xml:space="preserve">
“Se realizan eventos, celebraciones y acontecimientos de relevancia que generan contenidos para la programación especial de la radiodifusora.”
</t>
  </si>
  <si>
    <t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t>
  </si>
  <si>
    <t>1.6.1.1.2.1. Implementación de programas enfocados a la equidad de género.</t>
  </si>
  <si>
    <t>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t>
  </si>
  <si>
    <t xml:space="preserve">
“Las instituciones y fuentes especializadas proporcionan información actualizada sobre temas de equidad de género para su difusión.”
</t>
  </si>
  <si>
    <t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t>
  </si>
  <si>
    <t>PPMD: Porcentaje de programas musicales difundidos</t>
  </si>
  <si>
    <t>UNIDAD DE MEDIDA DEL INDICADOR: Porcentaje 
UNIDAD DE MEDIDA DE LAS VARIABLES: Programas musicales</t>
  </si>
  <si>
    <t>PPMD: De enero 2022 a Diciembre 2024 se llevaron acabo (9,141)
2022: 1,333
2023: 3,477
2024: 4,331
Total: 9,141</t>
  </si>
  <si>
    <t>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t>
  </si>
  <si>
    <t xml:space="preserve">
“Las celebraciones y eventos de interés cultural proporcionan contenidos musicales para la programación de la radiodifusora.”</t>
  </si>
  <si>
    <t>PCAA: Porcentaje de cumplimiento de actividades administrativas</t>
  </si>
  <si>
    <t>UNIDAD DE MEDIDA DEL INDICADOR: 
Porcentaje
UNIDAD DE MEDIDA DE LAS VARIABLES: 
Actividades administrativas</t>
  </si>
  <si>
    <t>PCAA: De enero 2022 a Diciembre 2024 se llevaron acabo (34)
2022: 10
2023: 12
2024: 12
Total: 34</t>
  </si>
  <si>
    <t>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t>
  </si>
  <si>
    <t xml:space="preserve">
“Las áreas responsables proporcionan información administrativa y financiera oportuna y completa para la operación de la radiodifusora.”
</t>
  </si>
  <si>
    <t>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t>
  </si>
  <si>
    <t xml:space="preserve"> Permite conocer el porcentaje de sesiones ordinarias y extraordinarias de la Junta de Gobierno programadas que fueron realizadas durante el ejercicio fiscal.</t>
  </si>
  <si>
    <t>UNIDAD DE MEDIDA DEL INDICADOR: Porcentaje 
UNIDAD DE MEDIDA DE LAS VARIABLES: Sesiones realizadas</t>
  </si>
  <si>
    <t>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t>
  </si>
  <si>
    <t xml:space="preserve">
“Los integrantes de la Junta de Gobierno participan y asisten a las sesiones convocadas para la revisión y autorización de la programación.”
</t>
  </si>
  <si>
    <t>1.6.1.1.3.2 Elaboración de Informe de Cumplimiento de las Obligaciones a la Ley de Transparencia y Acceso a la Información Pública para el Estado de Quintana Roo.</t>
  </si>
  <si>
    <t>Permite conocer el porcentaje de informes de obligaciones de transparencia programados que fueron elaborados y presentados conforme a lo establecido en la Ley de Transparencia y Acceso a la Información Pública del Estado de Quintana Roo.</t>
  </si>
  <si>
    <t>UNIDAD DE MEDIDA DEL INDICADOR: Porcentaje 
UNIDAD DE MEDIDA DE LAS VARIABLES: Informes reportados</t>
  </si>
  <si>
    <t>PIOT: De enero 2022 a Diciembre 2024 se llevaron acabo 12 Informes
2022: 4
2023: 4
2024: 4
Total: 12</t>
  </si>
  <si>
    <t xml:space="preserve">
“Las áreas responsables generan y proporcionan información oportuna y completa para la integración de los informes de obligaciones de transparencia.”
</t>
  </si>
  <si>
    <t>Permite conocer el porcentaje de informes de avance de gestión financiera programados que fueron elaborados y presentados ante la Auditoría Superior del Estado de Quintana Roo (ASEQROO) durante el ejercicio fiscal.</t>
  </si>
  <si>
    <t>UNIDAD DE MEDIDA DEL INDICADOR: Porcentaje 
UNIDAD DE MEDIDA DE LAS VARIABLES: Informes de avance.</t>
  </si>
  <si>
    <t>PIAGF: De enero 2022 a Diciembre 2024 se llevaron acabo 12 Informes
2022: 4
2023: 4
2024: 4
Total: 12</t>
  </si>
  <si>
    <t xml:space="preserve">
“Las áreas responsables proporcionan información financiera oportuna y completa para la integración de los informes de Avance de Gestión Financiera.”
</t>
  </si>
  <si>
    <t>MIR 2025 - 2027
Radio Cultural Ayuntamiento</t>
  </si>
  <si>
    <t>Dirección de Noticias</t>
  </si>
  <si>
    <t>1.6.1.1.1.  Programas informativos transmitidos</t>
  </si>
  <si>
    <t>Dirección de Programación Cultural y Musical</t>
  </si>
  <si>
    <t>Coordinación administrativa</t>
  </si>
  <si>
    <t>1.6.1.1.2.2.  Difusión de una amplia colección musical disponible para la programación radiofónica</t>
  </si>
  <si>
    <t>1.6.1.1.3.  Ejecución a la Gestión administrativa y financiera de la radiodifusora realizada.</t>
  </si>
  <si>
    <t>1.6.1.1. "La población del municipio accede a contenidos educativos, culturales, cívicos y de información pública a través de la radiodifusión social, fortaleciendo la integración municipal"</t>
  </si>
  <si>
    <t>Este indicador mide el porcentaje de horas de programas que se transmite en la frecuenta 105.9 para fortalecer la integracion municipal con programas educativos, culturales, civicos y de informacion pública.</t>
  </si>
  <si>
    <t>Permite conocer el porcentaje de notas informativas del acontecer diario en la sociedad que se difunden.</t>
  </si>
  <si>
    <t>Este indicador mide el porcentaje de programas implementados que difundan la igualdad de oportunidades entre mujeres y hombres.</t>
  </si>
  <si>
    <t>Permite conocer el porcentaje de las transmisión de coleccion musical  que promuevan convivencia social.</t>
  </si>
  <si>
    <t>Permite saber el porcentaje de actividades realizadas que contribuyen al  logro del  objetivo del Organismo.</t>
  </si>
  <si>
    <t>PROGRAMA DE SERVICIO DE RADIODIFUSIÓN QUE PROMUEVE LA INTEGRACIÓN MUNICIPAL</t>
  </si>
  <si>
    <t>RADIO CULTURAL AYUNTAMIENTO</t>
  </si>
  <si>
    <t>PIOT: Porcentaje de informes de obligaciones de transparencia.</t>
  </si>
  <si>
    <t xml:space="preserve">Método de Cálculo    
PCAA=(TAAR/TAAP)*100% 
Variables 
PCAA: Porcentaje de cumplimiento de actividades administrativas                                       
TAAR: Total de actividades administrativas realizadas.
TAAP: Total de actividades administrativas programadas.                         </t>
  </si>
  <si>
    <t>LÍNEA BASE
TRIANUAL</t>
  </si>
  <si>
    <t>PCIT:Porcentaje de cápsulas informativas transmitidas.</t>
  </si>
  <si>
    <t>PPI:Porcentaje de programas implementados</t>
  </si>
  <si>
    <t>PSJGR: Porcentaje de sesiones de la Junta de Gobierno realizadas.</t>
  </si>
  <si>
    <t>PIAGF: Porcentaje de Informes de Avance de Gestión Financiera.</t>
  </si>
  <si>
    <t>1.6.1.1.3.3 Presentación de informe de Avance de Gestión Financiera ante la ASEQROO.</t>
  </si>
  <si>
    <t>1.6.1.1.3.1  Realización de sesiones de la Junta de Gobierno de Radio Cultural Ayuntamiento</t>
  </si>
  <si>
    <t>PIOT: De Enero de 2025 a Diciembre de 2027, se  realizarán 12 Informes ante la Unidad de Transparencia
Variación con respecto a la Línea Base
Meta Asoluta: 0
Meta Relativa: 0%</t>
  </si>
  <si>
    <t>PIAGF: De Enero de 2025 a Diciembre de 2027, se  realizarán 12 Informes de Avance a la Gestión Financiera a la ASEQROO
Variación con respecto a la Línea Base
Meta Asoluta: 0
Meta Relativa: 0%</t>
  </si>
  <si>
    <t>E-PP 1.6  PROGRAMA DE SERVICIO DE RADIODIFUSIÓN QUE PROMUEVE LA INTEGRACION MUNICIPAL</t>
  </si>
  <si>
    <t>Dirección General
Dirección de Noticias
Dirección de Programación Cultural y Musical
Coordinación Administrativa</t>
  </si>
  <si>
    <t>Gobierno</t>
  </si>
  <si>
    <t>2 Presidencia Municipal</t>
  </si>
  <si>
    <t>201 Presidencia Municipal</t>
  </si>
  <si>
    <t>20503 Dirección de Radio Cultural Ayuntamiento</t>
  </si>
  <si>
    <t>2. DESARROLLO SOCIAL</t>
  </si>
  <si>
    <t>2.4. RECREACIÓN, CULTURA Y OTRAS MANIFESTACIONES SOCIALES</t>
  </si>
  <si>
    <t>E-Prestación de Servicios Públicos</t>
  </si>
  <si>
    <t>Diversificar los programas radiofónicos educativos, culturales, cívicos y de información pública del acontecer en la sociedad para fortalecer la integración municipal.</t>
  </si>
  <si>
    <t>2.4.3 RADIO, TELEVISIÓN Y EDITORIALES</t>
  </si>
  <si>
    <r>
      <rPr>
        <b/>
        <sz val="13"/>
        <rFont val="Calibri"/>
        <family val="2"/>
      </rPr>
      <t>1.6.1.1.1.1.</t>
    </r>
    <r>
      <rPr>
        <sz val="13"/>
        <rFont val="Calibri"/>
        <family val="2"/>
      </rPr>
      <t xml:space="preserve">  “Recopilación y difusión de noticias relevantes del ámbito local, estatal, nacional e internacional.”</t>
    </r>
  </si>
  <si>
    <r>
      <rPr>
        <b/>
        <sz val="13"/>
        <rFont val="Calibri"/>
        <family val="2"/>
      </rPr>
      <t xml:space="preserve">PND: </t>
    </r>
    <r>
      <rPr>
        <sz val="13"/>
        <rFont val="Calibri"/>
        <family val="2"/>
      </rPr>
      <t>Porcentaje de noticias difundidas</t>
    </r>
  </si>
  <si>
    <t>PPD: De enero 2025 a diciembre 2027 se realizarán 39,482 horas en la frecuencia 105.9 
Variación con respecto a la Línea Base. 
Meta Asoluta: 15,482
Meta Relativa: 64.51%</t>
  </si>
  <si>
    <t>PPIT:  De Enero de 2025 a Diciembre de 2027, se transmitirán  25,514 programas informativos.
Variación con respecto a la Línea Base.
Meta Asoluta: 24,019
Meta Relativa: 1,606.62%</t>
  </si>
  <si>
    <t>PND:  De Enero de 2025 a Diciembre de 2027, se transmitirán 16,010 de las noticias  difundidas.
Variación con respecto a la Línea Base.
Meta Asoluta: 341
Meta Relativa: 2.18%</t>
  </si>
  <si>
    <t xml:space="preserve">PPCT: De Enero de 2025 a Diciembre de 2027, se transmitiran 13,932 programas culturales, deportivos, gestión etc.
Variación con respecto a la Línea Base
                                                                                                                                                                                                                                                                                                                                                                                        Meta Asoluta: 5,874
Meta Relativa: 72.90%                                                                                                                                 </t>
  </si>
  <si>
    <t>PPMD: De Enero de 2025 a Diciembre de 2027, se  transmitira 13,008 de la colección musical .
Variación con respecto a la Línea Base
Meta Asoluta: 3,867
Meta Relativa: 42.30%</t>
  </si>
  <si>
    <t>PCAA:  De Enero de 2025 a Diciembre de 2027, se  realizarán 36 actividades administrativas.
Variación con respecto a la Línea Base
Meta Asoluta: 2
Meta Relativa: 5.88%</t>
  </si>
  <si>
    <t>PSJGR: De Enero de 2025 a Diciembre de 2027, se  realizarán 12 sesiones con la Junta de Gobierno.
Variación con respecto a la Línea Base
Meta Asoluta: 2
Meta Relativa: 20.00%</t>
  </si>
  <si>
    <t>PSJGR: De enero 2022 a Diciembre 2024 se llevaron acabo 10 Sesiones
2022: 2
2023: 4
2024: 4
Total: 10</t>
  </si>
  <si>
    <t xml:space="preserve">El alcance de esta meta, se logra mediante la ejecución de los objetivos que establece el propósito de Radio Cultural Ayuntamiento, estrategias alineadas a los diferentes programas informativos, con un 97.05% </t>
  </si>
  <si>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</si>
  <si>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</si>
  <si>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</si>
  <si>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</si>
  <si>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</si>
  <si>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</si>
  <si>
    <t xml:space="preserve">El alcance de esta meta, se logra mediante la ejecución de los objetivos que establece el propósito de la Coordinación Administrativa de Radio Cultural Ayuntamiento, ejecutando la gestión administrativa y financiera de la radiodifusora con 100% </t>
  </si>
  <si>
    <t xml:space="preserve">El alcance de esta meta, se logra mediante la ejecución de los objetivos que establece el propósito de la Coordinación Administrativa de Radio Cultural Ayuntamiento, realizando sesiones de la Junta de Gobierno con 100% </t>
  </si>
  <si>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</si>
  <si>
    <t xml:space="preserve">El alcance de esta meta, se logra mediante la ejecución de los objetivos que establece el propósito de la Coordinación Administrativa de Radio Cultural Ayuntamiento, cumpliendo con la presentación de Informe de Avances de Gestión Financiera ante la ASEQROO con 100% </t>
  </si>
  <si>
    <t>SI</t>
  </si>
  <si>
    <t>Método de Cálculo
PPIT=(TPIR/TPIP)*100%
Variable
PPIT:Porcentaje de programas informativos transmitidos 
TPIR: Total de programas informativos realizados
TPIP: Total de programas informativos programados</t>
  </si>
  <si>
    <t>Método de Cálculo
PND=(TNR/TNP) *100%
Variable
PND: Porcentaje de noticias difundidas
TNR: Total de noticias realizadas
TNP: Total de noticias programadas</t>
  </si>
  <si>
    <t xml:space="preserve">Método de Cálculo
PCIT=(TCIR/TCIP)*100%
Variables
PCIT: Porcentaje de cápsulas informativas transmitidas.
TCIR: Total de cápsulas informativas realizadas
TCIP: Total de cápsulas informativas  programadas
</t>
  </si>
  <si>
    <t>Método de Cálculo
PPI= (TPIR/TPIP) *100%
Variable
PPI: Porcentaje de programas implementados.
TPIR: Total de programas implementados realizados.
TPIP: Total de programas implementados programados.</t>
  </si>
  <si>
    <t>Método de cálculo
PPMD=(TPMR/TPMP) *100%
Variable
PPMD: Porcentaje de programas musicales difundidos
TPMR: Total de programas Musicales realizados
TPMP: Total de programas Musicales programados</t>
  </si>
  <si>
    <t xml:space="preserve">Método de cálculo
PIOT=(NIOTR/NIOTP)∗100%
Variable
PIOT: Porcentaje de Informes de obligaciones de Transparencia
NIOTR:	Número de informes de obligaciones de transparencia realizados
NIOTP:	Número de informes de obligaciones de transparencia programados
</t>
  </si>
  <si>
    <t xml:space="preserve">Método de cálculo 
PIAGF=(NIAGFR/NIAGFP)∗100%
Variable
PIAGF:	Porcentaje de informes de avance de gestión financiera.
NIAGFR:	Número de informes de avance de gestión financiera realizados.
NIAGFP:	Número de informes de avance de gestión financiera programados.
</t>
  </si>
  <si>
    <t>Método de cálculo
PSJGR=(NSJR/NSJP)∗100 %                                                                                                                                                     
variables: 
PSJGR: Porcentaje de sesiones de la Junta de Gobierno realizadas.
NSJR: Número de sesiones de Junta de Gobierno realizadas
NSJP: Número de sesiones de Junta de Gobierno programadas</t>
  </si>
  <si>
    <t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t>
  </si>
  <si>
    <t>UNIDAD DE MEDIDA DEL INDICADOR: Porcentaje 
UNIDAD DE MEDIDA DE LAS VARIABLES: Programas implementados</t>
  </si>
  <si>
    <t>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t>
  </si>
  <si>
    <t>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t>
  </si>
  <si>
    <t>IGOB_HUM_R: Índice de Gobierno Humanista y de Resultados</t>
  </si>
  <si>
    <t>El Índice de Gobierno Humanista y de Resultados mide el progreso en Bienestar ciudadano, Transparencia y rendición de cuentas, Participación ciudadana, Avance PbR-SED e Inclusión social y equidad.</t>
  </si>
  <si>
    <t>IGOB_HUM_R: 80.06% A DICIEMBRE DEL 2027.</t>
  </si>
  <si>
    <t>Línea Base: 
No cuenta con Línea Base ya que es un indicador nuevo.</t>
  </si>
  <si>
    <t>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</si>
  <si>
    <t xml:space="preserve">PPD: De enero 2024 a diciembre 2024 se realizón 8,712 horas en la frecuencia 105.9 
2024: 8,712  
Total: 8,712
</t>
  </si>
  <si>
    <t>PPIT: De enero 2024 a diciembre 2024 se realizón 516 programas informativos
2024: 516
Total: 516</t>
  </si>
  <si>
    <t>PND:  De enero 2026 a diciembre 2026 se realizán 5,350 noticias  difundidas.
Variación con respecto a la Línea Base.
Meta Asoluta: 98
Meta Relativa: 1.87%</t>
  </si>
  <si>
    <t>PND: De enero 2024 a diciembre 2024 se realizón 5,252 noticias difundidas
2024: 5,252
Total: 5,252</t>
  </si>
  <si>
    <t>PCIT:De enero 2024 a diciembre 2024 se realizón 3,139 cápsulas informativas transmitidas
2024: 3,139
Total: 3,139</t>
  </si>
  <si>
    <t xml:space="preserve">PPCDEGAST: De enero 2026 a diciembre 2026 se realizán 4,644 Programas culturales, deportivos, entretenimiento, gestión y de ayuda social
Variación con respecto a la Línea Base
                                                                                                                                                                                                                                                                                                                                                                                        Meta Asoluta: 1,740
Meta Relativa: 59.92%                                                                                                                                 </t>
  </si>
  <si>
    <t>PPCDEGAST: De enero 2024 a diciembre 2024 se realizón 2,904 Programas culturales, deportivos, entretenimiento, gestión y de ayuda social
2024: 2,904
Total: 2,904</t>
  </si>
  <si>
    <t xml:space="preserve">PPI: De enero 2026 a diciembre 2026 se realizán 344  programas implementados
Variación con respecto a la Línea Base
                                                                                                                                                                                                                                                                                                                                                                           Meta Asoluta: 28
Meta Relativa:  8.86%    </t>
  </si>
  <si>
    <t>PPI: De enero 2024 a diciembre 2024 se realizón 316 programas implementados 
2024: 316
Total: 316</t>
  </si>
  <si>
    <t>PPMD: De enero 2026 a diciembre 2026 se realizán 4,300 programas musicales difundidos
Variación con respecto a la Línea Base
Meta Asoluta: -31
Meta Relativa: .72%</t>
  </si>
  <si>
    <t>PPMD: De enero 2024 a diciembre 2024 se realizón 4,331 programas musicales difundidos
2024: 4,331
Total: 4,331</t>
  </si>
  <si>
    <t>PCAA:  De enero 2026 a diciembre 2026 se realizán 12 actividades administrativas.
Variación con respecto a la Línea Base
Meta Asoluta: 0
Meta Relativa: 0%</t>
  </si>
  <si>
    <t>PCAA: De enero 2024 a diciembre 2024 se realizón 12 actividades administrativas
2024: 12
Total: 12</t>
  </si>
  <si>
    <t>PSJGR: De enero 2026 a diciembre 2026 se realizán 4 sesiones con la Junta de Gobierno
Variación con respecto a la Línea Base
Meta Asoluta: 0
Meta Relativa: 0%</t>
  </si>
  <si>
    <t>PSJGR: De enero 2024 a diciembre 2024 se realizón 4 sesiones con la Juntas de Gobierno
2024: 4
Total: 4</t>
  </si>
  <si>
    <t>PIOT: De enero 2026 a diciembre 2026 se realizán 4 Informes de obligaciones de Transparencia
Variación con respecto a la Línea Base
Meta Asoluta: 0
Meta Relativa: 0%</t>
  </si>
  <si>
    <t>PIOT: De enero 2024 a diciembre 2024 se realizón 4 Informes de obligaciones de Transparencia
2024: 4
Total: 4</t>
  </si>
  <si>
    <t>PIAGF: De enero 2026 a diciembre 2026 se realizán 4 Informes de Avance a la Gestión Financiera
Variación con respecto a la Línea Base
Meta Asoluta: 0
Meta Relativa: 0%</t>
  </si>
  <si>
    <t>PIAGF: De enero 2024 a diciembre 2024 se realizón 4 Informes de avance de gestión financiera
2024: 4
Total: 4</t>
  </si>
  <si>
    <t>PPIT: De enero 2026 a diciembre 2026 se realizán  8,520 programas informativos.
Variación con respecto a la Línea Base.
Meta Asoluta: 8,004
Meta Relativa: 1,551%</t>
  </si>
  <si>
    <t>PCIT: De enero 2026 a diciembre 2026 se realizán 3,170 cápsulas informativas transmitidas
Variación con respecto a la Línea Base
Meta Asoluta: 31
Meta Relativa: 0.98%</t>
  </si>
  <si>
    <t>PPD: De enero 2026 a diciembre 2026 se realizán 13,176 horas en la frecuencia 105.9 
Variación con respecto a la Línea Base. 
Meta Absoluta: 4,464
Meta Relativa: 51.24%</t>
  </si>
  <si>
    <t>1.6 Programa de Servicio de Radiodifusión que promueve la Integración Municipal.</t>
  </si>
  <si>
    <t>PHPDT: Porcentaje de horas de programas derivados transmitidos.</t>
  </si>
  <si>
    <t>UNIDAD DE MEDIDA DEL INDICADOR: Porcentaje
UNIDAD DE MEDIDA DE LAS VARIABLES: Horas de Programas derivados</t>
  </si>
  <si>
    <t>Método de Cálculo
PHPDT=(PPDR/PPDP)*100%
Variable
PHPDT: Porcentaje de horas de programas derivados transmitidos.
PHPDR: Porcentaje horas de programas derivados realizados
PHPDP: Porcentaje horas de programas derivados programados</t>
  </si>
  <si>
    <t>PPI: De enero 2022 a Diciembre 2024 se llevaron acabo 700 programas de equidad de género.
2022: 133
2023: 251
2024: 316
Total: 700</t>
  </si>
  <si>
    <t xml:space="preserve">PPI:  De Enero de 2025 a Diciembre de 2027, se transmitira 1,024  programas con equidad de género
Variación con respecto a la Línea Base
                                                                                                                                                                                                                                                                                                                                                                           Meta Asoluta: 324
Meta Relativa:  46.29%    </t>
  </si>
  <si>
    <r>
      <t xml:space="preserve">Nombre completo del Documento que sustenta la información: 
</t>
    </r>
    <r>
      <rPr>
        <sz val="13"/>
        <color rgb="FF000000"/>
        <rFont val="Calibri"/>
        <family val="2"/>
      </rPr>
      <t xml:space="preserve">Metodología para la construcción de indicadores estrategicos por Eje de Desarrollo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</si>
  <si>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</si>
  <si>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</si>
  <si>
    <t>JUSTIFICACION DE AVANCE DE RESULTADOS 2026</t>
  </si>
  <si>
    <r>
      <t xml:space="preserve">Justificación Trimestral:  
</t>
    </r>
    <r>
      <rPr>
        <sz val="10"/>
        <color theme="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0"/>
        <color theme="1"/>
        <rFont val="Calibri"/>
        <family val="2"/>
      </rPr>
      <t xml:space="preserve">
Justificación Anual:
</t>
    </r>
    <r>
      <rPr>
        <sz val="10"/>
        <color theme="1"/>
        <rFont val="Calibri"/>
        <family val="2"/>
      </rPr>
      <t>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</si>
  <si>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r>
    <r>
      <rPr>
        <b/>
        <sz val="11"/>
        <color theme="1"/>
        <rFont val="Calibri"/>
        <family val="2"/>
      </rPr>
      <t xml:space="preserve">                                                         Justificación Anual:</t>
    </r>
    <r>
      <rPr>
        <sz val="11"/>
        <color theme="1"/>
        <rFont val="Calibri"/>
        <family val="2"/>
      </rPr>
      <t xml:space="preserve"> Durante el presente ejercicio anual se prevé que la radiodifusora mantenga la transmisión constante de programas informativos, con el objetivo de garantizar que la ciudadanía cuente con información oportuna, veraz y de interés público.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</si>
  <si>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r>
    <r>
      <rPr>
        <b/>
        <sz val="11"/>
        <color theme="1"/>
        <rFont val="Calibri"/>
        <family val="2"/>
      </rPr>
      <t xml:space="preserve">Justificación Anual: </t>
    </r>
    <r>
      <rPr>
        <sz val="11"/>
        <color theme="1"/>
        <rFont val="Calibri"/>
        <family val="2"/>
      </rPr>
      <t>Durante el ejercicio anual se proyecta mantener la difusión constante de noticias a través de la radiodifusora, con el propósito de informar oportunamente a la población sobre acontecimientos relevantes del ámbito local, social, cultural e institucional. Mediante los espacios informativos programados, se prevé transmitir notas, reportajes y avisos de interés general que contribuyan al acceso de la ciudadanía a información veraz y actualizada.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</si>
  <si>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r>
    <r>
      <rPr>
        <b/>
        <sz val="11"/>
        <color theme="1"/>
        <rFont val="Calibri"/>
        <family val="2"/>
      </rPr>
      <t xml:space="preserve">Justificación Anual: </t>
    </r>
    <r>
      <rPr>
        <sz val="11"/>
        <color theme="1"/>
        <rFont val="Calibri"/>
        <family val="2"/>
      </rPr>
      <t xml:space="preserve"> A través de la programación establecida, se proyecta integrar estas cápsulas informativas en distintos horarios de transmisión, facilitando que la audiencia tenga acceso constante a noticias de interés general. Asimismo, se contempla mantener una coordinación adecuada en la recopilación, producción y difusión de contenidos informativos para garantizar su oportunidad y veracidad</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</si>
  <si>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Radio Cultural Ayuntamiento, estrategias alineadas a los diferentes programas informativos, con un 97.05%                                                                                                                                                                                     </t>
    </r>
    <r>
      <rPr>
        <b/>
        <sz val="11"/>
        <color theme="1"/>
        <rFont val="Calibri"/>
        <family val="2"/>
      </rPr>
      <t>Justificación Anual:</t>
    </r>
    <r>
      <rPr>
        <sz val="11"/>
        <color theme="1"/>
        <rFont val="Calibri"/>
        <family val="2"/>
      </rPr>
      <t xml:space="preserve"> Durante el ejercicio anual se prevé fortalecer el papel de la radiodifusora municipal como un medio de comunicación al servicio de la comunidad, mediante la difusión permanente de contenidos informativos, culturales, educativos y de interés social que contribuyan al acceso oportuno a la información pública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</si>
  <si>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realizando sesiones de la Junta de Gobierno con 100%                                                                                                                                                               </t>
    </r>
    <r>
      <rPr>
        <b/>
        <sz val="11"/>
        <color theme="1"/>
        <rFont val="Calibri"/>
        <family val="2"/>
      </rPr>
      <t>Justificación Anual:</t>
    </r>
    <r>
      <rPr>
        <sz val="11"/>
        <color theme="1"/>
        <rFont val="Calibri"/>
        <family val="2"/>
      </rPr>
      <t xml:space="preserve"> Durante el ejercicio anual se prevé llevar a cabo las sesiones de la Junta de Gobierno de Radio Cultural Ayuntamiento, conforme a lo establecido en la normatividad y calendario institucional, con el propósito de fortalecer la toma de decisiones, la supervisión y el seguimiento de las actividades de la radiodifusora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</si>
  <si>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r>
    <r>
      <rPr>
        <b/>
        <sz val="11"/>
        <color theme="1"/>
        <rFont val="Calibri"/>
        <family val="2"/>
      </rPr>
      <t>Justificación Anual:</t>
    </r>
    <r>
      <rPr>
        <sz val="11"/>
        <color theme="1"/>
        <rFont val="Calibri"/>
        <family val="2"/>
      </rPr>
      <t xml:space="preserve"> Estas acciones permitirán garantizar que la radiodifusora mantenga disponibles para la ciudadanía los datos e información pública de carácter obligatorio, promoviendo la rendición de cuentas, la transparencia y el acceso a la información. Asimismo, se contempla el seguimiento permanente de los procesos de registro, actualización y verificación de la información en los medios y plataformas correspondientes.</t>
    </r>
  </si>
  <si>
    <r>
      <rPr>
        <b/>
        <sz val="11"/>
        <color theme="1"/>
        <rFont val="Calibri"/>
        <family val="2"/>
      </rPr>
      <t>Justificación Trimestral:</t>
    </r>
    <r>
      <rPr>
        <sz val="11"/>
        <color theme="1"/>
        <rFont val="Calibri"/>
        <family val="2"/>
      </rPr>
      <t xml:space="preserve"> El alcance de esta meta, se logra mediante la ejecución de los objetivos que establece el propósito de la Coordinación Administrativa de Radio Cultural Ayuntamiento, cumpliendo con la presentación de Informe de Avances de Gestión Financiera ante la ASEQROO con 100%                                                                                           </t>
    </r>
    <r>
      <rPr>
        <b/>
        <sz val="11"/>
        <color theme="1"/>
        <rFont val="Calibri"/>
        <family val="2"/>
      </rPr>
      <t>Justificación Anual:</t>
    </r>
    <r>
      <rPr>
        <sz val="11"/>
        <color theme="1"/>
        <rFont val="Calibri"/>
        <family val="2"/>
      </rPr>
      <t xml:space="preserve">  A través de estos informes se proyecta reportar de manera periódica el ejercicio y aplicación de los recursos financieros asignados a la radiodifusora, garantizando que su administración se realice con apego a los principios de legalidad, transparencia y eficiencia. Asimismo, se contempla dar seguimiento a los procesos de integración, revisión y entrega de la información financiera correspondiente.</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</si>
  <si>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r>
    <r>
      <rPr>
        <b/>
        <sz val="11"/>
        <color theme="1"/>
        <rFont val="Calibri"/>
        <family val="2"/>
      </rPr>
      <t>Justificación Anual:</t>
    </r>
    <r>
      <rPr>
        <sz val="11"/>
        <color theme="1"/>
        <rFont val="Calibri"/>
        <family val="2"/>
      </rPr>
      <t xml:space="preserve"> A través de estos espacios se prevé promover la difusión de actividades culturales y deportivas, así como generar contenidos de entretenimiento que fomenten la convivencia y participación de la ciudadanía. De igual manera, se contemplan programas orientados a la gestión y ayuda social que permitan difundir información útil, canalizar solicitudes ciudadanas y apoyar en la atención de necesidades de la ciudadanía.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</si>
  <si>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r>
    <r>
      <rPr>
        <b/>
        <sz val="11"/>
        <color theme="1"/>
        <rFont val="Calibri"/>
        <family val="2"/>
      </rPr>
      <t xml:space="preserve">Justificación Anual: </t>
    </r>
    <r>
      <rPr>
        <sz val="11"/>
        <color theme="1"/>
        <rFont val="Calibri"/>
        <family val="2"/>
      </rPr>
      <t>A través de la selección y programación de diversos géneros musicales, se proyecta enriquecer los espacios radiofónicos y promover la diversidad cultural, incorporando tanto música contemporánea como tradicional. Asimismo, se contempla la adecuada organización y actualización del acervo musical disponible, lo que permitirá optimizar su uso dentro de la programación diaria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</si>
  <si>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ejecutando la gestión administrativa y financiera de la radiodifusora con 100%                                                                                                                                                                                 </t>
    </r>
    <r>
      <rPr>
        <b/>
        <sz val="11"/>
        <color theme="1"/>
        <rFont val="Calibri"/>
        <family val="2"/>
      </rPr>
      <t>Justificación Anual:</t>
    </r>
    <r>
      <rPr>
        <sz val="11"/>
        <color theme="1"/>
        <rFont val="Calibri"/>
        <family val="2"/>
      </rPr>
      <t xml:space="preserve"> Durante el ejercicio anual se prevé fortalecer la ejecución administrativa y financiera de la radiodifusora mediante una adecuada planeación, organización y control de los recursos humanos, materiales y presupuestales asignados para su funcionamiento. Estas acciones permitirán garantizar la continuidad de las operaciones y el cumplimiento de los objetivos establecidos en la programación institucional.</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</si>
  <si>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r>
    <r>
      <rPr>
        <b/>
        <sz val="11"/>
        <color theme="1"/>
        <rFont val="Calibri"/>
        <family val="2"/>
      </rPr>
      <t xml:space="preserve">Justificación Anual: </t>
    </r>
    <r>
      <rPr>
        <sz val="11"/>
        <color theme="1"/>
        <rFont val="Calibri"/>
        <family val="2"/>
      </rPr>
      <t>Durante el ejercicio anual se prevé impulsar la implementación y transmisión de programas orientados a la promoción de la equidad de género, con el propósito de generar espacios de reflexión, información y sensibilización dirigidos a la audiencia de la radiodifusora.</t>
    </r>
  </si>
  <si>
    <t>REALIZADO Y PROGRAMADO  EN EL PERIODO</t>
  </si>
  <si>
    <t xml:space="preserve">1.6.1.1: DIVERSIFICAR LOS PROGRAMAS RADIOFÓNICOS EDUCATIVOS, CULTURALES, CÍVICOS Y DE INFORMACIÓN PÚBLICA DEL ACONTECER EN LA SOCIEDAD PARA FORTALECER LA INTEGRACIÓN MUNICIPAL	</t>
  </si>
  <si>
    <t>1.6.1.1.1: Transmitir Programas Informativos											
1.6.1.1.2: Transmitir programas culturales, deportivos, entretenimiento, gestión y de ayuda social</t>
  </si>
  <si>
    <t>1.6.1.1.1.1: Ampliar la difusión de las noticias más importantes que sucedieron y se están presentando a nivel local, estatal, nacional e internacion
1.6.1.1.1.2: Preparar el material para las cápsulas informativas que se transmitirán
1.6.1.1.2.1: Implementar programas enfocados a la equidad de género
1.6.1.1.2.2: Difundir la amplia colección musical de que se dispone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</si>
</sst>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Calibri"/>
      <family val="2"/>
    </font>
    <font>
      <b/>
      <sz val="10"/>
      <color theme="1"/>
      <name val="Calibri"/>
      <family val="2"/>
    </font>
    <font>
      <sz val="10"/>
      <color theme="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s>
  <borders count="234">
    <border>
      <left/>
      <right/>
      <top/>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right style="thick">
        <color theme="1"/>
      </right>
      <top/>
      <bottom style="dotted">
        <color indexed="64"/>
      </bottom>
      <diagonal/>
    </border>
    <border>
      <left style="medium">
        <color indexed="64"/>
      </left>
      <right style="thin">
        <color indexed="64"/>
      </right>
      <top style="medium">
        <color indexed="64"/>
      </top>
      <bottom style="thin">
        <color indexed="64"/>
      </bottom>
      <diagonal/>
    </border>
    <border>
      <left style="dotted">
        <color indexed="64"/>
      </left>
      <right style="thick">
        <color indexed="64"/>
      </right>
      <top/>
      <bottom style="dotted">
        <color indexed="64"/>
      </bottom>
      <diagonal/>
    </border>
    <border>
      <left style="dotted">
        <color indexed="64"/>
      </left>
      <right/>
      <top style="medium">
        <color indexed="64"/>
      </top>
      <bottom style="dotted">
        <color indexed="64"/>
      </bottom>
      <diagonal/>
    </border>
    <border>
      <left/>
      <right style="dashed">
        <color theme="1"/>
      </right>
      <top style="dashed">
        <color theme="1"/>
      </top>
      <bottom style="dashed">
        <color theme="1"/>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auto="1"/>
      </left>
      <right style="medium">
        <color indexed="64"/>
      </right>
      <top style="thick">
        <color auto="1"/>
      </top>
      <bottom/>
      <diagonal/>
    </border>
    <border>
      <left style="medium">
        <color indexed="64"/>
      </left>
      <right style="dotted">
        <color indexed="64"/>
      </right>
      <top style="medium">
        <color auto="1"/>
      </top>
      <bottom/>
      <diagonal/>
    </border>
    <border>
      <left style="medium">
        <color indexed="64"/>
      </left>
      <right style="dotted">
        <color indexed="64"/>
      </right>
      <top/>
      <bottom style="medium">
        <color indexed="64"/>
      </bottom>
      <diagonal/>
    </border>
    <border>
      <left style="thick">
        <color theme="1"/>
      </left>
      <right/>
      <top style="dotted">
        <color indexed="64"/>
      </top>
      <bottom/>
      <diagonal/>
    </border>
    <border>
      <left style="dotted">
        <color indexed="64"/>
      </left>
      <right/>
      <top style="dotted">
        <color indexed="64"/>
      </top>
      <bottom/>
      <diagonal/>
    </border>
    <border>
      <left/>
      <right style="thick">
        <color theme="1"/>
      </right>
      <top style="dotted">
        <color indexed="64"/>
      </top>
      <bottom/>
      <diagonal/>
    </border>
    <border>
      <left style="thick">
        <color indexed="64"/>
      </left>
      <right/>
      <top style="dotted">
        <color indexed="64"/>
      </top>
      <bottom/>
      <diagonal/>
    </border>
    <border>
      <left style="dotted">
        <color indexed="64"/>
      </left>
      <right style="thick">
        <color indexed="64"/>
      </right>
      <top style="dotted">
        <color indexed="64"/>
      </top>
      <bottom/>
      <diagonal/>
    </border>
    <border>
      <left style="medium">
        <color indexed="64"/>
      </left>
      <right/>
      <top style="dotted">
        <color indexed="64"/>
      </top>
      <bottom/>
      <diagonal/>
    </border>
    <border>
      <left style="medium">
        <color indexed="64"/>
      </left>
      <right/>
      <top style="dashed">
        <color theme="1"/>
      </top>
      <bottom/>
      <diagonal/>
    </border>
    <border>
      <left style="medium">
        <color indexed="64"/>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medium">
        <color indexed="64"/>
      </right>
      <top style="dashed">
        <color theme="1"/>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theme="1"/>
      </right>
      <top style="medium">
        <color theme="1"/>
      </top>
      <bottom style="medium">
        <color theme="1"/>
      </bottom>
      <diagonal/>
    </border>
    <border>
      <left style="medium">
        <color indexed="64"/>
      </left>
      <right/>
      <top/>
      <bottom style="dotted">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tted">
        <color indexed="64"/>
      </bottom>
      <diagonal/>
    </border>
    <border>
      <left/>
      <right style="dashed">
        <color theme="1"/>
      </right>
      <top style="dashed">
        <color theme="1"/>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8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3"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8"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4" fillId="5" borderId="8"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4" fillId="5" borderId="4" xfId="0" applyFont="1" applyFill="1" applyBorder="1" applyAlignment="1">
      <alignment vertical="center" wrapText="1"/>
    </xf>
    <xf numFmtId="0" fontId="24" fillId="5" borderId="2" xfId="0" applyFont="1" applyFill="1" applyBorder="1" applyAlignment="1">
      <alignment vertical="center" wrapText="1"/>
    </xf>
    <xf numFmtId="0" fontId="24" fillId="5" borderId="5" xfId="0" applyFont="1" applyFill="1" applyBorder="1" applyAlignment="1">
      <alignment vertical="center" wrapText="1"/>
    </xf>
    <xf numFmtId="0" fontId="22" fillId="4" borderId="8"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1" fillId="4" borderId="2" xfId="0" applyFont="1" applyFill="1" applyBorder="1" applyAlignment="1">
      <alignment vertical="center" wrapText="1"/>
    </xf>
    <xf numFmtId="0" fontId="21" fillId="4" borderId="2" xfId="0" applyFont="1" applyFill="1" applyBorder="1" applyAlignment="1">
      <alignment horizontal="center" vertical="center" wrapText="1"/>
    </xf>
    <xf numFmtId="49" fontId="20" fillId="4" borderId="2" xfId="0" applyNumberFormat="1"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2"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4" fillId="0" borderId="0" xfId="0" applyFont="1" applyAlignment="1">
      <alignment vertical="center" wrapText="1"/>
    </xf>
    <xf numFmtId="0" fontId="22" fillId="4" borderId="5" xfId="0" applyFont="1" applyFill="1" applyBorder="1" applyAlignment="1">
      <alignment horizontal="left" vertical="center" wrapText="1"/>
    </xf>
    <xf numFmtId="0" fontId="24" fillId="7" borderId="2" xfId="0" applyFont="1" applyFill="1" applyBorder="1" applyAlignment="1">
      <alignment horizontal="center" vertical="center" wrapText="1"/>
    </xf>
    <xf numFmtId="0" fontId="20" fillId="4" borderId="2" xfId="0" applyFont="1" applyFill="1" applyBorder="1" applyAlignment="1">
      <alignment horizontal="left" vertical="center" wrapText="1"/>
    </xf>
    <xf numFmtId="0" fontId="20" fillId="4" borderId="2" xfId="0" applyFont="1" applyFill="1" applyBorder="1" applyAlignment="1">
      <alignment horizontal="center" vertical="center" wrapText="1"/>
    </xf>
    <xf numFmtId="0" fontId="20" fillId="4" borderId="5" xfId="0" applyFont="1" applyFill="1" applyBorder="1" applyAlignment="1">
      <alignment horizontal="left" vertical="center" wrapText="1"/>
    </xf>
    <xf numFmtId="49" fontId="20" fillId="4" borderId="5" xfId="0" applyNumberFormat="1" applyFont="1" applyFill="1" applyBorder="1" applyAlignment="1">
      <alignment horizontal="left" vertical="center" wrapText="1"/>
    </xf>
    <xf numFmtId="0" fontId="22" fillId="4" borderId="10" xfId="0" applyFont="1" applyFill="1" applyBorder="1" applyAlignment="1">
      <alignment horizontal="center" vertical="center" wrapText="1"/>
    </xf>
    <xf numFmtId="0" fontId="21" fillId="4" borderId="10" xfId="0" applyFont="1" applyFill="1" applyBorder="1" applyAlignment="1">
      <alignment vertical="center" wrapText="1"/>
    </xf>
    <xf numFmtId="0" fontId="21" fillId="4" borderId="10" xfId="0" applyFont="1" applyFill="1" applyBorder="1" applyAlignment="1">
      <alignment horizontal="center" vertical="center" wrapText="1"/>
    </xf>
    <xf numFmtId="49" fontId="20" fillId="4" borderId="10" xfId="0" applyNumberFormat="1"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4" fillId="0" borderId="0" xfId="0" applyFont="1" applyAlignment="1">
      <alignment horizontal="left" vertical="center" wrapText="1"/>
    </xf>
    <xf numFmtId="0" fontId="13" fillId="0" borderId="3"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vertical="center" wrapText="1"/>
    </xf>
    <xf numFmtId="0" fontId="26" fillId="0" borderId="0" xfId="0" applyFont="1" applyAlignment="1">
      <alignment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27" fillId="10" borderId="2" xfId="0" applyFont="1" applyFill="1" applyBorder="1" applyAlignment="1">
      <alignment horizontal="center" vertical="center" wrapText="1"/>
    </xf>
    <xf numFmtId="10" fontId="27" fillId="10" borderId="42" xfId="2" applyNumberFormat="1"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7" fillId="10" borderId="41" xfId="0" applyFont="1" applyFill="1" applyBorder="1" applyAlignment="1">
      <alignment horizontal="center" vertical="center" wrapText="1"/>
    </xf>
    <xf numFmtId="0" fontId="27" fillId="10" borderId="26" xfId="0" applyFont="1" applyFill="1" applyBorder="1" applyAlignment="1">
      <alignment horizontal="center" vertical="center" wrapText="1"/>
    </xf>
    <xf numFmtId="10" fontId="27" fillId="10" borderId="27" xfId="2" applyNumberFormat="1" applyFont="1" applyFill="1" applyBorder="1" applyAlignment="1">
      <alignment horizontal="center" vertical="center" wrapText="1"/>
    </xf>
    <xf numFmtId="0" fontId="21" fillId="10" borderId="2" xfId="0" applyFont="1" applyFill="1" applyBorder="1" applyAlignment="1">
      <alignment horizontal="justify" vertical="center" wrapText="1"/>
    </xf>
    <xf numFmtId="0" fontId="4" fillId="0" borderId="1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20" fillId="10" borderId="21"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7" fillId="10" borderId="25" xfId="0" applyFont="1" applyFill="1" applyBorder="1" applyAlignment="1">
      <alignment horizontal="center" vertical="center" wrapText="1"/>
    </xf>
    <xf numFmtId="0" fontId="21" fillId="10" borderId="4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4" fillId="0" borderId="19"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21" fillId="7"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5" fillId="0" borderId="0" xfId="0" applyFont="1" applyAlignment="1">
      <alignment horizontal="left" vertical="center" wrapText="1"/>
    </xf>
    <xf numFmtId="0" fontId="22" fillId="4" borderId="47" xfId="0"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1" fillId="4" borderId="26" xfId="0" applyFont="1" applyFill="1" applyBorder="1" applyAlignment="1">
      <alignment horizontal="left" vertical="center" wrapText="1"/>
    </xf>
    <xf numFmtId="0" fontId="21" fillId="4" borderId="48" xfId="0" applyFont="1" applyFill="1" applyBorder="1" applyAlignment="1">
      <alignment horizontal="left" vertical="center" wrapText="1"/>
    </xf>
    <xf numFmtId="0" fontId="21" fillId="4" borderId="49" xfId="0" applyFont="1" applyFill="1" applyBorder="1" applyAlignment="1">
      <alignment horizontal="left" vertical="center" wrapText="1"/>
    </xf>
    <xf numFmtId="0" fontId="23" fillId="2" borderId="50" xfId="0" applyFont="1" applyFill="1" applyBorder="1" applyAlignment="1">
      <alignment vertical="center" wrapText="1"/>
    </xf>
    <xf numFmtId="0" fontId="24" fillId="5" borderId="50" xfId="0" applyFont="1" applyFill="1" applyBorder="1" applyAlignment="1">
      <alignment vertical="center" wrapText="1"/>
    </xf>
    <xf numFmtId="0" fontId="21" fillId="4" borderId="50" xfId="0" applyFont="1" applyFill="1" applyBorder="1" applyAlignment="1">
      <alignment horizontal="left" vertical="center" wrapText="1"/>
    </xf>
    <xf numFmtId="0" fontId="21" fillId="4" borderId="51" xfId="0" applyFont="1" applyFill="1" applyBorder="1" applyAlignment="1">
      <alignment horizontal="left" vertical="center" wrapText="1"/>
    </xf>
    <xf numFmtId="0" fontId="21" fillId="4" borderId="52" xfId="0" applyFont="1" applyFill="1" applyBorder="1" applyAlignment="1">
      <alignment horizontal="center" vertical="center" wrapText="1"/>
    </xf>
    <xf numFmtId="0" fontId="21" fillId="4" borderId="52" xfId="0" applyFont="1" applyFill="1" applyBorder="1" applyAlignment="1">
      <alignment vertical="center" wrapText="1"/>
    </xf>
    <xf numFmtId="0" fontId="23" fillId="2" borderId="52" xfId="0" applyFont="1" applyFill="1" applyBorder="1" applyAlignment="1">
      <alignment vertical="center" wrapText="1"/>
    </xf>
    <xf numFmtId="0" fontId="23" fillId="2" borderId="52" xfId="0" applyFont="1" applyFill="1" applyBorder="1" applyAlignment="1">
      <alignment horizontal="center" vertical="center" wrapText="1"/>
    </xf>
    <xf numFmtId="0" fontId="23" fillId="2" borderId="52" xfId="0" applyFont="1" applyFill="1" applyBorder="1" applyAlignment="1">
      <alignment horizontal="left" vertical="center" wrapText="1"/>
    </xf>
    <xf numFmtId="0" fontId="24" fillId="5" borderId="52" xfId="0" applyFont="1" applyFill="1" applyBorder="1" applyAlignment="1">
      <alignment horizontal="left" vertical="center" wrapText="1"/>
    </xf>
    <xf numFmtId="0" fontId="24" fillId="5" borderId="52" xfId="0" applyFont="1" applyFill="1" applyBorder="1" applyAlignment="1">
      <alignment horizontal="center" vertical="center" wrapText="1"/>
    </xf>
    <xf numFmtId="0" fontId="24" fillId="5" borderId="52" xfId="0" applyFont="1" applyFill="1" applyBorder="1" applyAlignment="1">
      <alignment horizontal="justify" vertical="center" wrapText="1"/>
    </xf>
    <xf numFmtId="9" fontId="24" fillId="5" borderId="52" xfId="1" applyNumberFormat="1" applyFont="1" applyFill="1" applyBorder="1" applyAlignment="1">
      <alignment horizontal="left" vertical="center" wrapText="1"/>
    </xf>
    <xf numFmtId="0" fontId="21" fillId="4" borderId="52" xfId="0" applyFont="1" applyFill="1" applyBorder="1" applyAlignment="1">
      <alignment horizontal="left" vertical="center" wrapText="1"/>
    </xf>
    <xf numFmtId="49" fontId="20" fillId="4" borderId="52" xfId="0" applyNumberFormat="1" applyFont="1" applyFill="1" applyBorder="1" applyAlignment="1">
      <alignment horizontal="left" vertical="center" wrapText="1"/>
    </xf>
    <xf numFmtId="0" fontId="21" fillId="4" borderId="53" xfId="0" applyFont="1" applyFill="1" applyBorder="1" applyAlignment="1">
      <alignment vertical="center" wrapText="1"/>
    </xf>
    <xf numFmtId="0" fontId="21" fillId="4" borderId="53" xfId="0" applyFont="1" applyFill="1" applyBorder="1" applyAlignment="1">
      <alignment horizontal="center" vertical="center" wrapText="1"/>
    </xf>
    <xf numFmtId="0" fontId="21" fillId="4" borderId="53" xfId="0" applyFont="1" applyFill="1" applyBorder="1" applyAlignment="1">
      <alignment horizontal="left" vertical="center" wrapText="1"/>
    </xf>
    <xf numFmtId="49" fontId="20" fillId="4" borderId="53" xfId="0" applyNumberFormat="1" applyFont="1" applyFill="1" applyBorder="1" applyAlignment="1">
      <alignment horizontal="left" vertical="center" wrapText="1"/>
    </xf>
    <xf numFmtId="0" fontId="19" fillId="4" borderId="5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24" fillId="10" borderId="55" xfId="0" applyFont="1" applyFill="1" applyBorder="1" applyAlignment="1">
      <alignment horizontal="left" vertical="center" wrapText="1"/>
    </xf>
    <xf numFmtId="0" fontId="21" fillId="4" borderId="56" xfId="0" applyFont="1" applyFill="1" applyBorder="1" applyAlignment="1">
      <alignment horizontal="justify" vertical="center" wrapText="1"/>
    </xf>
    <xf numFmtId="0" fontId="21" fillId="4" borderId="56" xfId="0" applyFont="1" applyFill="1" applyBorder="1" applyAlignment="1">
      <alignment horizontal="center" vertical="center" wrapText="1"/>
    </xf>
    <xf numFmtId="10" fontId="21" fillId="4" borderId="56" xfId="0" applyNumberFormat="1" applyFont="1" applyFill="1" applyBorder="1" applyAlignment="1">
      <alignment vertical="center" wrapText="1"/>
    </xf>
    <xf numFmtId="0" fontId="21" fillId="4" borderId="56" xfId="0" applyFont="1" applyFill="1" applyBorder="1" applyAlignment="1">
      <alignment vertical="center" wrapText="1"/>
    </xf>
    <xf numFmtId="0" fontId="22" fillId="4" borderId="57" xfId="0" applyFont="1" applyFill="1" applyBorder="1" applyAlignment="1">
      <alignment vertical="center" wrapText="1"/>
    </xf>
    <xf numFmtId="0" fontId="22" fillId="4" borderId="12" xfId="0" applyFont="1" applyFill="1" applyBorder="1" applyAlignment="1">
      <alignment vertical="center" wrapText="1"/>
    </xf>
    <xf numFmtId="0" fontId="22" fillId="4" borderId="58" xfId="0" applyFont="1" applyFill="1" applyBorder="1" applyAlignment="1">
      <alignment vertical="center" wrapText="1"/>
    </xf>
    <xf numFmtId="0" fontId="4" fillId="0" borderId="14" xfId="0" applyFont="1" applyBorder="1" applyAlignment="1">
      <alignment horizontal="center" vertical="center" wrapText="1"/>
    </xf>
    <xf numFmtId="10" fontId="4" fillId="14" borderId="70" xfId="0" applyNumberFormat="1" applyFont="1" applyFill="1" applyBorder="1" applyAlignment="1">
      <alignment horizontal="center" vertical="center" wrapText="1"/>
    </xf>
    <xf numFmtId="10" fontId="4" fillId="14" borderId="71" xfId="0" applyNumberFormat="1" applyFont="1" applyFill="1" applyBorder="1" applyAlignment="1">
      <alignment horizontal="center" vertical="center" wrapText="1"/>
    </xf>
    <xf numFmtId="10" fontId="4" fillId="14" borderId="74"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76" xfId="0" applyFont="1" applyFill="1" applyBorder="1" applyAlignment="1">
      <alignment horizontal="center" vertical="center" wrapText="1"/>
    </xf>
    <xf numFmtId="10" fontId="4" fillId="14" borderId="73" xfId="0" applyNumberFormat="1" applyFont="1" applyFill="1" applyBorder="1" applyAlignment="1">
      <alignment horizontal="center" vertical="center" wrapText="1"/>
    </xf>
    <xf numFmtId="10" fontId="4" fillId="14" borderId="81" xfId="0" applyNumberFormat="1" applyFont="1" applyFill="1" applyBorder="1" applyAlignment="1">
      <alignment horizontal="center" vertical="center" wrapText="1"/>
    </xf>
    <xf numFmtId="10" fontId="4" fillId="14" borderId="34" xfId="0" applyNumberFormat="1" applyFont="1" applyFill="1" applyBorder="1" applyAlignment="1">
      <alignment horizontal="center" vertical="center" wrapText="1"/>
    </xf>
    <xf numFmtId="10" fontId="4" fillId="14" borderId="36"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10" fontId="4" fillId="14" borderId="35" xfId="0" applyNumberFormat="1" applyFont="1" applyFill="1" applyBorder="1" applyAlignment="1">
      <alignment horizontal="center" vertical="center" wrapText="1"/>
    </xf>
    <xf numFmtId="10" fontId="28" fillId="10" borderId="41" xfId="0" applyNumberFormat="1" applyFont="1" applyFill="1" applyBorder="1" applyAlignment="1">
      <alignment horizontal="center" vertical="center" wrapText="1"/>
    </xf>
    <xf numFmtId="10" fontId="28" fillId="10" borderId="2" xfId="0" applyNumberFormat="1" applyFont="1" applyFill="1" applyBorder="1" applyAlignment="1">
      <alignment horizontal="center" vertical="center" wrapText="1"/>
    </xf>
    <xf numFmtId="10" fontId="28" fillId="10" borderId="42" xfId="0" applyNumberFormat="1" applyFont="1" applyFill="1" applyBorder="1" applyAlignment="1">
      <alignment horizontal="center" vertical="center" wrapText="1"/>
    </xf>
    <xf numFmtId="10" fontId="28" fillId="10" borderId="26" xfId="0" applyNumberFormat="1" applyFont="1" applyFill="1" applyBorder="1" applyAlignment="1">
      <alignment horizontal="center" vertical="center" wrapText="1"/>
    </xf>
    <xf numFmtId="10" fontId="28" fillId="10" borderId="27" xfId="0" applyNumberFormat="1" applyFont="1" applyFill="1" applyBorder="1" applyAlignment="1">
      <alignment horizontal="center" vertical="center" wrapText="1"/>
    </xf>
    <xf numFmtId="0" fontId="31" fillId="0" borderId="14" xfId="0" applyFont="1" applyBorder="1" applyAlignment="1">
      <alignment vertical="center" wrapText="1"/>
    </xf>
    <xf numFmtId="0" fontId="31" fillId="0" borderId="0" xfId="0" applyFont="1" applyAlignment="1">
      <alignment vertical="center" wrapText="1"/>
    </xf>
    <xf numFmtId="0" fontId="22" fillId="10" borderId="50" xfId="0" applyFont="1" applyFill="1" applyBorder="1" applyAlignment="1">
      <alignment horizontal="justify" vertical="center" wrapText="1"/>
    </xf>
    <xf numFmtId="0" fontId="22" fillId="10" borderId="55" xfId="0" applyFont="1" applyFill="1" applyBorder="1" applyAlignment="1">
      <alignment horizontal="justify" vertical="center" wrapText="1"/>
    </xf>
    <xf numFmtId="0" fontId="20" fillId="4" borderId="50" xfId="0" applyFont="1" applyFill="1" applyBorder="1" applyAlignment="1">
      <alignment horizontal="left" vertical="center" wrapText="1"/>
    </xf>
    <xf numFmtId="0" fontId="22" fillId="4" borderId="50" xfId="0" applyFont="1" applyFill="1" applyBorder="1" applyAlignment="1">
      <alignment horizontal="left" vertical="center" wrapText="1"/>
    </xf>
    <xf numFmtId="0" fontId="20" fillId="4" borderId="50" xfId="0" applyFont="1" applyFill="1" applyBorder="1" applyAlignment="1">
      <alignment horizontal="center" vertical="center" wrapText="1"/>
    </xf>
    <xf numFmtId="0" fontId="22" fillId="4" borderId="86" xfId="0" applyFont="1" applyFill="1" applyBorder="1" applyAlignment="1">
      <alignment horizontal="left" vertical="center" wrapText="1"/>
    </xf>
    <xf numFmtId="0" fontId="20" fillId="4" borderId="87" xfId="0" applyFont="1" applyFill="1" applyBorder="1" applyAlignment="1">
      <alignment vertical="center" wrapText="1"/>
    </xf>
    <xf numFmtId="0" fontId="22" fillId="4" borderId="87" xfId="0" applyFont="1" applyFill="1" applyBorder="1" applyAlignment="1">
      <alignment vertical="center" wrapText="1"/>
    </xf>
    <xf numFmtId="0" fontId="20" fillId="4" borderId="88" xfId="0" applyFont="1" applyFill="1" applyBorder="1" applyAlignment="1">
      <alignment vertical="center" wrapText="1"/>
    </xf>
    <xf numFmtId="0" fontId="20" fillId="4" borderId="89" xfId="0" applyFont="1" applyFill="1" applyBorder="1" applyAlignment="1">
      <alignment horizontal="left" vertical="center" wrapText="1"/>
    </xf>
    <xf numFmtId="0" fontId="20" fillId="4" borderId="87" xfId="0" applyFont="1" applyFill="1" applyBorder="1" applyAlignment="1">
      <alignment horizontal="left" vertical="center" wrapText="1"/>
    </xf>
    <xf numFmtId="49" fontId="20" fillId="4" borderId="87" xfId="0" applyNumberFormat="1" applyFont="1" applyFill="1" applyBorder="1" applyAlignment="1">
      <alignment horizontal="left" vertical="center" wrapText="1"/>
    </xf>
    <xf numFmtId="0" fontId="22" fillId="4" borderId="87" xfId="0" applyFont="1" applyFill="1" applyBorder="1" applyAlignment="1">
      <alignment horizontal="left" vertical="center" wrapText="1"/>
    </xf>
    <xf numFmtId="0" fontId="20" fillId="4" borderId="90"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4" fillId="10" borderId="1" xfId="0" applyFont="1" applyFill="1" applyBorder="1" applyAlignment="1">
      <alignment horizontal="left" vertical="center" wrapText="1"/>
    </xf>
    <xf numFmtId="0" fontId="20" fillId="10" borderId="41" xfId="0" applyFont="1" applyFill="1" applyBorder="1" applyAlignment="1">
      <alignment horizontal="center" vertical="center" wrapText="1"/>
    </xf>
    <xf numFmtId="0" fontId="24" fillId="10" borderId="2" xfId="0" applyFont="1" applyFill="1" applyBorder="1" applyAlignment="1">
      <alignment horizontal="left" vertical="center" wrapText="1"/>
    </xf>
    <xf numFmtId="0" fontId="20" fillId="10" borderId="25" xfId="0" applyFont="1" applyFill="1" applyBorder="1" applyAlignment="1">
      <alignment horizontal="center" vertical="center" wrapText="1"/>
    </xf>
    <xf numFmtId="0" fontId="24" fillId="10" borderId="26" xfId="0" applyFont="1" applyFill="1" applyBorder="1" applyAlignment="1">
      <alignment horizontal="left" vertical="center" wrapText="1"/>
    </xf>
    <xf numFmtId="0" fontId="20" fillId="10" borderId="64"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4" fillId="0" borderId="16" xfId="0" applyFont="1" applyBorder="1" applyAlignment="1">
      <alignment vertical="center" wrapText="1"/>
    </xf>
    <xf numFmtId="0" fontId="37" fillId="0" borderId="0" xfId="0" applyFont="1" applyAlignment="1">
      <alignment vertical="center" wrapText="1"/>
    </xf>
    <xf numFmtId="0" fontId="37" fillId="0" borderId="17" xfId="0" applyFont="1" applyBorder="1" applyAlignment="1">
      <alignment vertical="center" wrapText="1"/>
    </xf>
    <xf numFmtId="0" fontId="35" fillId="10" borderId="12" xfId="0" applyFont="1" applyFill="1" applyBorder="1" applyAlignment="1">
      <alignment horizontal="left" vertical="center" wrapText="1"/>
    </xf>
    <xf numFmtId="0" fontId="35" fillId="10" borderId="91"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5" fillId="0" borderId="66" xfId="0" applyFont="1" applyBorder="1" applyAlignment="1">
      <alignment horizontal="center" vertical="center" wrapText="1"/>
    </xf>
    <xf numFmtId="0" fontId="4" fillId="0" borderId="11" xfId="0" applyFont="1" applyBorder="1" applyAlignment="1">
      <alignment vertical="center" wrapText="1"/>
    </xf>
    <xf numFmtId="0" fontId="4" fillId="0" borderId="114" xfId="0" applyFont="1" applyBorder="1" applyAlignment="1">
      <alignment horizontal="center" vertical="center" wrapText="1"/>
    </xf>
    <xf numFmtId="0" fontId="17" fillId="0" borderId="115" xfId="0" applyFont="1" applyBorder="1" applyAlignment="1">
      <alignment vertical="center" wrapText="1"/>
    </xf>
    <xf numFmtId="0" fontId="4" fillId="0" borderId="116" xfId="0" applyFont="1" applyBorder="1" applyAlignment="1">
      <alignment vertical="center" wrapText="1"/>
    </xf>
    <xf numFmtId="0" fontId="4" fillId="0" borderId="117"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3" fontId="4" fillId="0" borderId="25" xfId="0" applyNumberFormat="1" applyFont="1" applyBorder="1" applyAlignment="1">
      <alignment horizontal="center" vertical="center" wrapText="1"/>
    </xf>
    <xf numFmtId="3" fontId="4" fillId="0" borderId="26" xfId="0" applyNumberFormat="1"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130"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3" fontId="4" fillId="0" borderId="103"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44"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55" xfId="4" applyFont="1" applyBorder="1" applyAlignment="1">
      <alignment horizontal="left" vertical="center" wrapText="1"/>
    </xf>
    <xf numFmtId="0" fontId="55" fillId="0" borderId="156" xfId="4" applyFont="1" applyBorder="1" applyAlignment="1">
      <alignment horizontal="left" vertical="center" wrapText="1"/>
    </xf>
    <xf numFmtId="0" fontId="55" fillId="0" borderId="150" xfId="4" applyFont="1" applyBorder="1" applyAlignment="1">
      <alignment horizontal="justify" vertical="center" wrapText="1"/>
    </xf>
    <xf numFmtId="0" fontId="55" fillId="0" borderId="151" xfId="4" applyFont="1" applyBorder="1" applyAlignment="1">
      <alignment horizontal="justify" vertical="center" wrapText="1"/>
    </xf>
    <xf numFmtId="0" fontId="55" fillId="0" borderId="155" xfId="4" applyFont="1" applyBorder="1" applyAlignment="1">
      <alignment horizontal="justify" vertical="center" wrapText="1"/>
    </xf>
    <xf numFmtId="0" fontId="55" fillId="0" borderId="156" xfId="4" applyFont="1" applyBorder="1" applyAlignment="1">
      <alignment horizontal="justify" vertical="center" wrapText="1"/>
    </xf>
    <xf numFmtId="0" fontId="62" fillId="0" borderId="155" xfId="4" applyFont="1" applyBorder="1" applyAlignment="1">
      <alignment horizontal="left" vertical="center" wrapText="1"/>
    </xf>
    <xf numFmtId="0" fontId="62" fillId="0" borderId="156" xfId="4" applyFont="1" applyBorder="1" applyAlignment="1">
      <alignment horizontal="left" vertical="center" wrapText="1"/>
    </xf>
    <xf numFmtId="0" fontId="55" fillId="0" borderId="158" xfId="4" applyFont="1" applyBorder="1" applyAlignment="1">
      <alignment horizontal="center" vertical="center" wrapText="1"/>
    </xf>
    <xf numFmtId="0" fontId="55" fillId="0" borderId="160" xfId="4" applyFont="1" applyBorder="1" applyAlignment="1">
      <alignment horizontal="center" vertical="center" wrapText="1"/>
    </xf>
    <xf numFmtId="0" fontId="55" fillId="0" borderId="162" xfId="4" applyFont="1" applyBorder="1" applyAlignment="1">
      <alignment horizontal="center" vertical="center" wrapText="1"/>
    </xf>
    <xf numFmtId="0" fontId="55" fillId="0" borderId="167" xfId="4" applyFont="1" applyBorder="1" applyAlignment="1">
      <alignment vertical="center" wrapText="1"/>
    </xf>
    <xf numFmtId="0" fontId="62" fillId="0" borderId="170" xfId="4" applyFont="1" applyBorder="1" applyAlignment="1">
      <alignment horizontal="left" vertical="center" wrapText="1"/>
    </xf>
    <xf numFmtId="0" fontId="55" fillId="0" borderId="170" xfId="4" applyFont="1" applyBorder="1" applyAlignment="1">
      <alignment horizontal="left" vertical="center" wrapText="1"/>
    </xf>
    <xf numFmtId="9" fontId="55" fillId="0" borderId="170" xfId="4" applyNumberFormat="1" applyFont="1" applyBorder="1" applyAlignment="1">
      <alignment horizontal="left" vertical="center" wrapText="1"/>
    </xf>
    <xf numFmtId="0" fontId="55" fillId="0" borderId="171" xfId="4" applyFont="1" applyBorder="1" applyAlignment="1">
      <alignment horizontal="left" vertical="center" wrapText="1"/>
    </xf>
    <xf numFmtId="9" fontId="55" fillId="0" borderId="172" xfId="4" applyNumberFormat="1" applyFont="1" applyBorder="1" applyAlignment="1">
      <alignment horizontal="left" vertical="center" wrapText="1"/>
    </xf>
    <xf numFmtId="9" fontId="55" fillId="0" borderId="174" xfId="4" applyNumberFormat="1" applyFont="1" applyBorder="1" applyAlignment="1">
      <alignment horizontal="left" vertical="center" wrapText="1"/>
    </xf>
    <xf numFmtId="9" fontId="55" fillId="0" borderId="176" xfId="4" applyNumberFormat="1" applyFont="1" applyBorder="1" applyAlignment="1">
      <alignment horizontal="left" vertical="center" wrapText="1"/>
    </xf>
    <xf numFmtId="0" fontId="55" fillId="0" borderId="178" xfId="4" applyFont="1" applyBorder="1" applyAlignment="1">
      <alignment horizontal="justify" vertical="center" wrapText="1"/>
    </xf>
    <xf numFmtId="0" fontId="55" fillId="0" borderId="180" xfId="4" applyFont="1" applyBorder="1" applyAlignment="1">
      <alignment horizontal="justify" vertical="center" wrapText="1"/>
    </xf>
    <xf numFmtId="9" fontId="55" fillId="0" borderId="181" xfId="4" applyNumberFormat="1" applyFont="1" applyBorder="1" applyAlignment="1">
      <alignment horizontal="left" vertical="center" wrapText="1"/>
    </xf>
    <xf numFmtId="0" fontId="38" fillId="4" borderId="44" xfId="0" applyFont="1" applyFill="1" applyBorder="1" applyAlignment="1">
      <alignment horizontal="center" vertical="center" wrapText="1"/>
    </xf>
    <xf numFmtId="0" fontId="38" fillId="4" borderId="45" xfId="0" applyFont="1" applyFill="1" applyBorder="1" applyAlignment="1">
      <alignment horizontal="center" vertical="center" wrapText="1"/>
    </xf>
    <xf numFmtId="0" fontId="5" fillId="10" borderId="41" xfId="0" applyFont="1" applyFill="1" applyBorder="1" applyAlignment="1">
      <alignment horizontal="left" vertical="center" wrapText="1"/>
    </xf>
    <xf numFmtId="0" fontId="5" fillId="10" borderId="2" xfId="0" applyFont="1" applyFill="1" applyBorder="1" applyAlignment="1">
      <alignment horizontal="left" vertical="center" wrapText="1"/>
    </xf>
    <xf numFmtId="0" fontId="5" fillId="10" borderId="42"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34"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27" fillId="0" borderId="41" xfId="4" applyFont="1" applyBorder="1" applyAlignment="1">
      <alignment vertical="center" wrapText="1"/>
    </xf>
    <xf numFmtId="0" fontId="27" fillId="0" borderId="2" xfId="4" applyFont="1" applyBorder="1" applyAlignment="1">
      <alignment vertical="center" wrapText="1"/>
    </xf>
    <xf numFmtId="0" fontId="30" fillId="0" borderId="2" xfId="4" applyFont="1" applyBorder="1" applyAlignment="1">
      <alignment horizontal="center" vertical="center" wrapText="1"/>
    </xf>
    <xf numFmtId="0" fontId="27" fillId="0" borderId="42" xfId="4" applyFont="1" applyBorder="1" applyAlignment="1">
      <alignment horizontal="left" vertical="center" wrapText="1"/>
    </xf>
    <xf numFmtId="0" fontId="30" fillId="0" borderId="42" xfId="4" applyFont="1" applyBorder="1" applyAlignment="1">
      <alignment horizontal="left" vertical="center" wrapText="1"/>
    </xf>
    <xf numFmtId="0" fontId="27" fillId="0" borderId="25" xfId="4" applyFont="1" applyBorder="1" applyAlignment="1">
      <alignment vertical="center" wrapText="1"/>
    </xf>
    <xf numFmtId="0" fontId="27" fillId="0" borderId="26" xfId="4" applyFont="1" applyBorder="1" applyAlignment="1">
      <alignment vertical="center" wrapText="1"/>
    </xf>
    <xf numFmtId="0" fontId="27" fillId="0" borderId="26" xfId="4" applyFont="1" applyBorder="1" applyAlignment="1">
      <alignment horizontal="justify" vertical="center" wrapText="1"/>
    </xf>
    <xf numFmtId="0" fontId="27" fillId="0" borderId="27" xfId="4" applyFont="1" applyBorder="1" applyAlignment="1">
      <alignment horizontal="justify" vertical="center" wrapText="1"/>
    </xf>
    <xf numFmtId="49" fontId="67" fillId="0" borderId="78" xfId="9" applyNumberFormat="1" applyFont="1" applyBorder="1" applyAlignment="1">
      <alignment horizontal="center" vertical="center" wrapText="1"/>
    </xf>
    <xf numFmtId="49" fontId="67" fillId="0" borderId="79" xfId="9" applyNumberFormat="1" applyFont="1" applyBorder="1" applyAlignment="1">
      <alignment horizontal="center" vertical="center" wrapText="1"/>
    </xf>
    <xf numFmtId="49" fontId="67" fillId="0" borderId="80" xfId="9" applyNumberFormat="1" applyFont="1" applyBorder="1" applyAlignment="1">
      <alignment horizontal="center" vertical="center" wrapText="1"/>
    </xf>
    <xf numFmtId="49" fontId="67" fillId="0" borderId="21" xfId="9" applyNumberFormat="1" applyFont="1" applyBorder="1" applyAlignment="1">
      <alignment vertical="center" wrapText="1"/>
    </xf>
    <xf numFmtId="49" fontId="67" fillId="0" borderId="1" xfId="9" applyNumberFormat="1" applyFont="1" applyBorder="1" applyAlignment="1">
      <alignment vertical="center" wrapText="1"/>
    </xf>
    <xf numFmtId="49" fontId="67" fillId="0" borderId="22" xfId="9" applyNumberFormat="1" applyFont="1" applyBorder="1" applyAlignment="1">
      <alignment vertical="center" wrapText="1"/>
    </xf>
    <xf numFmtId="49" fontId="67" fillId="0" borderId="41" xfId="9" applyNumberFormat="1" applyFont="1" applyBorder="1" applyAlignment="1">
      <alignment vertical="center" wrapText="1"/>
    </xf>
    <xf numFmtId="49" fontId="67" fillId="0" borderId="2" xfId="9" applyNumberFormat="1" applyFont="1" applyBorder="1" applyAlignment="1">
      <alignment vertical="center" wrapText="1"/>
    </xf>
    <xf numFmtId="49" fontId="67" fillId="0" borderId="42" xfId="9" applyNumberFormat="1" applyFont="1" applyBorder="1" applyAlignment="1">
      <alignment vertical="center" wrapText="1"/>
    </xf>
    <xf numFmtId="49" fontId="67" fillId="0" borderId="25" xfId="9" applyNumberFormat="1" applyFont="1" applyBorder="1" applyAlignment="1">
      <alignment vertical="center" wrapText="1"/>
    </xf>
    <xf numFmtId="49" fontId="67" fillId="0" borderId="26" xfId="9" applyNumberFormat="1" applyFont="1" applyBorder="1" applyAlignment="1">
      <alignment vertical="center" wrapText="1"/>
    </xf>
    <xf numFmtId="49" fontId="67" fillId="0" borderId="27"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12" xfId="9" applyNumberFormat="1" applyFont="1" applyBorder="1" applyAlignment="1">
      <alignment vertical="center" wrapText="1"/>
    </xf>
    <xf numFmtId="49" fontId="67" fillId="0" borderId="91" xfId="9" applyNumberFormat="1" applyFont="1" applyBorder="1" applyAlignment="1">
      <alignment vertical="center" wrapText="1"/>
    </xf>
    <xf numFmtId="0" fontId="35" fillId="10" borderId="4"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35" fillId="10" borderId="42" xfId="0" applyFont="1" applyFill="1" applyBorder="1" applyAlignment="1">
      <alignment horizontal="left" vertical="center" wrapText="1"/>
    </xf>
    <xf numFmtId="0" fontId="5" fillId="10" borderId="83" xfId="0" applyFont="1" applyFill="1" applyBorder="1" applyAlignment="1">
      <alignment horizontal="left" vertical="center" wrapText="1"/>
    </xf>
    <xf numFmtId="0" fontId="5" fillId="10" borderId="84" xfId="0" applyFont="1" applyFill="1" applyBorder="1" applyAlignment="1">
      <alignment horizontal="left" vertical="center" wrapText="1"/>
    </xf>
    <xf numFmtId="0" fontId="5" fillId="10" borderId="85" xfId="0" applyFont="1" applyFill="1" applyBorder="1" applyAlignment="1">
      <alignment horizontal="left" vertical="center" wrapText="1"/>
    </xf>
    <xf numFmtId="0" fontId="21" fillId="4" borderId="42" xfId="5" applyFont="1" applyFill="1" applyBorder="1" applyAlignment="1">
      <alignment horizontal="justify" vertical="center" wrapText="1"/>
    </xf>
    <xf numFmtId="0" fontId="21" fillId="4" borderId="41" xfId="5" applyFont="1" applyFill="1" applyBorder="1" applyAlignment="1">
      <alignment horizontal="justify" vertical="center" wrapText="1"/>
    </xf>
    <xf numFmtId="0" fontId="21" fillId="4" borderId="2" xfId="5" applyFont="1" applyFill="1" applyBorder="1" applyAlignment="1">
      <alignment horizontal="justify" vertical="center" wrapText="1"/>
    </xf>
    <xf numFmtId="0" fontId="21" fillId="4" borderId="2" xfId="5" applyFont="1" applyFill="1" applyBorder="1" applyAlignment="1">
      <alignment horizontal="center" vertical="center" wrapText="1"/>
    </xf>
    <xf numFmtId="0" fontId="21" fillId="4" borderId="2" xfId="5" applyFont="1" applyFill="1" applyBorder="1" applyAlignment="1">
      <alignment horizontal="left" vertical="center" wrapText="1"/>
    </xf>
    <xf numFmtId="9" fontId="21" fillId="4" borderId="2" xfId="8" applyFont="1" applyFill="1" applyBorder="1" applyAlignment="1">
      <alignment horizontal="left" vertical="center" wrapText="1"/>
    </xf>
    <xf numFmtId="9" fontId="21" fillId="4" borderId="42" xfId="8" applyFont="1" applyFill="1" applyBorder="1" applyAlignment="1">
      <alignment horizontal="left" vertical="center" wrapText="1"/>
    </xf>
    <xf numFmtId="0" fontId="21" fillId="4" borderId="41" xfId="5" applyFont="1" applyFill="1" applyBorder="1" applyAlignment="1">
      <alignment vertical="center" wrapText="1"/>
    </xf>
    <xf numFmtId="0" fontId="21" fillId="4" borderId="50" xfId="5" applyFont="1" applyFill="1" applyBorder="1" applyAlignment="1">
      <alignment horizontal="justify" vertical="center" wrapText="1"/>
    </xf>
    <xf numFmtId="0" fontId="21" fillId="17" borderId="42" xfId="5" applyFont="1" applyFill="1" applyBorder="1" applyAlignment="1">
      <alignment horizontal="justify" vertical="center" wrapText="1"/>
    </xf>
    <xf numFmtId="0" fontId="21" fillId="17" borderId="41" xfId="5" applyFont="1" applyFill="1" applyBorder="1" applyAlignment="1">
      <alignment horizontal="justify" vertical="center" wrapText="1"/>
    </xf>
    <xf numFmtId="0" fontId="21" fillId="17" borderId="2" xfId="5" applyFont="1" applyFill="1" applyBorder="1" applyAlignment="1">
      <alignment horizontal="justify" vertical="center" wrapText="1"/>
    </xf>
    <xf numFmtId="0" fontId="21" fillId="17" borderId="2" xfId="5" applyFont="1" applyFill="1" applyBorder="1" applyAlignment="1">
      <alignment horizontal="center" vertical="center" wrapText="1"/>
    </xf>
    <xf numFmtId="0" fontId="21" fillId="17" borderId="2" xfId="5" applyFont="1" applyFill="1" applyBorder="1" applyAlignment="1">
      <alignment horizontal="left" vertical="center" wrapText="1"/>
    </xf>
    <xf numFmtId="0" fontId="21" fillId="17" borderId="41" xfId="5" applyFont="1" applyFill="1" applyBorder="1" applyAlignment="1">
      <alignment vertical="center" wrapText="1"/>
    </xf>
    <xf numFmtId="0" fontId="21" fillId="17" borderId="50" xfId="5" applyFont="1" applyFill="1" applyBorder="1" applyAlignment="1">
      <alignment horizontal="justify" vertical="center" wrapText="1"/>
    </xf>
    <xf numFmtId="0" fontId="22" fillId="17" borderId="2" xfId="5" applyFont="1" applyFill="1" applyBorder="1" applyAlignment="1">
      <alignment horizontal="left" vertical="center" wrapText="1"/>
    </xf>
    <xf numFmtId="9" fontId="21" fillId="17" borderId="2" xfId="8" applyFont="1" applyFill="1" applyBorder="1" applyAlignment="1">
      <alignment horizontal="left" vertical="center" wrapText="1"/>
    </xf>
    <xf numFmtId="9" fontId="22" fillId="17" borderId="42" xfId="8" applyFont="1" applyFill="1" applyBorder="1" applyAlignment="1">
      <alignment horizontal="left" vertical="center" wrapText="1"/>
    </xf>
    <xf numFmtId="0" fontId="22" fillId="4" borderId="41" xfId="5" applyFont="1" applyFill="1" applyBorder="1" applyAlignment="1">
      <alignment horizontal="justify" vertical="center" wrapText="1"/>
    </xf>
    <xf numFmtId="0" fontId="22" fillId="4" borderId="2" xfId="5" applyFont="1" applyFill="1" applyBorder="1" applyAlignment="1">
      <alignment horizontal="left" vertical="center" wrapText="1"/>
    </xf>
    <xf numFmtId="9" fontId="21" fillId="10" borderId="2" xfId="8" applyFont="1" applyFill="1" applyBorder="1" applyAlignment="1">
      <alignment horizontal="left" vertical="center" wrapText="1"/>
    </xf>
    <xf numFmtId="9" fontId="22" fillId="4" borderId="42" xfId="8" applyFont="1" applyFill="1" applyBorder="1" applyAlignment="1">
      <alignment horizontal="left" vertical="center" wrapText="1"/>
    </xf>
    <xf numFmtId="10" fontId="21" fillId="4" borderId="2" xfId="5" applyNumberFormat="1" applyFont="1" applyFill="1" applyBorder="1" applyAlignment="1">
      <alignment horizontal="left" vertical="center" wrapText="1"/>
    </xf>
    <xf numFmtId="10" fontId="21" fillId="4" borderId="2" xfId="5" applyNumberFormat="1" applyFont="1" applyFill="1" applyBorder="1" applyAlignment="1">
      <alignment horizontal="left" vertical="top" wrapText="1"/>
    </xf>
    <xf numFmtId="10" fontId="21" fillId="4" borderId="42" xfId="5" applyNumberFormat="1" applyFont="1" applyFill="1" applyBorder="1" applyAlignment="1">
      <alignment horizontal="left" vertical="center" wrapText="1"/>
    </xf>
    <xf numFmtId="9" fontId="21" fillId="10" borderId="42" xfId="8" applyFont="1" applyFill="1" applyBorder="1" applyAlignment="1">
      <alignment horizontal="left" vertical="center" wrapText="1"/>
    </xf>
    <xf numFmtId="0" fontId="21" fillId="4" borderId="42" xfId="5" applyFont="1" applyFill="1" applyBorder="1" applyAlignment="1">
      <alignment horizontal="left" vertical="center" wrapText="1"/>
    </xf>
    <xf numFmtId="0" fontId="21" fillId="10" borderId="41" xfId="5" applyFont="1" applyFill="1" applyBorder="1" applyAlignment="1">
      <alignment horizontal="justify" vertical="center" wrapText="1"/>
    </xf>
    <xf numFmtId="0" fontId="24" fillId="4" borderId="41" xfId="5" applyFont="1" applyFill="1" applyBorder="1" applyAlignment="1">
      <alignment horizontal="justify" vertical="center" wrapText="1"/>
    </xf>
    <xf numFmtId="0" fontId="24" fillId="4" borderId="2" xfId="5" applyFont="1" applyFill="1" applyBorder="1" applyAlignment="1">
      <alignment horizontal="left" vertical="center" wrapText="1"/>
    </xf>
    <xf numFmtId="0" fontId="24" fillId="4" borderId="2" xfId="5" applyFont="1" applyFill="1" applyBorder="1" applyAlignment="1">
      <alignment horizontal="center" vertical="center" wrapText="1"/>
    </xf>
    <xf numFmtId="0" fontId="24" fillId="4" borderId="41" xfId="5" applyFont="1" applyFill="1" applyBorder="1" applyAlignment="1">
      <alignment vertical="center" wrapText="1"/>
    </xf>
    <xf numFmtId="0" fontId="21" fillId="18" borderId="2" xfId="5" applyFont="1" applyFill="1" applyBorder="1" applyAlignment="1">
      <alignment horizontal="left" vertical="center" wrapText="1"/>
    </xf>
    <xf numFmtId="0" fontId="21" fillId="19" borderId="41" xfId="5" applyFont="1" applyFill="1" applyBorder="1" applyAlignment="1">
      <alignment horizontal="justify" vertical="center" wrapText="1"/>
    </xf>
    <xf numFmtId="0" fontId="21" fillId="19" borderId="2" xfId="5" applyFont="1" applyFill="1" applyBorder="1" applyAlignment="1">
      <alignment horizontal="justify" vertical="center" wrapText="1"/>
    </xf>
    <xf numFmtId="0" fontId="21" fillId="19" borderId="2" xfId="5" applyFont="1" applyFill="1" applyBorder="1" applyAlignment="1">
      <alignment horizontal="center" vertical="center" wrapText="1"/>
    </xf>
    <xf numFmtId="0" fontId="21" fillId="10" borderId="2" xfId="5" applyFont="1" applyFill="1" applyBorder="1" applyAlignment="1">
      <alignment horizontal="left" vertical="center" wrapText="1"/>
    </xf>
    <xf numFmtId="0" fontId="21" fillId="19" borderId="2" xfId="5" applyFont="1" applyFill="1" applyBorder="1" applyAlignment="1">
      <alignment horizontal="left" vertical="center" wrapText="1"/>
    </xf>
    <xf numFmtId="0" fontId="21" fillId="19" borderId="41" xfId="5" applyFont="1" applyFill="1" applyBorder="1" applyAlignment="1">
      <alignment vertical="center" wrapText="1"/>
    </xf>
    <xf numFmtId="0" fontId="24" fillId="4" borderId="42" xfId="5" applyFont="1" applyFill="1" applyBorder="1" applyAlignment="1">
      <alignment horizontal="left" vertical="center" wrapText="1"/>
    </xf>
    <xf numFmtId="0" fontId="20" fillId="4" borderId="41" xfId="5" applyFont="1" applyFill="1" applyBorder="1" applyAlignment="1">
      <alignment horizontal="justify" vertical="center" wrapText="1"/>
    </xf>
    <xf numFmtId="0" fontId="21" fillId="10" borderId="2" xfId="5" applyFont="1" applyFill="1" applyBorder="1" applyAlignment="1">
      <alignment horizontal="justify" vertical="center" wrapText="1"/>
    </xf>
    <xf numFmtId="0" fontId="21" fillId="10" borderId="42" xfId="5" applyFont="1" applyFill="1" applyBorder="1" applyAlignment="1">
      <alignment horizontal="left" vertical="center" wrapText="1"/>
    </xf>
    <xf numFmtId="0" fontId="21" fillId="18" borderId="41" xfId="5" applyFont="1" applyFill="1" applyBorder="1" applyAlignment="1">
      <alignment horizontal="justify" vertical="center" wrapText="1"/>
    </xf>
    <xf numFmtId="0" fontId="21" fillId="18" borderId="2" xfId="5" applyFont="1" applyFill="1" applyBorder="1" applyAlignment="1">
      <alignment horizontal="justify" vertical="center" wrapText="1"/>
    </xf>
    <xf numFmtId="0" fontId="19" fillId="7" borderId="2" xfId="5" applyFont="1" applyFill="1" applyBorder="1" applyAlignment="1">
      <alignment horizontal="lef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89" xfId="0" applyFont="1" applyFill="1" applyBorder="1" applyAlignment="1">
      <alignment horizontal="center" vertical="center" wrapText="1"/>
    </xf>
    <xf numFmtId="0" fontId="22" fillId="4" borderId="87" xfId="5" applyFont="1" applyFill="1" applyBorder="1" applyAlignment="1">
      <alignment horizontal="center" vertical="center" wrapText="1"/>
    </xf>
    <xf numFmtId="0" fontId="22" fillId="10" borderId="87" xfId="5" applyFont="1" applyFill="1" applyBorder="1" applyAlignment="1">
      <alignment horizontal="center" vertical="center" wrapText="1"/>
    </xf>
    <xf numFmtId="0" fontId="22" fillId="10" borderId="189" xfId="0" applyFont="1" applyFill="1" applyBorder="1" applyAlignment="1">
      <alignment horizontal="center" vertical="center" wrapText="1"/>
    </xf>
    <xf numFmtId="0" fontId="20" fillId="7" borderId="189" xfId="0" applyFont="1" applyFill="1" applyBorder="1" applyAlignment="1">
      <alignment horizontal="center" vertical="center" wrapText="1"/>
    </xf>
    <xf numFmtId="0" fontId="22" fillId="10" borderId="87" xfId="0" applyFont="1" applyFill="1" applyBorder="1" applyAlignment="1">
      <alignment horizontal="center" vertical="center" wrapText="1"/>
    </xf>
    <xf numFmtId="0" fontId="22" fillId="10" borderId="190" xfId="0" applyFont="1" applyFill="1" applyBorder="1" applyAlignment="1">
      <alignment horizontal="center" vertical="center" wrapText="1"/>
    </xf>
    <xf numFmtId="0" fontId="22" fillId="10" borderId="191" xfId="0" applyFont="1" applyFill="1" applyBorder="1" applyAlignment="1">
      <alignment horizontal="center" vertical="center" wrapText="1"/>
    </xf>
    <xf numFmtId="0" fontId="20" fillId="7" borderId="87" xfId="5" applyFont="1" applyFill="1" applyBorder="1" applyAlignment="1">
      <alignment horizontal="center" vertical="center" wrapText="1"/>
    </xf>
    <xf numFmtId="0" fontId="20" fillId="8" borderId="87" xfId="5" applyFont="1" applyFill="1" applyBorder="1" applyAlignment="1">
      <alignment horizontal="center" vertical="center" wrapText="1"/>
    </xf>
    <xf numFmtId="0" fontId="21" fillId="4" borderId="189" xfId="0" applyFont="1" applyFill="1" applyBorder="1" applyAlignment="1">
      <alignment horizontal="center" vertical="center" wrapText="1"/>
    </xf>
    <xf numFmtId="0" fontId="21" fillId="4" borderId="192" xfId="0" applyFont="1" applyFill="1" applyBorder="1" applyAlignment="1">
      <alignment horizontal="center" vertical="center" wrapText="1"/>
    </xf>
    <xf numFmtId="0" fontId="21" fillId="4" borderId="41" xfId="5" applyFont="1" applyFill="1" applyBorder="1" applyAlignment="1">
      <alignment horizontal="left" vertical="center" wrapText="1"/>
    </xf>
    <xf numFmtId="0" fontId="22" fillId="4" borderId="50" xfId="5" applyFont="1" applyFill="1" applyBorder="1" applyAlignment="1">
      <alignment horizontal="justify" vertical="center" wrapText="1"/>
    </xf>
    <xf numFmtId="0" fontId="22" fillId="10" borderId="50" xfId="5" applyFont="1" applyFill="1" applyBorder="1" applyAlignment="1">
      <alignment horizontal="justify" vertical="center" wrapText="1"/>
    </xf>
    <xf numFmtId="0" fontId="22" fillId="19" borderId="50" xfId="5" applyFont="1" applyFill="1" applyBorder="1" applyAlignment="1">
      <alignment horizontal="justify" vertical="center" wrapText="1"/>
    </xf>
    <xf numFmtId="0" fontId="22" fillId="4" borderId="50" xfId="5" applyFont="1" applyFill="1" applyBorder="1" applyAlignment="1">
      <alignment horizontal="center" vertical="center" wrapText="1"/>
    </xf>
    <xf numFmtId="0" fontId="21" fillId="10" borderId="41" xfId="0" applyFont="1" applyFill="1" applyBorder="1" applyAlignment="1">
      <alignment horizontal="justify" vertical="center" wrapText="1"/>
    </xf>
    <xf numFmtId="0" fontId="21" fillId="10" borderId="42" xfId="0" applyFont="1" applyFill="1" applyBorder="1" applyAlignment="1">
      <alignment horizontal="justify" vertical="center" wrapText="1"/>
    </xf>
    <xf numFmtId="0" fontId="21" fillId="4" borderId="193" xfId="5" applyFont="1" applyFill="1" applyBorder="1" applyAlignment="1">
      <alignment horizontal="left" vertical="center" wrapText="1"/>
    </xf>
    <xf numFmtId="0" fontId="21" fillId="4" borderId="193" xfId="0" applyFont="1" applyFill="1" applyBorder="1" applyAlignment="1">
      <alignment horizontal="left" vertical="center" wrapText="1"/>
    </xf>
    <xf numFmtId="0" fontId="21" fillId="4" borderId="193" xfId="5" applyFont="1" applyFill="1" applyBorder="1" applyAlignment="1">
      <alignment horizontal="justify" vertical="center" wrapText="1"/>
    </xf>
    <xf numFmtId="0" fontId="21" fillId="17" borderId="193" xfId="5" applyFont="1" applyFill="1" applyBorder="1" applyAlignment="1">
      <alignment horizontal="justify" vertical="center" wrapText="1"/>
    </xf>
    <xf numFmtId="0" fontId="21" fillId="10" borderId="193" xfId="5" applyFont="1" applyFill="1" applyBorder="1" applyAlignment="1">
      <alignment horizontal="left" vertical="center" wrapText="1"/>
    </xf>
    <xf numFmtId="0" fontId="21" fillId="10" borderId="193" xfId="0" applyFont="1" applyFill="1" applyBorder="1" applyAlignment="1">
      <alignment horizontal="left" vertical="center" wrapText="1"/>
    </xf>
    <xf numFmtId="0" fontId="22" fillId="10" borderId="193" xfId="0" applyFont="1" applyFill="1" applyBorder="1" applyAlignment="1">
      <alignment horizontal="left" vertical="center" wrapText="1"/>
    </xf>
    <xf numFmtId="0" fontId="24" fillId="4" borderId="193" xfId="5" applyFont="1" applyFill="1" applyBorder="1" applyAlignment="1">
      <alignment vertical="center" wrapText="1"/>
    </xf>
    <xf numFmtId="0" fontId="24" fillId="10" borderId="193" xfId="0" applyFont="1" applyFill="1" applyBorder="1" applyAlignment="1">
      <alignment horizontal="left" vertical="center" wrapText="1"/>
    </xf>
    <xf numFmtId="0" fontId="21" fillId="10" borderId="193" xfId="0" applyFont="1" applyFill="1" applyBorder="1" applyAlignment="1">
      <alignment horizontal="justify" vertical="center" wrapText="1"/>
    </xf>
    <xf numFmtId="0" fontId="21" fillId="10" borderId="193" xfId="5" applyFont="1" applyFill="1" applyBorder="1" applyAlignment="1">
      <alignment horizontal="justify" vertical="center" wrapText="1"/>
    </xf>
    <xf numFmtId="0" fontId="24" fillId="10" borderId="193" xfId="0" applyFont="1" applyFill="1" applyBorder="1" applyAlignment="1">
      <alignment vertical="center" wrapText="1"/>
    </xf>
    <xf numFmtId="0" fontId="21" fillId="18" borderId="193" xfId="5" applyFont="1" applyFill="1" applyBorder="1" applyAlignment="1">
      <alignment horizontal="justify" vertical="center" wrapText="1"/>
    </xf>
    <xf numFmtId="0" fontId="21" fillId="10" borderId="42" xfId="5" applyFont="1" applyFill="1" applyBorder="1" applyAlignment="1">
      <alignment horizontal="justify" vertical="center" wrapText="1"/>
    </xf>
    <xf numFmtId="0" fontId="21" fillId="18" borderId="42" xfId="5" applyFont="1" applyFill="1" applyBorder="1" applyAlignment="1">
      <alignment horizontal="justify" vertical="center" wrapText="1"/>
    </xf>
    <xf numFmtId="0" fontId="37" fillId="16" borderId="185" xfId="0" applyFont="1" applyFill="1" applyBorder="1" applyAlignment="1">
      <alignment horizontal="center" vertical="center" wrapText="1"/>
    </xf>
    <xf numFmtId="0" fontId="64" fillId="3" borderId="71" xfId="4" applyFont="1" applyFill="1" applyBorder="1" applyAlignment="1">
      <alignment horizontal="center" vertical="center" wrapText="1"/>
    </xf>
    <xf numFmtId="0" fontId="64" fillId="3" borderId="45" xfId="4" applyFont="1" applyFill="1" applyBorder="1" applyAlignment="1">
      <alignment horizontal="center" vertical="center" wrapText="1"/>
    </xf>
    <xf numFmtId="0" fontId="55" fillId="3" borderId="157" xfId="4" applyFont="1" applyFill="1" applyBorder="1" applyAlignment="1">
      <alignment horizontal="center" vertical="center" wrapText="1"/>
    </xf>
    <xf numFmtId="0" fontId="55" fillId="3" borderId="170" xfId="4" applyFont="1" applyFill="1" applyBorder="1" applyAlignment="1">
      <alignment horizontal="left" vertical="center" wrapText="1"/>
    </xf>
    <xf numFmtId="0" fontId="55" fillId="3" borderId="156" xfId="4" applyFont="1" applyFill="1" applyBorder="1" applyAlignment="1">
      <alignment horizontal="center" vertical="center" wrapText="1"/>
    </xf>
    <xf numFmtId="0" fontId="55" fillId="3" borderId="155" xfId="4" applyFont="1" applyFill="1" applyBorder="1" applyAlignment="1">
      <alignment horizontal="left" vertical="center" wrapText="1"/>
    </xf>
    <xf numFmtId="0" fontId="55" fillId="3" borderId="156" xfId="4" applyFont="1" applyFill="1" applyBorder="1" applyAlignment="1">
      <alignment horizontal="left" vertical="center" wrapText="1"/>
    </xf>
    <xf numFmtId="9" fontId="55" fillId="3" borderId="170" xfId="4" applyNumberFormat="1" applyFont="1" applyFill="1" applyBorder="1" applyAlignment="1">
      <alignment horizontal="left" vertical="center" wrapText="1"/>
    </xf>
    <xf numFmtId="0" fontId="8" fillId="3" borderId="66" xfId="4" applyFont="1" applyFill="1" applyBorder="1" applyAlignment="1">
      <alignment horizontal="center" vertical="center" wrapText="1"/>
    </xf>
    <xf numFmtId="0" fontId="27" fillId="5" borderId="21" xfId="4" applyFont="1" applyFill="1" applyBorder="1" applyAlignment="1">
      <alignment horizontal="center" vertical="center" wrapText="1"/>
    </xf>
    <xf numFmtId="0" fontId="40" fillId="5" borderId="1" xfId="4" applyFont="1" applyFill="1" applyBorder="1" applyAlignment="1">
      <alignment horizontal="center" vertical="center" wrapText="1"/>
    </xf>
    <xf numFmtId="0" fontId="27" fillId="5" borderId="22" xfId="4" applyFont="1" applyFill="1" applyBorder="1" applyAlignment="1">
      <alignment horizontal="center" vertical="center" wrapText="1"/>
    </xf>
    <xf numFmtId="0" fontId="40" fillId="3" borderId="41" xfId="4" applyFont="1" applyFill="1" applyBorder="1" applyAlignment="1">
      <alignment vertical="center" wrapText="1"/>
    </xf>
    <xf numFmtId="0" fontId="40" fillId="3" borderId="2" xfId="4" applyFont="1" applyFill="1" applyBorder="1" applyAlignment="1">
      <alignment vertical="center" wrapText="1"/>
    </xf>
    <xf numFmtId="0" fontId="40" fillId="3" borderId="2" xfId="4" applyFont="1" applyFill="1" applyBorder="1" applyAlignment="1">
      <alignment horizontal="center" vertical="center" wrapText="1"/>
    </xf>
    <xf numFmtId="0" fontId="40" fillId="3" borderId="42" xfId="4" applyFont="1" applyFill="1" applyBorder="1" applyAlignment="1">
      <alignment vertical="center" wrapText="1"/>
    </xf>
    <xf numFmtId="0" fontId="27" fillId="5" borderId="41" xfId="4" applyFont="1" applyFill="1" applyBorder="1" applyAlignment="1">
      <alignment vertical="center" wrapText="1"/>
    </xf>
    <xf numFmtId="0" fontId="40" fillId="5" borderId="2" xfId="4" applyFont="1" applyFill="1" applyBorder="1" applyAlignment="1">
      <alignment vertical="center" wrapText="1"/>
    </xf>
    <xf numFmtId="0" fontId="40" fillId="5" borderId="2" xfId="4" applyFont="1" applyFill="1" applyBorder="1" applyAlignment="1">
      <alignment horizontal="center" vertical="center" wrapText="1"/>
    </xf>
    <xf numFmtId="0" fontId="27" fillId="5" borderId="42" xfId="4" applyFont="1" applyFill="1" applyBorder="1" applyAlignment="1">
      <alignment horizontal="center" vertical="center" wrapText="1"/>
    </xf>
    <xf numFmtId="0" fontId="29" fillId="5" borderId="41" xfId="4" applyFont="1" applyFill="1" applyBorder="1" applyAlignment="1">
      <alignment vertical="center" wrapText="1"/>
    </xf>
    <xf numFmtId="0" fontId="29" fillId="5" borderId="42" xfId="4" applyFont="1" applyFill="1" applyBorder="1" applyAlignment="1">
      <alignment horizontal="center" vertical="center" wrapText="1"/>
    </xf>
    <xf numFmtId="0" fontId="22" fillId="5" borderId="87" xfId="5" applyFont="1" applyFill="1" applyBorder="1" applyAlignment="1">
      <alignment horizontal="center" vertical="center" wrapText="1"/>
    </xf>
    <xf numFmtId="0" fontId="24" fillId="5" borderId="41" xfId="5" applyFont="1" applyFill="1" applyBorder="1" applyAlignment="1">
      <alignment horizontal="justify" vertical="center" wrapText="1"/>
    </xf>
    <xf numFmtId="0" fontId="24" fillId="5" borderId="2" xfId="5" applyFont="1" applyFill="1" applyBorder="1" applyAlignment="1">
      <alignment horizontal="center" vertical="center" wrapText="1"/>
    </xf>
    <xf numFmtId="0" fontId="24" fillId="5" borderId="2" xfId="5" applyFont="1" applyFill="1" applyBorder="1" applyAlignment="1">
      <alignment horizontal="left" vertical="center" wrapText="1"/>
    </xf>
    <xf numFmtId="0" fontId="21" fillId="5" borderId="42" xfId="5" applyFont="1" applyFill="1" applyBorder="1" applyAlignment="1">
      <alignment horizontal="left" vertical="center" wrapText="1"/>
    </xf>
    <xf numFmtId="0" fontId="24" fillId="5" borderId="41" xfId="5" applyFont="1" applyFill="1" applyBorder="1" applyAlignment="1">
      <alignment vertical="center" wrapText="1"/>
    </xf>
    <xf numFmtId="0" fontId="21" fillId="5" borderId="50" xfId="5" applyFont="1" applyFill="1" applyBorder="1" applyAlignment="1">
      <alignment horizontal="justify" vertical="center" wrapText="1"/>
    </xf>
    <xf numFmtId="0" fontId="21" fillId="5" borderId="41" xfId="5" applyFont="1" applyFill="1" applyBorder="1" applyAlignment="1">
      <alignment horizontal="justify" vertical="center" wrapText="1"/>
    </xf>
    <xf numFmtId="0" fontId="21" fillId="5" borderId="2" xfId="5" applyFont="1" applyFill="1" applyBorder="1" applyAlignment="1">
      <alignment horizontal="justify" vertical="center" wrapText="1"/>
    </xf>
    <xf numFmtId="0" fontId="21" fillId="5" borderId="2" xfId="5" applyFont="1" applyFill="1" applyBorder="1" applyAlignment="1">
      <alignment horizontal="center" vertical="center" wrapText="1"/>
    </xf>
    <xf numFmtId="0" fontId="21" fillId="5" borderId="2" xfId="5" applyFont="1" applyFill="1" applyBorder="1" applyAlignment="1">
      <alignment horizontal="left" vertical="center" wrapText="1"/>
    </xf>
    <xf numFmtId="9" fontId="21" fillId="5" borderId="2" xfId="8" applyFont="1" applyFill="1" applyBorder="1" applyAlignment="1">
      <alignment horizontal="left" vertical="center" wrapText="1"/>
    </xf>
    <xf numFmtId="9" fontId="21" fillId="5" borderId="42" xfId="8" applyFont="1" applyFill="1" applyBorder="1" applyAlignment="1">
      <alignment horizontal="left" vertical="center" wrapText="1"/>
    </xf>
    <xf numFmtId="0" fontId="21" fillId="5" borderId="41" xfId="5" applyFont="1" applyFill="1" applyBorder="1" applyAlignment="1">
      <alignment vertical="center" wrapText="1"/>
    </xf>
    <xf numFmtId="0" fontId="21" fillId="5" borderId="42" xfId="5" applyFont="1" applyFill="1" applyBorder="1" applyAlignment="1">
      <alignment horizontal="justify" vertical="center" wrapText="1"/>
    </xf>
    <xf numFmtId="0" fontId="21" fillId="5" borderId="193" xfId="5" applyFont="1" applyFill="1" applyBorder="1" applyAlignment="1">
      <alignment horizontal="left" vertical="center" wrapText="1"/>
    </xf>
    <xf numFmtId="0" fontId="22" fillId="5" borderId="50" xfId="5" applyFont="1" applyFill="1" applyBorder="1" applyAlignment="1">
      <alignment horizontal="justify" vertical="center" wrapText="1"/>
    </xf>
    <xf numFmtId="0" fontId="22" fillId="5" borderId="2" xfId="5" applyFont="1" applyFill="1" applyBorder="1" applyAlignment="1">
      <alignment horizontal="left" vertical="center" wrapText="1"/>
    </xf>
    <xf numFmtId="10" fontId="21" fillId="5" borderId="2" xfId="5" applyNumberFormat="1" applyFont="1" applyFill="1" applyBorder="1" applyAlignment="1">
      <alignment horizontal="left" vertical="center" wrapText="1"/>
    </xf>
    <xf numFmtId="10" fontId="21" fillId="5" borderId="42" xfId="5" applyNumberFormat="1" applyFont="1" applyFill="1" applyBorder="1" applyAlignment="1">
      <alignment horizontal="left" vertical="center" wrapText="1"/>
    </xf>
    <xf numFmtId="0" fontId="21" fillId="5" borderId="193" xfId="5" applyFont="1" applyFill="1" applyBorder="1" applyAlignment="1">
      <alignment horizontal="justify" vertical="center" wrapText="1"/>
    </xf>
    <xf numFmtId="0" fontId="22" fillId="5" borderId="41" xfId="5" applyFont="1" applyFill="1" applyBorder="1" applyAlignment="1">
      <alignment horizontal="justify" vertical="center" wrapText="1"/>
    </xf>
    <xf numFmtId="0" fontId="24" fillId="5" borderId="42" xfId="5" applyFont="1" applyFill="1" applyBorder="1" applyAlignment="1">
      <alignment horizontal="left" vertical="center" wrapText="1"/>
    </xf>
    <xf numFmtId="0" fontId="21" fillId="5" borderId="41" xfId="5" applyFont="1" applyFill="1" applyBorder="1" applyAlignment="1">
      <alignment horizontal="left" vertical="center" wrapText="1"/>
    </xf>
    <xf numFmtId="0" fontId="20" fillId="22" borderId="87" xfId="5"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 xfId="0" applyFont="1" applyFill="1" applyBorder="1" applyAlignment="1">
      <alignment horizontal="left" vertical="center" wrapText="1"/>
    </xf>
    <xf numFmtId="0" fontId="21" fillId="5" borderId="8"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2"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0" fillId="5" borderId="41"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2" xfId="0" applyFont="1" applyFill="1" applyBorder="1" applyAlignment="1">
      <alignment horizontal="center" vertical="center" wrapText="1"/>
    </xf>
    <xf numFmtId="10" fontId="27" fillId="5" borderId="42"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69" xfId="0" applyFont="1" applyFill="1" applyBorder="1" applyAlignment="1">
      <alignment horizontal="center" vertical="center" wrapText="1"/>
    </xf>
    <xf numFmtId="0" fontId="23" fillId="3" borderId="64" xfId="0" applyFont="1" applyFill="1" applyBorder="1" applyAlignment="1">
      <alignment horizontal="center" vertical="center" wrapText="1"/>
    </xf>
    <xf numFmtId="0" fontId="21" fillId="10" borderId="194" xfId="0" applyFont="1" applyFill="1" applyBorder="1" applyAlignment="1">
      <alignment horizontal="center" vertical="center" wrapText="1"/>
    </xf>
    <xf numFmtId="0" fontId="20" fillId="5" borderId="64"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1" fillId="5" borderId="42"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8" fillId="12" borderId="38" xfId="0" applyFont="1" applyFill="1" applyBorder="1" applyAlignment="1">
      <alignment horizontal="center" vertical="center" wrapText="1"/>
    </xf>
    <xf numFmtId="0" fontId="28" fillId="13" borderId="39" xfId="0" applyFont="1" applyFill="1" applyBorder="1" applyAlignment="1">
      <alignment horizontal="center" vertical="center" wrapText="1"/>
    </xf>
    <xf numFmtId="0" fontId="28" fillId="12" borderId="40" xfId="0" applyFont="1" applyFill="1" applyBorder="1" applyAlignment="1">
      <alignment horizontal="center" vertical="center" wrapText="1"/>
    </xf>
    <xf numFmtId="0" fontId="28" fillId="12" borderId="39"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28" fillId="13" borderId="45"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2" borderId="45" xfId="0" applyFont="1" applyFill="1" applyBorder="1" applyAlignment="1">
      <alignment horizontal="center" vertical="center" wrapText="1"/>
    </xf>
    <xf numFmtId="0" fontId="38" fillId="16" borderId="44"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38" fillId="16" borderId="45" xfId="0" applyFont="1" applyFill="1" applyBorder="1" applyAlignment="1">
      <alignment horizontal="center" vertical="center" wrapText="1"/>
    </xf>
    <xf numFmtId="0" fontId="5" fillId="16" borderId="46" xfId="0" applyFont="1" applyFill="1" applyBorder="1" applyAlignment="1">
      <alignment horizontal="center" vertical="center" wrapText="1"/>
    </xf>
    <xf numFmtId="0" fontId="35" fillId="3" borderId="45" xfId="0" applyFont="1" applyFill="1" applyBorder="1" applyAlignment="1">
      <alignment horizontal="center" vertical="center" wrapText="1"/>
    </xf>
    <xf numFmtId="0" fontId="35" fillId="3" borderId="46" xfId="0" applyFont="1" applyFill="1" applyBorder="1" applyAlignment="1">
      <alignment horizontal="center" vertical="center" wrapText="1"/>
    </xf>
    <xf numFmtId="0" fontId="35" fillId="3" borderId="183" xfId="0"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52" xfId="0" applyNumberFormat="1" applyFont="1" applyFill="1" applyBorder="1" applyAlignment="1">
      <alignment horizontal="center" vertical="center" wrapText="1"/>
    </xf>
    <xf numFmtId="3" fontId="4" fillId="10" borderId="72" xfId="0" applyNumberFormat="1" applyFont="1" applyFill="1" applyBorder="1" applyAlignment="1">
      <alignment horizontal="center" vertical="center" wrapText="1"/>
    </xf>
    <xf numFmtId="3" fontId="35" fillId="10" borderId="52" xfId="0" applyNumberFormat="1" applyFont="1" applyFill="1" applyBorder="1" applyAlignment="1">
      <alignment horizontal="center" vertical="center" wrapText="1"/>
    </xf>
    <xf numFmtId="3" fontId="35" fillId="10" borderId="72" xfId="0" applyNumberFormat="1" applyFont="1" applyFill="1" applyBorder="1" applyAlignment="1">
      <alignment horizontal="center" vertical="center" wrapText="1"/>
    </xf>
    <xf numFmtId="10" fontId="35" fillId="14" borderId="71" xfId="0" applyNumberFormat="1" applyFont="1" applyFill="1" applyBorder="1" applyAlignment="1">
      <alignment horizontal="center" vertical="center" wrapText="1"/>
    </xf>
    <xf numFmtId="10" fontId="35" fillId="14" borderId="73" xfId="0" applyNumberFormat="1" applyFont="1" applyFill="1" applyBorder="1" applyAlignment="1">
      <alignment horizontal="center" vertical="center" wrapText="1"/>
    </xf>
    <xf numFmtId="3" fontId="4" fillId="10" borderId="53" xfId="0" applyNumberFormat="1" applyFont="1" applyFill="1" applyBorder="1" applyAlignment="1">
      <alignment horizontal="center" vertical="center" wrapText="1"/>
    </xf>
    <xf numFmtId="3" fontId="4" fillId="10" borderId="75" xfId="0" applyNumberFormat="1" applyFont="1" applyFill="1" applyBorder="1" applyAlignment="1">
      <alignment horizontal="center" vertical="center" wrapText="1"/>
    </xf>
    <xf numFmtId="0" fontId="21" fillId="10" borderId="2" xfId="0" applyFont="1" applyFill="1" applyBorder="1" applyAlignment="1">
      <alignment horizontal="left" vertical="center" wrapText="1"/>
    </xf>
    <xf numFmtId="0" fontId="22" fillId="10" borderId="41"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2" xfId="0" applyFont="1" applyFill="1" applyBorder="1" applyAlignment="1">
      <alignment horizontal="center" vertical="center" wrapText="1"/>
    </xf>
    <xf numFmtId="10" fontId="28" fillId="10" borderId="42" xfId="2" applyNumberFormat="1" applyFont="1" applyFill="1" applyBorder="1" applyAlignment="1">
      <alignment horizontal="center" vertical="center" wrapText="1"/>
    </xf>
    <xf numFmtId="0" fontId="22" fillId="5" borderId="64" xfId="0" applyFont="1" applyFill="1" applyBorder="1" applyAlignment="1">
      <alignment horizontal="center" vertical="center" wrapText="1"/>
    </xf>
    <xf numFmtId="0" fontId="5" fillId="0" borderId="95" xfId="0" applyFont="1" applyBorder="1" applyAlignment="1">
      <alignment horizontal="center" vertical="center" wrapText="1"/>
    </xf>
    <xf numFmtId="0" fontId="13" fillId="0" borderId="0" xfId="0" applyFont="1" applyAlignment="1">
      <alignment horizontal="center" vertical="center" wrapText="1"/>
    </xf>
    <xf numFmtId="0" fontId="15" fillId="3" borderId="71"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9" fillId="10" borderId="71" xfId="5" applyFont="1" applyFill="1" applyBorder="1" applyAlignment="1">
      <alignment horizontal="center" vertical="center" wrapText="1"/>
    </xf>
    <xf numFmtId="0" fontId="21" fillId="10" borderId="71" xfId="0" applyFont="1" applyFill="1" applyBorder="1" applyAlignment="1">
      <alignment horizontal="justify" vertical="center" wrapText="1"/>
    </xf>
    <xf numFmtId="0" fontId="21" fillId="10" borderId="71" xfId="0" applyFont="1" applyFill="1" applyBorder="1" applyAlignment="1">
      <alignment horizontal="left" vertical="center" wrapText="1"/>
    </xf>
    <xf numFmtId="0" fontId="70" fillId="10" borderId="71" xfId="0" applyFont="1" applyFill="1" applyBorder="1" applyAlignment="1">
      <alignment horizontal="justify" vertical="center" wrapText="1"/>
    </xf>
    <xf numFmtId="0" fontId="21" fillId="10" borderId="71" xfId="0"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4" borderId="71" xfId="5" applyFont="1" applyFill="1" applyBorder="1" applyAlignment="1">
      <alignment horizontal="center" vertical="center" wrapText="1"/>
    </xf>
    <xf numFmtId="10" fontId="21" fillId="10" borderId="71" xfId="0" applyNumberFormat="1" applyFont="1" applyFill="1" applyBorder="1" applyAlignment="1">
      <alignment horizontal="left" vertical="center" wrapText="1"/>
    </xf>
    <xf numFmtId="0" fontId="21" fillId="4" borderId="71" xfId="0" applyFont="1" applyFill="1" applyBorder="1" applyAlignment="1">
      <alignment vertical="center" wrapText="1"/>
    </xf>
    <xf numFmtId="0" fontId="23" fillId="3" borderId="71" xfId="5" applyFont="1" applyFill="1" applyBorder="1" applyAlignment="1">
      <alignment horizontal="justify" vertical="center" wrapText="1"/>
    </xf>
    <xf numFmtId="0" fontId="23" fillId="3" borderId="71" xfId="5" applyFont="1" applyFill="1" applyBorder="1" applyAlignment="1">
      <alignment horizontal="left" vertical="center" wrapText="1"/>
    </xf>
    <xf numFmtId="0" fontId="22" fillId="5" borderId="71" xfId="0" applyFont="1" applyFill="1" applyBorder="1" applyAlignment="1">
      <alignment horizontal="justify" vertical="center" wrapText="1"/>
    </xf>
    <xf numFmtId="0" fontId="22" fillId="5" borderId="71" xfId="5" applyFont="1" applyFill="1" applyBorder="1" applyAlignment="1">
      <alignment horizontal="justify" vertical="center" wrapText="1"/>
    </xf>
    <xf numFmtId="0" fontId="21" fillId="4" borderId="71" xfId="5" applyFont="1" applyFill="1" applyBorder="1" applyAlignment="1">
      <alignment horizontal="justify" vertical="center" wrapText="1"/>
    </xf>
    <xf numFmtId="0" fontId="20" fillId="4" borderId="71" xfId="5" applyFont="1" applyFill="1" applyBorder="1" applyAlignment="1">
      <alignment horizontal="justify" vertical="center" wrapText="1"/>
    </xf>
    <xf numFmtId="0" fontId="22" fillId="4" borderId="191" xfId="0" applyFont="1" applyFill="1" applyBorder="1" applyAlignment="1">
      <alignment horizontal="center" vertical="center" wrapText="1"/>
    </xf>
    <xf numFmtId="0" fontId="21" fillId="10" borderId="37" xfId="0" applyFont="1" applyFill="1" applyBorder="1" applyAlignment="1">
      <alignment horizontal="justify" vertical="center" wrapText="1"/>
    </xf>
    <xf numFmtId="0" fontId="21" fillId="10" borderId="12" xfId="0" applyFont="1" applyFill="1" applyBorder="1" applyAlignment="1">
      <alignment horizontal="justify" vertical="center" wrapText="1"/>
    </xf>
    <xf numFmtId="0" fontId="21" fillId="4" borderId="12" xfId="0" applyFont="1" applyFill="1" applyBorder="1" applyAlignment="1">
      <alignment horizontal="center" vertical="center" wrapText="1"/>
    </xf>
    <xf numFmtId="0" fontId="21" fillId="10" borderId="91" xfId="0" applyFont="1" applyFill="1" applyBorder="1" applyAlignment="1">
      <alignment horizontal="justify" vertical="center" wrapText="1"/>
    </xf>
    <xf numFmtId="0" fontId="21" fillId="4" borderId="195" xfId="0" applyFont="1" applyFill="1" applyBorder="1" applyAlignment="1">
      <alignment horizontal="left" vertical="center" wrapText="1"/>
    </xf>
    <xf numFmtId="0" fontId="23" fillId="3" borderId="71" xfId="5" applyFont="1" applyFill="1" applyBorder="1" applyAlignment="1">
      <alignment horizontal="center" vertical="center" wrapText="1"/>
    </xf>
    <xf numFmtId="0" fontId="23" fillId="3" borderId="71" xfId="0" applyFont="1" applyFill="1" applyBorder="1" applyAlignment="1">
      <alignment horizontal="justify" vertical="center" wrapText="1"/>
    </xf>
    <xf numFmtId="0" fontId="22" fillId="5" borderId="71" xfId="5" applyFont="1" applyFill="1" applyBorder="1" applyAlignment="1">
      <alignment horizontal="center" vertical="center" wrapText="1"/>
    </xf>
    <xf numFmtId="0" fontId="22" fillId="5" borderId="71" xfId="5" applyFont="1" applyFill="1" applyBorder="1" applyAlignment="1">
      <alignment horizontal="left" vertical="center" wrapText="1"/>
    </xf>
    <xf numFmtId="0" fontId="22" fillId="4" borderId="71" xfId="5" applyFont="1" applyFill="1" applyBorder="1" applyAlignment="1">
      <alignment horizontal="center" vertical="center" wrapText="1"/>
    </xf>
    <xf numFmtId="0" fontId="20" fillId="4" borderId="71" xfId="5" applyFont="1" applyFill="1" applyBorder="1" applyAlignment="1">
      <alignment horizontal="center" vertical="center" wrapText="1"/>
    </xf>
    <xf numFmtId="0" fontId="24" fillId="4" borderId="71" xfId="5" applyFont="1" applyFill="1" applyBorder="1" applyAlignment="1">
      <alignment horizontal="justify" vertical="center" wrapText="1"/>
    </xf>
    <xf numFmtId="0" fontId="24" fillId="4" borderId="71" xfId="5" applyFont="1" applyFill="1" applyBorder="1" applyAlignment="1">
      <alignment horizontal="center" vertical="center" wrapText="1"/>
    </xf>
    <xf numFmtId="0" fontId="24" fillId="4" borderId="71" xfId="5" applyFont="1" applyFill="1" applyBorder="1" applyAlignment="1">
      <alignment horizontal="left" vertical="center" wrapText="1"/>
    </xf>
    <xf numFmtId="9" fontId="24" fillId="4" borderId="71" xfId="8" applyFont="1" applyFill="1" applyBorder="1" applyAlignment="1">
      <alignment horizontal="left" vertical="center" wrapText="1"/>
    </xf>
    <xf numFmtId="0" fontId="21" fillId="4" borderId="71" xfId="5" applyFont="1" applyFill="1" applyBorder="1" applyAlignment="1">
      <alignment horizontal="left" vertical="center" wrapText="1"/>
    </xf>
    <xf numFmtId="0" fontId="24" fillId="4" borderId="71" xfId="5" applyFont="1" applyFill="1" applyBorder="1" applyAlignment="1">
      <alignment vertical="center" wrapText="1"/>
    </xf>
    <xf numFmtId="9" fontId="24" fillId="4" borderId="71" xfId="5" applyNumberFormat="1" applyFont="1" applyFill="1" applyBorder="1" applyAlignment="1">
      <alignment horizontal="left" vertical="center" wrapText="1"/>
    </xf>
    <xf numFmtId="0" fontId="21" fillId="4" borderId="71" xfId="5" applyFont="1" applyFill="1" applyBorder="1" applyAlignment="1">
      <alignment vertical="center" wrapText="1"/>
    </xf>
    <xf numFmtId="0" fontId="22" fillId="5" borderId="71" xfId="0" applyFont="1" applyFill="1" applyBorder="1" applyAlignment="1">
      <alignment horizontal="center" vertical="center" wrapText="1"/>
    </xf>
    <xf numFmtId="0" fontId="22" fillId="5" borderId="71" xfId="0" applyFont="1" applyFill="1" applyBorder="1" applyAlignment="1">
      <alignment horizontal="left" vertical="center" wrapText="1"/>
    </xf>
    <xf numFmtId="0" fontId="22" fillId="4" borderId="71" xfId="0" applyFont="1" applyFill="1" applyBorder="1" applyAlignment="1">
      <alignment horizontal="center" vertical="center" wrapText="1"/>
    </xf>
    <xf numFmtId="0" fontId="22" fillId="10" borderId="71" xfId="0" applyFont="1" applyFill="1" applyBorder="1" applyAlignment="1">
      <alignment horizontal="justify" vertical="center" wrapText="1"/>
    </xf>
    <xf numFmtId="0" fontId="21" fillId="4" borderId="71" xfId="0" applyFont="1" applyFill="1" applyBorder="1" applyAlignment="1">
      <alignment horizontal="left" vertical="center" wrapText="1"/>
    </xf>
    <xf numFmtId="9" fontId="21" fillId="4" borderId="71" xfId="8" applyFont="1" applyFill="1" applyBorder="1" applyAlignment="1">
      <alignment horizontal="left" vertical="center" wrapText="1"/>
    </xf>
    <xf numFmtId="0" fontId="19" fillId="4" borderId="71" xfId="0" applyFont="1" applyFill="1" applyBorder="1" applyAlignment="1">
      <alignment vertical="center" wrapText="1"/>
    </xf>
    <xf numFmtId="0" fontId="21" fillId="10" borderId="71" xfId="0" applyFont="1" applyFill="1" applyBorder="1" applyAlignment="1">
      <alignment vertical="center" wrapText="1"/>
    </xf>
    <xf numFmtId="0" fontId="19" fillId="4" borderId="74" xfId="5" applyFont="1" applyFill="1" applyBorder="1" applyAlignment="1">
      <alignment horizontal="center" vertical="center" wrapText="1"/>
    </xf>
    <xf numFmtId="0" fontId="21" fillId="4" borderId="73" xfId="5" applyFont="1" applyFill="1" applyBorder="1" applyAlignment="1">
      <alignment horizontal="justify" vertical="center" wrapText="1"/>
    </xf>
    <xf numFmtId="0" fontId="23" fillId="3" borderId="74" xfId="5" applyFont="1" applyFill="1" applyBorder="1" applyAlignment="1">
      <alignment horizontal="center" vertical="center" wrapText="1"/>
    </xf>
    <xf numFmtId="0" fontId="22" fillId="5" borderId="74" xfId="5" applyFont="1" applyFill="1" applyBorder="1" applyAlignment="1">
      <alignment horizontal="center" vertical="center" wrapText="1"/>
    </xf>
    <xf numFmtId="0" fontId="22" fillId="4" borderId="74" xfId="5" applyFont="1" applyFill="1" applyBorder="1" applyAlignment="1">
      <alignment horizontal="center" vertical="center" wrapText="1"/>
    </xf>
    <xf numFmtId="0" fontId="22" fillId="5" borderId="74" xfId="0" applyFont="1" applyFill="1" applyBorder="1" applyAlignment="1">
      <alignment horizontal="center" vertical="center" wrapText="1"/>
    </xf>
    <xf numFmtId="0" fontId="22" fillId="5" borderId="73" xfId="0" applyFont="1" applyFill="1" applyBorder="1" applyAlignment="1">
      <alignment horizontal="left" vertical="center" wrapText="1"/>
    </xf>
    <xf numFmtId="0" fontId="22" fillId="4" borderId="74" xfId="0" applyFont="1" applyFill="1" applyBorder="1" applyAlignment="1">
      <alignment horizontal="center" vertical="center" wrapText="1"/>
    </xf>
    <xf numFmtId="0" fontId="21" fillId="4" borderId="73" xfId="0" applyFont="1" applyFill="1" applyBorder="1" applyAlignment="1">
      <alignment horizontal="left" vertical="center" wrapText="1"/>
    </xf>
    <xf numFmtId="0" fontId="22" fillId="4" borderId="62" xfId="5" applyFont="1" applyFill="1" applyBorder="1" applyAlignment="1">
      <alignment horizontal="center" vertical="center" wrapText="1"/>
    </xf>
    <xf numFmtId="0" fontId="22" fillId="4" borderId="34" xfId="5" applyFont="1" applyFill="1" applyBorder="1" applyAlignment="1">
      <alignment horizontal="center" vertical="center" wrapText="1"/>
    </xf>
    <xf numFmtId="0" fontId="21" fillId="17" borderId="34" xfId="5" applyFont="1" applyFill="1" applyBorder="1" applyAlignment="1">
      <alignment horizontal="justify" vertical="center" wrapText="1"/>
    </xf>
    <xf numFmtId="0" fontId="21" fillId="17" borderId="34" xfId="5" applyFont="1" applyFill="1" applyBorder="1" applyAlignment="1">
      <alignment horizontal="center" vertical="center" wrapText="1"/>
    </xf>
    <xf numFmtId="0" fontId="21" fillId="17" borderId="34" xfId="5" applyFont="1" applyFill="1" applyBorder="1" applyAlignment="1">
      <alignment horizontal="left" vertical="center" wrapText="1"/>
    </xf>
    <xf numFmtId="9" fontId="21" fillId="4" borderId="34" xfId="8" applyFont="1" applyFill="1" applyBorder="1" applyAlignment="1">
      <alignment horizontal="left" vertical="center" wrapText="1"/>
    </xf>
    <xf numFmtId="9" fontId="21" fillId="17" borderId="34" xfId="8" applyFont="1" applyFill="1" applyBorder="1" applyAlignment="1">
      <alignment horizontal="left" vertical="center" wrapText="1"/>
    </xf>
    <xf numFmtId="0" fontId="21" fillId="17" borderId="34" xfId="5" applyFont="1" applyFill="1" applyBorder="1" applyAlignment="1">
      <alignment vertical="center" wrapText="1"/>
    </xf>
    <xf numFmtId="0" fontId="21" fillId="4" borderId="54" xfId="0" applyFont="1" applyFill="1" applyBorder="1" applyAlignment="1">
      <alignment horizontal="center" vertical="center" wrapText="1"/>
    </xf>
    <xf numFmtId="0" fontId="21" fillId="4" borderId="12" xfId="0" applyFont="1" applyFill="1" applyBorder="1" applyAlignment="1">
      <alignment horizontal="left" vertical="center" wrapText="1"/>
    </xf>
    <xf numFmtId="0" fontId="21" fillId="4" borderId="197" xfId="0" applyFont="1" applyFill="1" applyBorder="1" applyAlignment="1">
      <alignment horizontal="left" vertical="center" wrapText="1"/>
    </xf>
    <xf numFmtId="0" fontId="22" fillId="10" borderId="71" xfId="0" applyFont="1" applyFill="1" applyBorder="1" applyAlignment="1">
      <alignment horizontal="left" vertical="center" wrapText="1"/>
    </xf>
    <xf numFmtId="0" fontId="23" fillId="3" borderId="71" xfId="0" applyFont="1" applyFill="1" applyBorder="1" applyAlignment="1">
      <alignment horizontal="center" vertical="center" wrapText="1"/>
    </xf>
    <xf numFmtId="0" fontId="23" fillId="3" borderId="71" xfId="0" applyFont="1" applyFill="1" applyBorder="1" applyAlignment="1">
      <alignment horizontal="left" vertical="center" wrapText="1"/>
    </xf>
    <xf numFmtId="0" fontId="23" fillId="3" borderId="74" xfId="0" applyFont="1" applyFill="1" applyBorder="1" applyAlignment="1">
      <alignment horizontal="center" vertical="center" wrapText="1"/>
    </xf>
    <xf numFmtId="0" fontId="23" fillId="3" borderId="73" xfId="0" applyFont="1" applyFill="1" applyBorder="1" applyAlignment="1">
      <alignment horizontal="left" vertical="center" wrapText="1"/>
    </xf>
    <xf numFmtId="0" fontId="21" fillId="10" borderId="74" xfId="0" applyFont="1" applyFill="1" applyBorder="1" applyAlignment="1">
      <alignment horizontal="center" vertical="center" wrapText="1"/>
    </xf>
    <xf numFmtId="0" fontId="21" fillId="10" borderId="73" xfId="0" applyFont="1" applyFill="1" applyBorder="1" applyAlignment="1">
      <alignment horizontal="left" vertical="center" wrapText="1"/>
    </xf>
    <xf numFmtId="0" fontId="21" fillId="4" borderId="74"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34" xfId="0" applyFont="1" applyFill="1" applyBorder="1" applyAlignment="1">
      <alignment horizontal="center" vertical="center" wrapText="1"/>
    </xf>
    <xf numFmtId="0" fontId="21" fillId="4" borderId="34" xfId="0" applyFont="1" applyFill="1" applyBorder="1" applyAlignment="1">
      <alignment horizontal="left" vertical="center" wrapText="1"/>
    </xf>
    <xf numFmtId="0" fontId="21" fillId="4" borderId="36" xfId="0" applyFont="1" applyFill="1" applyBorder="1" applyAlignment="1">
      <alignment horizontal="left" vertical="center" wrapText="1"/>
    </xf>
    <xf numFmtId="0" fontId="5" fillId="20" borderId="71"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1" xfId="0" applyFont="1" applyFill="1" applyBorder="1" applyAlignment="1">
      <alignment horizontal="center" vertical="center" wrapText="1"/>
    </xf>
    <xf numFmtId="0" fontId="5" fillId="20" borderId="73"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34"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2" borderId="36"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28" fillId="12" borderId="147" xfId="0" applyFont="1" applyFill="1" applyBorder="1" applyAlignment="1">
      <alignment horizontal="center" vertical="center" wrapText="1"/>
    </xf>
    <xf numFmtId="0" fontId="28" fillId="12" borderId="33"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8" fillId="10" borderId="12" xfId="0" applyFont="1" applyFill="1" applyBorder="1" applyAlignment="1">
      <alignment horizontal="center" vertical="center" wrapText="1"/>
    </xf>
    <xf numFmtId="10" fontId="28" fillId="10" borderId="91" xfId="2" applyNumberFormat="1" applyFont="1" applyFill="1" applyBorder="1" applyAlignment="1">
      <alignment horizontal="center" vertical="center" wrapText="1"/>
    </xf>
    <xf numFmtId="0" fontId="28" fillId="4" borderId="71" xfId="0" applyFont="1" applyFill="1" applyBorder="1" applyAlignment="1">
      <alignment horizontal="center" vertical="center" wrapText="1"/>
    </xf>
    <xf numFmtId="0" fontId="27" fillId="10" borderId="71" xfId="0" applyFont="1" applyFill="1" applyBorder="1" applyAlignment="1">
      <alignment horizontal="center" vertical="center" wrapText="1"/>
    </xf>
    <xf numFmtId="0" fontId="40" fillId="3" borderId="71" xfId="0" applyFont="1" applyFill="1" applyBorder="1" applyAlignment="1">
      <alignment horizontal="center" vertical="center" wrapText="1"/>
    </xf>
    <xf numFmtId="0" fontId="34" fillId="5" borderId="71" xfId="0" applyFont="1" applyFill="1" applyBorder="1" applyAlignment="1">
      <alignment horizontal="center" vertical="center" wrapText="1"/>
    </xf>
    <xf numFmtId="0" fontId="28" fillId="10" borderId="71" xfId="0" applyFont="1" applyFill="1" applyBorder="1" applyAlignment="1">
      <alignment horizontal="center" vertical="center" wrapText="1"/>
    </xf>
    <xf numFmtId="10" fontId="27" fillId="10" borderId="73" xfId="2" applyNumberFormat="1" applyFont="1" applyFill="1" applyBorder="1" applyAlignment="1">
      <alignment horizontal="center" vertical="center" wrapText="1"/>
    </xf>
    <xf numFmtId="10" fontId="40" fillId="3" borderId="73" xfId="2" applyNumberFormat="1" applyFont="1" applyFill="1" applyBorder="1" applyAlignment="1">
      <alignment horizontal="center" vertical="center" wrapText="1"/>
    </xf>
    <xf numFmtId="10" fontId="34" fillId="5" borderId="73" xfId="2" applyNumberFormat="1" applyFont="1" applyFill="1" applyBorder="1" applyAlignment="1">
      <alignment horizontal="center" vertical="center" wrapText="1"/>
    </xf>
    <xf numFmtId="10" fontId="28" fillId="10" borderId="73" xfId="2" applyNumberFormat="1" applyFont="1" applyFill="1" applyBorder="1" applyAlignment="1">
      <alignment horizontal="center" vertical="center" wrapText="1"/>
    </xf>
    <xf numFmtId="0" fontId="28" fillId="10" borderId="34" xfId="0" applyFont="1" applyFill="1" applyBorder="1" applyAlignment="1">
      <alignment horizontal="center" vertical="center" wrapText="1"/>
    </xf>
    <xf numFmtId="10" fontId="28" fillId="10" borderId="36" xfId="2" applyNumberFormat="1" applyFont="1" applyFill="1" applyBorder="1" applyAlignment="1">
      <alignment horizontal="center" vertical="center" wrapText="1"/>
    </xf>
    <xf numFmtId="0" fontId="28" fillId="4" borderId="147" xfId="0" applyFont="1" applyFill="1" applyBorder="1" applyAlignment="1">
      <alignment horizontal="center" vertical="center" wrapText="1"/>
    </xf>
    <xf numFmtId="0" fontId="40" fillId="3" borderId="147" xfId="0" applyFont="1" applyFill="1" applyBorder="1" applyAlignment="1">
      <alignment horizontal="center" vertical="center" wrapText="1"/>
    </xf>
    <xf numFmtId="0" fontId="34" fillId="5" borderId="147" xfId="0" applyFont="1" applyFill="1" applyBorder="1" applyAlignment="1">
      <alignment horizontal="center" vertical="center" wrapText="1"/>
    </xf>
    <xf numFmtId="0" fontId="28" fillId="10" borderId="147"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1" fillId="10" borderId="12" xfId="0" applyFont="1" applyFill="1" applyBorder="1" applyAlignment="1">
      <alignment horizontal="left" vertical="center" wrapText="1"/>
    </xf>
    <xf numFmtId="0" fontId="24" fillId="10" borderId="71" xfId="0" applyFont="1" applyFill="1" applyBorder="1" applyAlignment="1">
      <alignment horizontal="left" vertical="center" wrapText="1"/>
    </xf>
    <xf numFmtId="0" fontId="20" fillId="10" borderId="74" xfId="0" applyFont="1" applyFill="1" applyBorder="1" applyAlignment="1">
      <alignment horizontal="center" vertical="center" wrapText="1"/>
    </xf>
    <xf numFmtId="0" fontId="24" fillId="10" borderId="73" xfId="0" applyFont="1" applyFill="1" applyBorder="1" applyAlignment="1">
      <alignment horizontal="left" vertical="center" wrapText="1"/>
    </xf>
    <xf numFmtId="0" fontId="22" fillId="10" borderId="74" xfId="0" applyFont="1" applyFill="1" applyBorder="1" applyAlignment="1">
      <alignment horizontal="center" vertical="center" wrapText="1"/>
    </xf>
    <xf numFmtId="0" fontId="22" fillId="10" borderId="62" xfId="0" applyFont="1" applyFill="1" applyBorder="1" applyAlignment="1">
      <alignment horizontal="center" vertical="center" wrapText="1"/>
    </xf>
    <xf numFmtId="0" fontId="21" fillId="10" borderId="34" xfId="0" applyFont="1" applyFill="1" applyBorder="1" applyAlignment="1">
      <alignment horizontal="left" vertical="center" wrapText="1"/>
    </xf>
    <xf numFmtId="0" fontId="21" fillId="10" borderId="36" xfId="0" applyFont="1" applyFill="1" applyBorder="1" applyAlignment="1">
      <alignment horizontal="left" vertical="center" wrapText="1"/>
    </xf>
    <xf numFmtId="0" fontId="21" fillId="10" borderId="198"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1" fillId="5" borderId="50" xfId="0" applyFont="1" applyFill="1" applyBorder="1" applyAlignment="1">
      <alignment horizontal="center" vertical="center" wrapText="1"/>
    </xf>
    <xf numFmtId="0" fontId="21" fillId="10" borderId="50" xfId="0" applyFont="1" applyFill="1" applyBorder="1" applyAlignment="1">
      <alignment horizontal="center" vertical="center" wrapText="1"/>
    </xf>
    <xf numFmtId="3" fontId="4" fillId="10" borderId="199" xfId="0" applyNumberFormat="1" applyFont="1" applyFill="1" applyBorder="1" applyAlignment="1">
      <alignment horizontal="center" vertical="center" wrapText="1"/>
    </xf>
    <xf numFmtId="0" fontId="37" fillId="21" borderId="200" xfId="0" applyFont="1" applyFill="1" applyBorder="1" applyAlignment="1">
      <alignment horizontal="center" vertical="center" wrapText="1"/>
    </xf>
    <xf numFmtId="0" fontId="38" fillId="4" borderId="201" xfId="0" applyFont="1" applyFill="1" applyBorder="1" applyAlignment="1">
      <alignment horizontal="center" vertical="center" wrapText="1"/>
    </xf>
    <xf numFmtId="0" fontId="35" fillId="3" borderId="134" xfId="0" applyFont="1" applyFill="1" applyBorder="1" applyAlignment="1">
      <alignment horizontal="center" vertical="center" wrapText="1"/>
    </xf>
    <xf numFmtId="0" fontId="38" fillId="4" borderId="134" xfId="0" applyFont="1" applyFill="1" applyBorder="1" applyAlignment="1">
      <alignment horizontal="center" vertical="center" wrapText="1"/>
    </xf>
    <xf numFmtId="0" fontId="35" fillId="3" borderId="202" xfId="0" applyFont="1" applyFill="1" applyBorder="1" applyAlignment="1">
      <alignment horizontal="center" vertical="center" wrapText="1"/>
    </xf>
    <xf numFmtId="0" fontId="5" fillId="10" borderId="203" xfId="0" applyFont="1" applyFill="1" applyBorder="1" applyAlignment="1">
      <alignment horizontal="center" vertical="center" wrapText="1"/>
    </xf>
    <xf numFmtId="3" fontId="4" fillId="10" borderId="204" xfId="0" applyNumberFormat="1" applyFont="1" applyFill="1" applyBorder="1" applyAlignment="1">
      <alignment horizontal="center" vertical="center" wrapText="1"/>
    </xf>
    <xf numFmtId="3" fontId="4" fillId="10" borderId="56" xfId="0" applyNumberFormat="1" applyFont="1" applyFill="1" applyBorder="1" applyAlignment="1">
      <alignment horizontal="center" vertical="center" wrapText="1"/>
    </xf>
    <xf numFmtId="3" fontId="4" fillId="10" borderId="205" xfId="0" applyNumberFormat="1" applyFont="1" applyFill="1" applyBorder="1" applyAlignment="1">
      <alignment horizontal="center" vertical="center" wrapText="1"/>
    </xf>
    <xf numFmtId="0" fontId="5" fillId="10" borderId="196" xfId="0" applyFont="1" applyFill="1" applyBorder="1" applyAlignment="1">
      <alignment horizontal="center" vertical="center" wrapText="1"/>
    </xf>
    <xf numFmtId="0" fontId="34" fillId="13" borderId="74" xfId="0" applyFont="1" applyFill="1" applyBorder="1" applyAlignment="1">
      <alignment horizontal="center" vertical="center" wrapText="1"/>
    </xf>
    <xf numFmtId="0" fontId="28" fillId="13" borderId="73" xfId="0" applyFont="1" applyFill="1" applyBorder="1" applyAlignment="1">
      <alignment horizontal="center" vertical="center" wrapText="1"/>
    </xf>
    <xf numFmtId="0" fontId="34" fillId="13" borderId="62" xfId="0" applyFont="1" applyFill="1" applyBorder="1" applyAlignment="1">
      <alignment horizontal="center" vertical="center" wrapText="1"/>
    </xf>
    <xf numFmtId="0" fontId="28" fillId="13" borderId="36" xfId="0" applyFont="1" applyFill="1" applyBorder="1" applyAlignment="1">
      <alignment horizontal="center" vertical="center" wrapText="1"/>
    </xf>
    <xf numFmtId="3" fontId="38" fillId="10" borderId="199" xfId="0" applyNumberFormat="1" applyFont="1" applyFill="1" applyBorder="1" applyAlignment="1">
      <alignment horizontal="center" vertical="center" wrapText="1"/>
    </xf>
    <xf numFmtId="3" fontId="4" fillId="0" borderId="198" xfId="0" applyNumberFormat="1" applyFont="1" applyBorder="1" applyAlignment="1">
      <alignment horizontal="center" vertical="center" wrapText="1"/>
    </xf>
    <xf numFmtId="3" fontId="4" fillId="0" borderId="50"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1" xfId="0" applyNumberFormat="1" applyFont="1" applyBorder="1" applyAlignment="1">
      <alignment horizontal="center" vertical="center" wrapText="1"/>
    </xf>
    <xf numFmtId="3" fontId="4" fillId="0" borderId="51" xfId="0" applyNumberFormat="1" applyFont="1" applyBorder="1" applyAlignment="1">
      <alignment horizontal="center" vertical="center" wrapText="1"/>
    </xf>
    <xf numFmtId="10" fontId="38" fillId="14" borderId="70" xfId="0" applyNumberFormat="1" applyFont="1" applyFill="1" applyBorder="1" applyAlignment="1">
      <alignment horizontal="center" vertical="center" wrapText="1"/>
    </xf>
    <xf numFmtId="4" fontId="4" fillId="10" borderId="30" xfId="0" applyNumberFormat="1" applyFont="1" applyFill="1" applyBorder="1" applyAlignment="1">
      <alignment horizontal="center" vertical="center" wrapText="1"/>
    </xf>
    <xf numFmtId="4" fontId="4" fillId="10" borderId="31" xfId="0" applyNumberFormat="1" applyFont="1" applyFill="1" applyBorder="1" applyAlignment="1">
      <alignment horizontal="center" vertical="center" wrapText="1"/>
    </xf>
    <xf numFmtId="4" fontId="4" fillId="10" borderId="199" xfId="0" applyNumberFormat="1" applyFont="1" applyFill="1" applyBorder="1" applyAlignment="1">
      <alignment horizontal="center" vertical="center" wrapText="1"/>
    </xf>
    <xf numFmtId="4" fontId="4" fillId="10" borderId="52" xfId="0" applyNumberFormat="1" applyFont="1" applyFill="1" applyBorder="1" applyAlignment="1">
      <alignment horizontal="center" vertical="center" wrapText="1"/>
    </xf>
    <xf numFmtId="4" fontId="4" fillId="10" borderId="72" xfId="0" applyNumberFormat="1" applyFont="1" applyFill="1" applyBorder="1" applyAlignment="1">
      <alignment horizontal="center" vertical="center" wrapText="1"/>
    </xf>
    <xf numFmtId="4" fontId="4" fillId="0" borderId="21" xfId="0" applyNumberFormat="1" applyFont="1" applyBorder="1" applyAlignment="1">
      <alignment horizontal="center" vertical="center" wrapText="1"/>
    </xf>
    <xf numFmtId="4" fontId="4" fillId="0" borderId="41" xfId="0" applyNumberFormat="1" applyFont="1" applyBorder="1" applyAlignment="1">
      <alignment horizontal="center" vertical="center" wrapText="1"/>
    </xf>
    <xf numFmtId="4" fontId="4" fillId="0" borderId="25" xfId="0" applyNumberFormat="1" applyFont="1" applyBorder="1" applyAlignment="1">
      <alignment horizontal="center" vertical="center" wrapText="1"/>
    </xf>
    <xf numFmtId="0" fontId="22" fillId="10" borderId="211" xfId="0" applyFont="1" applyFill="1" applyBorder="1" applyAlignment="1">
      <alignment horizontal="center" vertical="center" wrapText="1"/>
    </xf>
    <xf numFmtId="0" fontId="22" fillId="4" borderId="106" xfId="5" applyFont="1" applyFill="1" applyBorder="1" applyAlignment="1">
      <alignment horizontal="center" vertical="center" wrapText="1"/>
    </xf>
    <xf numFmtId="0" fontId="22" fillId="10" borderId="212" xfId="0" applyFont="1" applyFill="1" applyBorder="1" applyAlignment="1">
      <alignment horizontal="justify" vertical="center" wrapText="1"/>
    </xf>
    <xf numFmtId="0" fontId="21" fillId="10" borderId="83" xfId="0" applyFont="1" applyFill="1" applyBorder="1" applyAlignment="1">
      <alignment horizontal="justify" vertical="center" wrapText="1"/>
    </xf>
    <xf numFmtId="0" fontId="21" fillId="10" borderId="84" xfId="0" applyFont="1" applyFill="1" applyBorder="1" applyAlignment="1">
      <alignment horizontal="justify" vertical="center" wrapText="1"/>
    </xf>
    <xf numFmtId="0" fontId="21" fillId="10" borderId="84" xfId="0" applyFont="1" applyFill="1" applyBorder="1" applyAlignment="1">
      <alignment horizontal="center" vertical="center" wrapText="1"/>
    </xf>
    <xf numFmtId="0" fontId="24" fillId="10" borderId="84" xfId="0" applyFont="1" applyFill="1" applyBorder="1" applyAlignment="1">
      <alignment horizontal="center" vertical="center" wrapText="1"/>
    </xf>
    <xf numFmtId="0" fontId="21" fillId="10" borderId="85" xfId="0" applyFont="1" applyFill="1" applyBorder="1" applyAlignment="1">
      <alignment horizontal="justify" vertical="center" wrapText="1"/>
    </xf>
    <xf numFmtId="0" fontId="24" fillId="10" borderId="213" xfId="0" applyFont="1" applyFill="1" applyBorder="1" applyAlignment="1">
      <alignment horizontal="left" vertical="center" wrapText="1"/>
    </xf>
    <xf numFmtId="0" fontId="22" fillId="4" borderId="190" xfId="5" applyFont="1" applyFill="1" applyBorder="1" applyAlignment="1">
      <alignment horizontal="center" vertical="center" wrapText="1"/>
    </xf>
    <xf numFmtId="0" fontId="22" fillId="4" borderId="45" xfId="5" applyFont="1" applyFill="1" applyBorder="1" applyAlignment="1">
      <alignment horizontal="center" vertical="center" wrapText="1"/>
    </xf>
    <xf numFmtId="0" fontId="22" fillId="4" borderId="55"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21" fillId="4" borderId="12" xfId="5" applyFont="1" applyFill="1" applyBorder="1" applyAlignment="1">
      <alignment horizontal="justify" vertical="center" wrapText="1"/>
    </xf>
    <xf numFmtId="0" fontId="21" fillId="4" borderId="12" xfId="5" applyFont="1" applyFill="1" applyBorder="1" applyAlignment="1">
      <alignment horizontal="center" vertical="center" wrapText="1"/>
    </xf>
    <xf numFmtId="0" fontId="21" fillId="4" borderId="12" xfId="5" applyFont="1" applyFill="1" applyBorder="1" applyAlignment="1">
      <alignment horizontal="left" vertical="center" wrapText="1"/>
    </xf>
    <xf numFmtId="9" fontId="21" fillId="4" borderId="12" xfId="8" applyFont="1" applyFill="1" applyBorder="1" applyAlignment="1">
      <alignment horizontal="left" vertical="center" wrapText="1"/>
    </xf>
    <xf numFmtId="9" fontId="21" fillId="4" borderId="91" xfId="8" applyFont="1" applyFill="1" applyBorder="1" applyAlignment="1">
      <alignment horizontal="left" vertical="center" wrapText="1"/>
    </xf>
    <xf numFmtId="0" fontId="21" fillId="4" borderId="37" xfId="5" applyFont="1" applyFill="1" applyBorder="1" applyAlignment="1">
      <alignment vertical="center" wrapText="1"/>
    </xf>
    <xf numFmtId="0" fontId="21" fillId="4" borderId="91" xfId="5" applyFont="1" applyFill="1" applyBorder="1" applyAlignment="1">
      <alignment horizontal="justify" vertical="center" wrapText="1"/>
    </xf>
    <xf numFmtId="0" fontId="21" fillId="4" borderId="195" xfId="5" applyFont="1" applyFill="1" applyBorder="1" applyAlignment="1">
      <alignment horizontal="justify" vertical="center" wrapText="1"/>
    </xf>
    <xf numFmtId="0" fontId="20" fillId="0" borderId="0" xfId="5" applyFont="1" applyAlignment="1">
      <alignment horizontal="center" vertical="center" wrapText="1"/>
    </xf>
    <xf numFmtId="0" fontId="22" fillId="0" borderId="0" xfId="5" applyFont="1" applyAlignment="1">
      <alignment horizontal="center" vertical="center" wrapText="1"/>
    </xf>
    <xf numFmtId="0" fontId="21" fillId="0" borderId="0" xfId="5" applyFont="1" applyAlignment="1">
      <alignment horizontal="justify" vertical="center" wrapText="1"/>
    </xf>
    <xf numFmtId="0" fontId="21" fillId="0" borderId="0" xfId="5" applyFont="1" applyAlignment="1">
      <alignment horizontal="center" vertical="center" wrapText="1"/>
    </xf>
    <xf numFmtId="0" fontId="21" fillId="0" borderId="0" xfId="5" applyFont="1" applyAlignment="1">
      <alignment horizontal="left" vertical="center" wrapText="1"/>
    </xf>
    <xf numFmtId="0" fontId="21" fillId="0" borderId="0" xfId="5" applyFont="1" applyAlignment="1">
      <alignment vertical="center" wrapText="1"/>
    </xf>
    <xf numFmtId="0" fontId="22" fillId="0" borderId="0" xfId="5" applyFont="1" applyAlignment="1">
      <alignment horizontal="justify" vertical="center" wrapText="1"/>
    </xf>
    <xf numFmtId="0" fontId="22" fillId="0" borderId="0" xfId="5"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justify" vertical="center"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9" fontId="21" fillId="0" borderId="0" xfId="8" applyFont="1" applyFill="1" applyBorder="1" applyAlignment="1">
      <alignment horizontal="left" vertical="center" wrapText="1"/>
    </xf>
    <xf numFmtId="0" fontId="21" fillId="4" borderId="214" xfId="0" applyFont="1" applyFill="1" applyBorder="1" applyAlignment="1">
      <alignment horizontal="center" vertical="center" wrapText="1"/>
    </xf>
    <xf numFmtId="0" fontId="21" fillId="4" borderId="84" xfId="0" applyFont="1" applyFill="1" applyBorder="1" applyAlignment="1">
      <alignment horizontal="center" vertical="center" wrapText="1"/>
    </xf>
    <xf numFmtId="0" fontId="21" fillId="4" borderId="84" xfId="0" applyFont="1" applyFill="1" applyBorder="1" applyAlignment="1">
      <alignment horizontal="left" vertical="center" wrapText="1"/>
    </xf>
    <xf numFmtId="0" fontId="21" fillId="4" borderId="215" xfId="0" applyFont="1" applyFill="1" applyBorder="1" applyAlignment="1">
      <alignment horizontal="left" vertical="center" wrapText="1"/>
    </xf>
    <xf numFmtId="0" fontId="21" fillId="0" borderId="0" xfId="0" applyFont="1" applyAlignment="1">
      <alignment horizontal="left" vertical="center" wrapText="1"/>
    </xf>
    <xf numFmtId="10" fontId="28" fillId="10" borderId="4" xfId="0" applyNumberFormat="1" applyFont="1" applyFill="1" applyBorder="1" applyAlignment="1">
      <alignment horizontal="center" vertical="center" wrapText="1"/>
    </xf>
    <xf numFmtId="10" fontId="28" fillId="10" borderId="48" xfId="0" applyNumberFormat="1" applyFont="1" applyFill="1" applyBorder="1" applyAlignment="1">
      <alignment horizontal="center" vertical="center" wrapText="1"/>
    </xf>
    <xf numFmtId="0" fontId="20" fillId="10" borderId="216" xfId="0" applyFont="1" applyFill="1" applyBorder="1" applyAlignment="1">
      <alignment horizontal="center" vertical="center" wrapText="1"/>
    </xf>
    <xf numFmtId="0" fontId="24" fillId="10" borderId="84" xfId="0" applyFont="1" applyFill="1" applyBorder="1" applyAlignment="1">
      <alignment horizontal="left" vertical="center" wrapText="1"/>
    </xf>
    <xf numFmtId="0" fontId="21" fillId="10" borderId="85" xfId="0" applyFont="1" applyFill="1" applyBorder="1" applyAlignment="1">
      <alignment horizontal="center" vertical="center" wrapText="1"/>
    </xf>
    <xf numFmtId="0" fontId="5" fillId="10" borderId="217" xfId="0" applyFont="1" applyFill="1" applyBorder="1" applyAlignment="1">
      <alignment horizontal="center" vertical="center" wrapText="1"/>
    </xf>
    <xf numFmtId="3" fontId="4" fillId="10" borderId="218" xfId="0" applyNumberFormat="1" applyFont="1" applyFill="1" applyBorder="1" applyAlignment="1">
      <alignment horizontal="center" vertical="center" wrapText="1"/>
    </xf>
    <xf numFmtId="3" fontId="4" fillId="10" borderId="219" xfId="0" applyNumberFormat="1" applyFont="1" applyFill="1" applyBorder="1" applyAlignment="1">
      <alignment horizontal="center" vertical="center" wrapText="1"/>
    </xf>
    <xf numFmtId="3" fontId="4" fillId="10" borderId="220" xfId="0" applyNumberFormat="1" applyFont="1" applyFill="1" applyBorder="1" applyAlignment="1">
      <alignment horizontal="center" vertical="center" wrapText="1"/>
    </xf>
    <xf numFmtId="10" fontId="4" fillId="14" borderId="221"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222" xfId="0" applyNumberFormat="1" applyFont="1" applyFill="1" applyBorder="1" applyAlignment="1">
      <alignment horizontal="center" vertical="center" wrapText="1"/>
    </xf>
    <xf numFmtId="10" fontId="4" fillId="14" borderId="105" xfId="0" applyNumberFormat="1" applyFont="1" applyFill="1" applyBorder="1" applyAlignment="1">
      <alignment horizontal="center" vertical="center" wrapText="1"/>
    </xf>
    <xf numFmtId="10" fontId="4" fillId="14" borderId="223" xfId="0" applyNumberFormat="1" applyFont="1" applyFill="1" applyBorder="1" applyAlignment="1">
      <alignment horizontal="center" vertical="center" wrapText="1"/>
    </xf>
    <xf numFmtId="10" fontId="28" fillId="10" borderId="83" xfId="0" applyNumberFormat="1" applyFont="1" applyFill="1" applyBorder="1" applyAlignment="1">
      <alignment horizontal="center" vertical="center" wrapText="1"/>
    </xf>
    <xf numFmtId="0" fontId="20" fillId="0" borderId="0" xfId="0" applyFont="1" applyAlignment="1">
      <alignment horizontal="center" vertical="center" wrapText="1"/>
    </xf>
    <xf numFmtId="3"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0" fontId="28" fillId="0" borderId="0" xfId="0" applyNumberFormat="1" applyFont="1" applyAlignment="1">
      <alignment horizontal="center" vertical="center" wrapText="1"/>
    </xf>
    <xf numFmtId="0" fontId="37" fillId="16" borderId="224" xfId="0" applyFont="1" applyFill="1" applyBorder="1" applyAlignment="1">
      <alignment horizontal="center" vertical="center" wrapText="1"/>
    </xf>
    <xf numFmtId="0" fontId="35" fillId="10" borderId="57"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31" fillId="0" borderId="16" xfId="0" applyFont="1" applyBorder="1" applyAlignment="1">
      <alignment vertical="center" wrapText="1"/>
    </xf>
    <xf numFmtId="0" fontId="31" fillId="0" borderId="0" xfId="0" applyFont="1" applyAlignment="1">
      <alignment horizontal="center" vertical="center" wrapText="1"/>
    </xf>
    <xf numFmtId="0" fontId="20" fillId="10" borderId="225" xfId="0" applyFont="1" applyFill="1" applyBorder="1" applyAlignment="1">
      <alignment horizontal="center" vertical="center" wrapText="1"/>
    </xf>
    <xf numFmtId="0" fontId="24" fillId="10" borderId="12"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center" vertical="center" wrapText="1"/>
    </xf>
    <xf numFmtId="0" fontId="21" fillId="10" borderId="91" xfId="0" applyFont="1" applyFill="1" applyBorder="1" applyAlignment="1">
      <alignment horizontal="center" vertical="center" wrapText="1"/>
    </xf>
    <xf numFmtId="10" fontId="4" fillId="14" borderId="226" xfId="0" applyNumberFormat="1" applyFont="1" applyFill="1" applyBorder="1" applyAlignment="1">
      <alignment horizontal="center" vertical="center" wrapText="1"/>
    </xf>
    <xf numFmtId="10" fontId="4" fillId="14" borderId="39" xfId="0" applyNumberFormat="1" applyFont="1" applyFill="1" applyBorder="1" applyAlignment="1">
      <alignment horizontal="center" vertical="center" wrapText="1"/>
    </xf>
    <xf numFmtId="10" fontId="4" fillId="14" borderId="40" xfId="0" applyNumberFormat="1" applyFont="1" applyFill="1" applyBorder="1" applyAlignment="1">
      <alignment horizontal="center" vertical="center" wrapText="1"/>
    </xf>
    <xf numFmtId="10" fontId="4" fillId="14" borderId="38" xfId="0" applyNumberFormat="1" applyFont="1" applyFill="1" applyBorder="1" applyAlignment="1">
      <alignment horizontal="center" vertical="center" wrapText="1"/>
    </xf>
    <xf numFmtId="10" fontId="4" fillId="14" borderId="227" xfId="0" applyNumberFormat="1" applyFont="1" applyFill="1" applyBorder="1" applyAlignment="1">
      <alignment horizontal="center" vertical="center" wrapText="1"/>
    </xf>
    <xf numFmtId="0" fontId="5" fillId="10" borderId="37" xfId="0" applyFont="1" applyFill="1" applyBorder="1" applyAlignment="1">
      <alignment horizontal="left" vertical="center" wrapText="1"/>
    </xf>
    <xf numFmtId="0" fontId="37" fillId="0" borderId="95" xfId="0" applyFont="1" applyBorder="1" applyAlignment="1">
      <alignment vertical="center" wrapText="1"/>
    </xf>
    <xf numFmtId="0" fontId="37" fillId="16" borderId="186" xfId="0" applyFont="1" applyFill="1" applyBorder="1" applyAlignment="1">
      <alignment horizontal="center" vertical="center" wrapText="1"/>
    </xf>
    <xf numFmtId="0" fontId="72" fillId="10" borderId="228" xfId="0" applyFont="1" applyFill="1" applyBorder="1" applyAlignment="1">
      <alignment horizontal="left" vertical="center" wrapText="1"/>
    </xf>
    <xf numFmtId="0" fontId="72" fillId="10" borderId="128" xfId="0" applyFont="1" applyFill="1" applyBorder="1" applyAlignment="1">
      <alignment horizontal="left" vertical="center" wrapText="1"/>
    </xf>
    <xf numFmtId="0" fontId="4" fillId="10" borderId="128" xfId="0" applyFont="1" applyFill="1" applyBorder="1" applyAlignment="1">
      <alignment horizontal="left" vertical="center" wrapText="1"/>
    </xf>
    <xf numFmtId="0" fontId="21" fillId="10" borderId="51" xfId="0" applyFont="1" applyFill="1" applyBorder="1" applyAlignment="1">
      <alignment horizontal="center" vertical="center" wrapText="1"/>
    </xf>
    <xf numFmtId="3" fontId="4" fillId="10" borderId="229" xfId="0" applyNumberFormat="1" applyFont="1" applyFill="1" applyBorder="1" applyAlignment="1">
      <alignment horizontal="center" vertical="center" wrapText="1"/>
    </xf>
    <xf numFmtId="0" fontId="4" fillId="10" borderId="230" xfId="0" applyFont="1" applyFill="1" applyBorder="1" applyAlignment="1">
      <alignment horizontal="left" vertical="center" wrapText="1"/>
    </xf>
    <xf numFmtId="0" fontId="38" fillId="0" borderId="0" xfId="0" applyFont="1" applyAlignment="1">
      <alignment horizontal="center" vertical="center" wrapText="1"/>
    </xf>
    <xf numFmtId="3" fontId="72" fillId="0" borderId="0" xfId="0" applyNumberFormat="1" applyFont="1" applyAlignment="1">
      <alignment horizontal="center" vertical="center" wrapText="1"/>
    </xf>
    <xf numFmtId="10" fontId="72" fillId="0" borderId="0" xfId="0" applyNumberFormat="1"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vertical="center" wrapText="1"/>
    </xf>
    <xf numFmtId="0" fontId="35" fillId="3" borderId="73" xfId="5" applyFont="1" applyFill="1" applyBorder="1" applyAlignment="1">
      <alignment horizontal="justify" vertical="center" wrapText="1"/>
    </xf>
    <xf numFmtId="0" fontId="5" fillId="5" borderId="73" xfId="5" applyFont="1" applyFill="1" applyBorder="1" applyAlignment="1">
      <alignment horizontal="justify" vertical="center" wrapText="1"/>
    </xf>
    <xf numFmtId="0" fontId="72" fillId="4" borderId="73" xfId="5" applyFont="1" applyFill="1" applyBorder="1" applyAlignment="1">
      <alignment vertical="center" wrapText="1"/>
    </xf>
    <xf numFmtId="0" fontId="4" fillId="4" borderId="73" xfId="5" applyFont="1" applyFill="1" applyBorder="1" applyAlignment="1">
      <alignment horizontal="left" vertical="center" wrapText="1"/>
    </xf>
    <xf numFmtId="0" fontId="5" fillId="5" borderId="73" xfId="0" applyFont="1" applyFill="1" applyBorder="1" applyAlignment="1">
      <alignment horizontal="left" vertical="center" wrapText="1"/>
    </xf>
    <xf numFmtId="0" fontId="4" fillId="4" borderId="73" xfId="0" applyFont="1" applyFill="1" applyBorder="1" applyAlignment="1">
      <alignment horizontal="left" vertical="center" wrapText="1"/>
    </xf>
    <xf numFmtId="0" fontId="4" fillId="4" borderId="73" xfId="5" applyFont="1" applyFill="1" applyBorder="1" applyAlignment="1">
      <alignment horizontal="justify" vertical="center" wrapText="1"/>
    </xf>
    <xf numFmtId="0" fontId="4" fillId="17" borderId="36" xfId="5" applyFont="1" applyFill="1" applyBorder="1" applyAlignment="1">
      <alignment horizontal="justify" vertical="center" wrapText="1"/>
    </xf>
    <xf numFmtId="0" fontId="8" fillId="21" borderId="20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33" xfId="3" applyFont="1" applyBorder="1" applyAlignment="1">
      <alignment horizontal="left" vertical="top" wrapText="1"/>
    </xf>
    <xf numFmtId="0" fontId="49" fillId="3" borderId="106" xfId="3" applyFont="1" applyFill="1" applyBorder="1" applyAlignment="1">
      <alignment horizontal="center" vertical="center"/>
    </xf>
    <xf numFmtId="0" fontId="49" fillId="3" borderId="134" xfId="3" applyFont="1" applyFill="1" applyBorder="1" applyAlignment="1">
      <alignment horizontal="center" vertical="center"/>
    </xf>
    <xf numFmtId="0" fontId="49" fillId="3" borderId="39" xfId="3" applyFont="1" applyFill="1" applyBorder="1" applyAlignment="1">
      <alignment horizontal="center" vertical="center"/>
    </xf>
    <xf numFmtId="0" fontId="46" fillId="0" borderId="135" xfId="3" applyFont="1" applyBorder="1" applyAlignment="1">
      <alignment horizontal="left" vertical="top" wrapText="1"/>
    </xf>
    <xf numFmtId="0" fontId="49" fillId="3" borderId="106" xfId="3" applyFont="1" applyFill="1" applyBorder="1" applyAlignment="1">
      <alignment horizontal="center" vertical="center" wrapText="1"/>
    </xf>
    <xf numFmtId="0" fontId="49" fillId="3" borderId="134" xfId="3" applyFont="1" applyFill="1" applyBorder="1" applyAlignment="1">
      <alignment horizontal="center" vertical="center" wrapText="1"/>
    </xf>
    <xf numFmtId="0" fontId="49" fillId="3" borderId="39" xfId="3" applyFont="1" applyFill="1" applyBorder="1" applyAlignment="1">
      <alignment horizontal="center" vertical="center" wrapText="1"/>
    </xf>
    <xf numFmtId="0" fontId="53" fillId="0" borderId="136" xfId="3" applyFont="1" applyBorder="1" applyAlignment="1">
      <alignment horizontal="center" vertical="center" wrapText="1"/>
    </xf>
    <xf numFmtId="0" fontId="53" fillId="0" borderId="137" xfId="3" applyFont="1" applyBorder="1" applyAlignment="1">
      <alignment horizontal="center" vertical="center" wrapText="1"/>
    </xf>
    <xf numFmtId="0" fontId="53" fillId="0" borderId="138" xfId="3" applyFont="1" applyBorder="1" applyAlignment="1">
      <alignment horizontal="center" vertical="center" wrapText="1"/>
    </xf>
    <xf numFmtId="0" fontId="53" fillId="0" borderId="139" xfId="3" applyFont="1" applyBorder="1" applyAlignment="1">
      <alignment horizontal="center" vertical="center" wrapText="1"/>
    </xf>
    <xf numFmtId="0" fontId="53" fillId="0" borderId="0" xfId="3" applyFont="1" applyAlignment="1">
      <alignment horizontal="center" vertical="center" wrapText="1"/>
    </xf>
    <xf numFmtId="0" fontId="53" fillId="0" borderId="140" xfId="3" applyFont="1" applyBorder="1" applyAlignment="1">
      <alignment horizontal="center" vertical="center" wrapText="1"/>
    </xf>
    <xf numFmtId="0" fontId="53" fillId="0" borderId="141" xfId="3" applyFont="1" applyBorder="1" applyAlignment="1">
      <alignment horizontal="center" vertical="center" wrapText="1"/>
    </xf>
    <xf numFmtId="0" fontId="53" fillId="0" borderId="142" xfId="3" applyFont="1" applyBorder="1" applyAlignment="1">
      <alignment horizontal="center" vertical="center" wrapText="1"/>
    </xf>
    <xf numFmtId="0" fontId="53" fillId="0" borderId="143" xfId="3" applyFont="1" applyBorder="1" applyAlignment="1">
      <alignment horizontal="center" vertical="center" wrapText="1"/>
    </xf>
    <xf numFmtId="0" fontId="49" fillId="3" borderId="145"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35" xfId="3" applyFont="1" applyBorder="1" applyAlignment="1">
      <alignment vertical="top" wrapText="1"/>
    </xf>
    <xf numFmtId="0" fontId="46" fillId="0" borderId="0" xfId="3" applyFont="1" applyAlignment="1">
      <alignment vertical="top" wrapText="1"/>
    </xf>
    <xf numFmtId="0" fontId="49" fillId="3" borderId="71" xfId="3" applyFont="1" applyFill="1" applyBorder="1" applyAlignment="1">
      <alignment horizontal="center" vertical="center" wrapText="1"/>
    </xf>
    <xf numFmtId="0" fontId="56" fillId="0" borderId="0" xfId="3" applyFont="1" applyAlignment="1">
      <alignment horizontal="center" vertical="top" wrapText="1"/>
    </xf>
    <xf numFmtId="0" fontId="64" fillId="3" borderId="82" xfId="4" applyFont="1" applyFill="1" applyBorder="1" applyAlignment="1">
      <alignment horizontal="center" vertical="center" wrapText="1"/>
    </xf>
    <xf numFmtId="0" fontId="64" fillId="3" borderId="187" xfId="4" applyFont="1" applyFill="1" applyBorder="1" applyAlignment="1">
      <alignment horizontal="center" vertical="center" wrapText="1"/>
    </xf>
    <xf numFmtId="0" fontId="64" fillId="3" borderId="147"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53" xfId="4" applyFont="1" applyBorder="1" applyAlignment="1">
      <alignment horizontal="center" vertical="center" wrapText="1"/>
    </xf>
    <xf numFmtId="0" fontId="55" fillId="0" borderId="148"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169" xfId="4" applyFont="1" applyBorder="1" applyAlignment="1">
      <alignment horizontal="center" vertical="center" wrapText="1"/>
    </xf>
    <xf numFmtId="0" fontId="55" fillId="0" borderId="112"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154"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152" xfId="4" applyFont="1" applyBorder="1" applyAlignment="1">
      <alignment horizontal="center" vertical="center" wrapText="1"/>
    </xf>
    <xf numFmtId="0" fontId="55" fillId="3" borderId="169" xfId="4" applyFont="1" applyFill="1" applyBorder="1" applyAlignment="1">
      <alignment horizontal="center" vertical="center" wrapText="1"/>
    </xf>
    <xf numFmtId="0" fontId="55" fillId="3" borderId="112" xfId="4" applyFont="1" applyFill="1" applyBorder="1" applyAlignment="1">
      <alignment horizontal="center" vertical="center" wrapText="1"/>
    </xf>
    <xf numFmtId="0" fontId="55" fillId="3" borderId="168" xfId="4" applyFont="1" applyFill="1" applyBorder="1" applyAlignment="1">
      <alignment horizontal="center" vertical="center" wrapText="1"/>
    </xf>
    <xf numFmtId="0" fontId="55" fillId="3" borderId="154" xfId="4" applyFont="1" applyFill="1" applyBorder="1" applyAlignment="1">
      <alignment horizontal="center" vertical="center" wrapText="1"/>
    </xf>
    <xf numFmtId="0" fontId="55" fillId="3" borderId="149" xfId="4" applyFont="1" applyFill="1" applyBorder="1" applyAlignment="1">
      <alignment horizontal="center" vertical="center" wrapText="1"/>
    </xf>
    <xf numFmtId="0" fontId="55" fillId="3" borderId="152" xfId="4" applyFont="1" applyFill="1" applyBorder="1" applyAlignment="1">
      <alignment horizontal="center" vertical="center" wrapText="1"/>
    </xf>
    <xf numFmtId="0" fontId="64" fillId="3" borderId="163" xfId="4" applyFont="1" applyFill="1" applyBorder="1" applyAlignment="1">
      <alignment horizontal="center" vertical="center" wrapText="1"/>
    </xf>
    <xf numFmtId="0" fontId="64" fillId="3" borderId="112" xfId="4" applyFont="1" applyFill="1" applyBorder="1" applyAlignment="1">
      <alignment horizontal="center" vertical="center" wrapText="1"/>
    </xf>
    <xf numFmtId="0" fontId="64" fillId="3" borderId="113" xfId="4" applyFont="1" applyFill="1" applyBorder="1" applyAlignment="1">
      <alignment horizontal="center" vertical="center" wrapText="1"/>
    </xf>
    <xf numFmtId="0" fontId="64" fillId="3" borderId="28" xfId="4" applyFont="1" applyFill="1" applyBorder="1" applyAlignment="1">
      <alignment horizontal="center" vertical="center" wrapText="1"/>
    </xf>
    <xf numFmtId="0" fontId="64" fillId="3" borderId="165" xfId="4" applyFont="1" applyFill="1" applyBorder="1" applyAlignment="1">
      <alignment horizontal="center" vertical="center" wrapText="1"/>
    </xf>
    <xf numFmtId="0" fontId="64" fillId="3" borderId="32"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164" xfId="4" applyFont="1" applyFill="1" applyBorder="1" applyAlignment="1">
      <alignment horizontal="center" vertical="center" wrapText="1"/>
    </xf>
    <xf numFmtId="0" fontId="64" fillId="3" borderId="146" xfId="4" applyFont="1" applyFill="1" applyBorder="1" applyAlignment="1">
      <alignment horizontal="center" vertical="center" wrapText="1"/>
    </xf>
    <xf numFmtId="0" fontId="64" fillId="3" borderId="166" xfId="4" applyFont="1" applyFill="1" applyBorder="1" applyAlignment="1">
      <alignment horizontal="center" vertical="center" wrapText="1"/>
    </xf>
    <xf numFmtId="0" fontId="64" fillId="3" borderId="107" xfId="4" applyFont="1" applyFill="1" applyBorder="1" applyAlignment="1">
      <alignment horizontal="center" vertical="center" wrapText="1"/>
    </xf>
    <xf numFmtId="0" fontId="64" fillId="3" borderId="109" xfId="4" applyFont="1" applyFill="1" applyBorder="1" applyAlignment="1">
      <alignment horizontal="center" vertical="center" wrapText="1"/>
    </xf>
    <xf numFmtId="0" fontId="64" fillId="3" borderId="127" xfId="4" applyFont="1" applyFill="1" applyBorder="1" applyAlignment="1">
      <alignment horizontal="center" vertical="center" wrapText="1"/>
    </xf>
    <xf numFmtId="0" fontId="62" fillId="0" borderId="112" xfId="4" applyFont="1" applyBorder="1" applyAlignment="1">
      <alignment horizontal="center" vertical="center" wrapText="1"/>
    </xf>
    <xf numFmtId="0" fontId="62" fillId="0" borderId="168" xfId="4" applyFont="1" applyBorder="1" applyAlignment="1">
      <alignment horizontal="center" vertical="center" wrapText="1"/>
    </xf>
    <xf numFmtId="0" fontId="64" fillId="3" borderId="188" xfId="4" applyFont="1" applyFill="1" applyBorder="1" applyAlignment="1">
      <alignment horizontal="center" vertical="center" wrapText="1"/>
    </xf>
    <xf numFmtId="0" fontId="64" fillId="3" borderId="14" xfId="4" applyFont="1" applyFill="1" applyBorder="1" applyAlignment="1">
      <alignment horizontal="center" vertical="center" wrapText="1"/>
    </xf>
    <xf numFmtId="0" fontId="62" fillId="3" borderId="153" xfId="4" applyFont="1" applyFill="1" applyBorder="1" applyAlignment="1">
      <alignment horizontal="center" vertical="center" wrapText="1"/>
    </xf>
    <xf numFmtId="0" fontId="62" fillId="3" borderId="148" xfId="4" applyFont="1" applyFill="1" applyBorder="1" applyAlignment="1">
      <alignment horizontal="center" vertical="center" wrapText="1"/>
    </xf>
    <xf numFmtId="0" fontId="62" fillId="3" borderId="150" xfId="4" applyFont="1" applyFill="1" applyBorder="1" applyAlignment="1">
      <alignment horizontal="center" vertical="center" wrapText="1"/>
    </xf>
    <xf numFmtId="0" fontId="62" fillId="0" borderId="148" xfId="4" applyFont="1" applyBorder="1" applyAlignment="1">
      <alignment horizontal="center" vertical="center" wrapText="1"/>
    </xf>
    <xf numFmtId="0" fontId="62" fillId="0" borderId="150" xfId="4" applyFont="1" applyBorder="1" applyAlignment="1">
      <alignment horizontal="center" vertical="center" wrapText="1"/>
    </xf>
    <xf numFmtId="0" fontId="62" fillId="0" borderId="153" xfId="4" applyFont="1" applyBorder="1" applyAlignment="1">
      <alignment horizontal="center" vertical="center" wrapText="1"/>
    </xf>
    <xf numFmtId="0" fontId="55" fillId="0" borderId="159"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178" xfId="4" applyFont="1" applyBorder="1" applyAlignment="1">
      <alignment horizontal="center" vertical="center" wrapText="1"/>
    </xf>
    <xf numFmtId="0" fontId="55" fillId="0" borderId="173" xfId="4" applyFont="1" applyBorder="1" applyAlignment="1">
      <alignment horizontal="center" vertical="center" wrapText="1"/>
    </xf>
    <xf numFmtId="0" fontId="55" fillId="0" borderId="175" xfId="4" applyFont="1" applyBorder="1" applyAlignment="1">
      <alignment horizontal="center" vertical="center" wrapText="1"/>
    </xf>
    <xf numFmtId="0" fontId="55" fillId="0" borderId="177" xfId="4" applyFont="1" applyBorder="1" applyAlignment="1">
      <alignment horizontal="center" vertical="center" wrapText="1"/>
    </xf>
    <xf numFmtId="0" fontId="61" fillId="0" borderId="0" xfId="4" applyFont="1" applyAlignment="1">
      <alignment horizontal="center" vertical="center"/>
    </xf>
    <xf numFmtId="0" fontId="55" fillId="0" borderId="179" xfId="4" applyFont="1" applyBorder="1" applyAlignment="1">
      <alignment horizontal="center" vertical="center" wrapText="1"/>
    </xf>
    <xf numFmtId="0" fontId="8" fillId="3" borderId="95" xfId="4" applyFont="1" applyFill="1" applyBorder="1" applyAlignment="1">
      <alignment horizontal="center" vertical="center" wrapText="1"/>
    </xf>
    <xf numFmtId="0" fontId="8" fillId="3" borderId="126" xfId="4" applyFont="1" applyFill="1" applyBorder="1" applyAlignment="1">
      <alignment horizontal="center" vertical="center" wrapText="1"/>
    </xf>
    <xf numFmtId="0" fontId="4" fillId="0" borderId="0" xfId="4" applyFont="1" applyAlignment="1">
      <alignment horizontal="center" vertical="center" wrapText="1"/>
    </xf>
    <xf numFmtId="0" fontId="8" fillId="3" borderId="13" xfId="4"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95" xfId="4" applyFont="1" applyFill="1" applyBorder="1" applyAlignment="1">
      <alignment horizontal="center" vertical="center"/>
    </xf>
    <xf numFmtId="0" fontId="8" fillId="3" borderId="126" xfId="4" applyFont="1" applyFill="1" applyBorder="1" applyAlignment="1">
      <alignment horizontal="center" vertical="center"/>
    </xf>
    <xf numFmtId="0" fontId="69" fillId="0" borderId="0" xfId="4" applyFont="1" applyAlignment="1">
      <alignment horizontal="left" vertical="top" wrapText="1"/>
    </xf>
    <xf numFmtId="49" fontId="37" fillId="3" borderId="13" xfId="9" applyNumberFormat="1" applyFont="1" applyFill="1" applyBorder="1" applyAlignment="1">
      <alignment horizontal="center" vertical="center" wrapText="1"/>
    </xf>
    <xf numFmtId="49" fontId="37" fillId="3" borderId="14" xfId="9" applyNumberFormat="1" applyFont="1" applyFill="1" applyBorder="1" applyAlignment="1">
      <alignment horizontal="center" vertical="center" wrapText="1"/>
    </xf>
    <xf numFmtId="49" fontId="37" fillId="3" borderId="1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59" xfId="0" applyFont="1" applyFill="1" applyBorder="1" applyAlignment="1">
      <alignment horizontal="center" vertical="center" wrapText="1"/>
    </xf>
    <xf numFmtId="0" fontId="8" fillId="2" borderId="62"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2" borderId="60"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36" xfId="0" applyFont="1" applyFill="1" applyBorder="1" applyAlignment="1">
      <alignment horizontal="center" vertical="center" wrapText="1"/>
    </xf>
    <xf numFmtId="0" fontId="8" fillId="2" borderId="63"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1" fillId="9" borderId="0" xfId="0" applyFont="1" applyFill="1" applyAlignment="1">
      <alignment horizontal="center" vertical="center" wrapText="1"/>
    </xf>
    <xf numFmtId="0" fontId="8" fillId="21"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31" xfId="0" applyFont="1" applyFill="1" applyBorder="1" applyAlignment="1">
      <alignment horizontal="center" vertical="center" wrapText="1"/>
    </xf>
    <xf numFmtId="0" fontId="16" fillId="3" borderId="73" xfId="0" applyFont="1" applyFill="1" applyBorder="1" applyAlignment="1">
      <alignment horizontal="center" vertical="center" wrapText="1"/>
    </xf>
    <xf numFmtId="0" fontId="15" fillId="3" borderId="196"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71"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2" fillId="8" borderId="0" xfId="0" applyFont="1" applyFill="1" applyAlignment="1">
      <alignment horizontal="left" vertical="center" wrapText="1"/>
    </xf>
    <xf numFmtId="0" fontId="31" fillId="3" borderId="14" xfId="0" applyFont="1" applyFill="1" applyBorder="1" applyAlignment="1">
      <alignment horizontal="center" vertical="center" wrapText="1"/>
    </xf>
    <xf numFmtId="0" fontId="31" fillId="3" borderId="0" xfId="0" applyFont="1" applyFill="1" applyAlignment="1">
      <alignment horizontal="center" vertical="center" wrapText="1"/>
    </xf>
    <xf numFmtId="0" fontId="5" fillId="0" borderId="31" xfId="0" applyFont="1" applyBorder="1" applyAlignment="1">
      <alignment horizontal="center" vertical="center" wrapText="1"/>
    </xf>
    <xf numFmtId="0" fontId="5" fillId="0" borderId="73" xfId="0" applyFont="1" applyBorder="1" applyAlignment="1">
      <alignment horizontal="center" vertical="center" wrapText="1"/>
    </xf>
    <xf numFmtId="0" fontId="5" fillId="20" borderId="29"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5" fillId="20" borderId="30"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7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5" fillId="12" borderId="147" xfId="0" applyFont="1" applyFill="1" applyBorder="1" applyAlignment="1">
      <alignment horizontal="center" vertical="center" wrapText="1"/>
    </xf>
    <xf numFmtId="0" fontId="5" fillId="12" borderId="71"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1" borderId="24" xfId="0" applyFont="1" applyFill="1" applyBorder="1" applyAlignment="1">
      <alignment horizontal="center" vertical="center" wrapText="1"/>
    </xf>
    <xf numFmtId="0" fontId="8" fillId="21" borderId="14" xfId="0" applyFont="1" applyFill="1" applyBorder="1" applyAlignment="1">
      <alignment horizontal="center" vertical="center" wrapText="1"/>
    </xf>
    <xf numFmtId="0" fontId="8" fillId="21" borderId="15"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96"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71" xfId="0" applyFont="1" applyFill="1" applyBorder="1" applyAlignment="1">
      <alignment horizontal="center" vertical="center" wrapText="1"/>
    </xf>
    <xf numFmtId="0" fontId="5" fillId="12" borderId="73" xfId="0" applyFont="1" applyFill="1" applyBorder="1" applyAlignment="1">
      <alignment horizontal="center" vertical="center" wrapText="1"/>
    </xf>
    <xf numFmtId="0" fontId="5" fillId="0" borderId="196" xfId="0" applyFont="1" applyBorder="1" applyAlignment="1">
      <alignment horizontal="center" vertical="center" wrapText="1"/>
    </xf>
    <xf numFmtId="0" fontId="5" fillId="0" borderId="74" xfId="0" applyFont="1" applyBorder="1" applyAlignment="1">
      <alignment horizontal="center" vertical="center" wrapText="1"/>
    </xf>
    <xf numFmtId="0" fontId="5" fillId="20" borderId="31" xfId="0" applyFont="1" applyFill="1" applyBorder="1" applyAlignment="1">
      <alignment horizontal="center" vertical="center" wrapText="1"/>
    </xf>
    <xf numFmtId="0" fontId="5" fillId="20" borderId="73" xfId="0"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2" fontId="8" fillId="3" borderId="232" xfId="0" applyNumberFormat="1" applyFont="1" applyFill="1" applyBorder="1" applyAlignment="1">
      <alignment horizontal="center" vertical="center" wrapText="1"/>
    </xf>
    <xf numFmtId="2" fontId="8" fillId="3" borderId="233" xfId="0" applyNumberFormat="1"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21" borderId="184" xfId="0" applyFont="1" applyFill="1" applyBorder="1" applyAlignment="1">
      <alignment horizontal="center" vertical="center" wrapText="1"/>
    </xf>
    <xf numFmtId="0" fontId="8" fillId="3" borderId="184" xfId="0" applyFont="1" applyFill="1" applyBorder="1" applyAlignment="1">
      <alignment horizontal="center" vertical="center" wrapText="1"/>
    </xf>
    <xf numFmtId="0" fontId="8" fillId="3" borderId="182" xfId="0" applyFont="1" applyFill="1" applyBorder="1" applyAlignment="1">
      <alignment horizontal="center" vertical="center" wrapText="1"/>
    </xf>
    <xf numFmtId="0" fontId="5" fillId="0" borderId="98" xfId="0" applyFont="1" applyBorder="1" applyAlignment="1">
      <alignment horizontal="center" vertical="center" wrapText="1"/>
    </xf>
    <xf numFmtId="0" fontId="5" fillId="0" borderId="124"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26" xfId="0" applyFont="1" applyBorder="1" applyAlignment="1">
      <alignment horizontal="center" vertical="center" wrapText="1"/>
    </xf>
    <xf numFmtId="10" fontId="4" fillId="0" borderId="105" xfId="0" applyNumberFormat="1" applyFont="1" applyBorder="1" applyAlignment="1">
      <alignment horizontal="center" vertical="center" wrapText="1"/>
    </xf>
    <xf numFmtId="10" fontId="4" fillId="0" borderId="44" xfId="0" applyNumberFormat="1" applyFont="1" applyBorder="1" applyAlignment="1">
      <alignment horizontal="center" vertical="center" wrapText="1"/>
    </xf>
    <xf numFmtId="10" fontId="4" fillId="0" borderId="106" xfId="0" applyNumberFormat="1" applyFont="1" applyBorder="1" applyAlignment="1">
      <alignment horizontal="center" vertical="center" wrapText="1"/>
    </xf>
    <xf numFmtId="10" fontId="4" fillId="0" borderId="45" xfId="0" applyNumberFormat="1" applyFont="1" applyBorder="1" applyAlignment="1">
      <alignment horizontal="center" vertical="center" wrapText="1"/>
    </xf>
    <xf numFmtId="0" fontId="5" fillId="0" borderId="110" xfId="0" applyFont="1" applyBorder="1" applyAlignment="1">
      <alignment horizontal="center" vertical="center" wrapText="1"/>
    </xf>
    <xf numFmtId="0" fontId="5" fillId="0" borderId="127" xfId="0" applyFont="1" applyBorder="1" applyAlignment="1">
      <alignment horizontal="center" vertical="center" wrapText="1"/>
    </xf>
    <xf numFmtId="0" fontId="4" fillId="0" borderId="96" xfId="0" applyFont="1" applyBorder="1" applyAlignment="1">
      <alignment horizontal="center" vertical="center" wrapText="1"/>
    </xf>
    <xf numFmtId="10" fontId="4" fillId="0" borderId="38" xfId="0" applyNumberFormat="1" applyFont="1" applyBorder="1" applyAlignment="1">
      <alignment horizontal="center" vertical="center" wrapText="1"/>
    </xf>
    <xf numFmtId="10" fontId="4" fillId="0" borderId="39" xfId="0" applyNumberFormat="1" applyFont="1" applyBorder="1" applyAlignment="1">
      <alignment horizontal="center" vertical="center" wrapText="1"/>
    </xf>
    <xf numFmtId="0" fontId="5" fillId="0" borderId="108"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2" xfId="0" applyFont="1" applyBorder="1" applyAlignment="1">
      <alignment horizontal="left" vertical="center" wrapText="1"/>
    </xf>
    <xf numFmtId="0" fontId="21" fillId="0" borderId="10" xfId="0" applyFont="1" applyBorder="1" applyAlignment="1">
      <alignment horizontal="left" vertical="center" wrapText="1"/>
    </xf>
    <xf numFmtId="0" fontId="21" fillId="0" borderId="2"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103" xfId="0" applyFont="1" applyBorder="1" applyAlignment="1">
      <alignment horizontal="center" vertical="center" wrapText="1"/>
    </xf>
    <xf numFmtId="0" fontId="21" fillId="0" borderId="43" xfId="0" applyFont="1" applyBorder="1" applyAlignment="1">
      <alignment horizontal="center" vertical="center"/>
    </xf>
    <xf numFmtId="0" fontId="5" fillId="0" borderId="207" xfId="0" applyFont="1" applyBorder="1" applyAlignment="1">
      <alignment horizontal="center" vertical="center" wrapText="1"/>
    </xf>
    <xf numFmtId="0" fontId="4" fillId="0" borderId="200"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134" xfId="0" applyNumberFormat="1" applyFont="1" applyBorder="1" applyAlignment="1">
      <alignment horizontal="center" vertical="center" wrapText="1"/>
    </xf>
    <xf numFmtId="0" fontId="5" fillId="0" borderId="109" xfId="0" applyFont="1" applyBorder="1" applyAlignment="1">
      <alignment horizontal="center" vertical="center" wrapText="1"/>
    </xf>
    <xf numFmtId="10" fontId="4" fillId="0" borderId="74"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34"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4" fillId="0" borderId="36" xfId="0" applyFont="1" applyBorder="1" applyAlignment="1">
      <alignment horizontal="center" vertical="center" wrapText="1"/>
    </xf>
    <xf numFmtId="0" fontId="21" fillId="0" borderId="206" xfId="0" applyFont="1" applyBorder="1" applyAlignment="1">
      <alignment horizontal="center" vertical="center"/>
    </xf>
    <xf numFmtId="0" fontId="21" fillId="0" borderId="12" xfId="0" applyFont="1" applyBorder="1" applyAlignment="1">
      <alignment horizontal="left" vertical="center" wrapText="1"/>
    </xf>
    <xf numFmtId="0" fontId="21" fillId="0" borderId="12"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83" xfId="0" applyFont="1" applyBorder="1" applyAlignment="1">
      <alignment horizontal="center" vertical="center"/>
    </xf>
    <xf numFmtId="0" fontId="21" fillId="0" borderId="210" xfId="0" applyFont="1" applyBorder="1" applyAlignment="1">
      <alignment horizontal="center" vertical="center"/>
    </xf>
    <xf numFmtId="0" fontId="21" fillId="0" borderId="26" xfId="0" applyFont="1" applyBorder="1" applyAlignment="1">
      <alignment horizontal="left"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7" xfId="0" applyFont="1" applyBorder="1" applyAlignment="1">
      <alignment horizontal="center" vertical="center"/>
    </xf>
    <xf numFmtId="0" fontId="21" fillId="0" borderId="84" xfId="0" applyFont="1" applyBorder="1" applyAlignment="1">
      <alignment horizontal="left" vertical="center" wrapText="1"/>
    </xf>
    <xf numFmtId="0" fontId="5" fillId="0" borderId="97"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10" fontId="4" fillId="0" borderId="196" xfId="0" applyNumberFormat="1" applyFont="1" applyBorder="1" applyAlignment="1">
      <alignment horizontal="center" vertical="center" wrapText="1"/>
    </xf>
    <xf numFmtId="10" fontId="4" fillId="0" borderId="30" xfId="0" applyNumberFormat="1" applyFont="1" applyBorder="1" applyAlignment="1">
      <alignment horizontal="center" vertical="center" wrapText="1"/>
    </xf>
    <xf numFmtId="0" fontId="73" fillId="0" borderId="31" xfId="0" applyFont="1" applyBorder="1" applyAlignment="1">
      <alignment horizontal="center" vertical="center" wrapText="1"/>
    </xf>
    <xf numFmtId="0" fontId="17" fillId="0" borderId="13" xfId="0" applyFont="1" applyBorder="1" applyAlignment="1">
      <alignment horizontal="center" wrapText="1"/>
    </xf>
    <xf numFmtId="0" fontId="17" fillId="0" borderId="14" xfId="0" applyFont="1" applyBorder="1" applyAlignment="1">
      <alignment horizontal="center" wrapText="1"/>
    </xf>
    <xf numFmtId="0" fontId="17" fillId="0" borderId="15" xfId="0" applyFont="1" applyBorder="1" applyAlignment="1">
      <alignment horizontal="center" wrapText="1"/>
    </xf>
    <xf numFmtId="0" fontId="17" fillId="0" borderId="16" xfId="0" applyFont="1" applyBorder="1" applyAlignment="1">
      <alignment horizontal="center" vertical="top" wrapText="1"/>
    </xf>
    <xf numFmtId="0" fontId="17" fillId="0" borderId="0" xfId="0" applyFont="1" applyAlignment="1">
      <alignment horizontal="center" vertical="top" wrapText="1"/>
    </xf>
    <xf numFmtId="0" fontId="17" fillId="0" borderId="17" xfId="0" applyFont="1" applyBorder="1" applyAlignment="1">
      <alignment horizontal="center" vertical="top" wrapText="1"/>
    </xf>
    <xf numFmtId="0" fontId="34" fillId="16" borderId="208" xfId="0" applyFont="1" applyFill="1" applyBorder="1" applyAlignment="1">
      <alignment horizontal="center" vertical="center" wrapText="1"/>
    </xf>
    <xf numFmtId="0" fontId="34" fillId="16" borderId="200" xfId="0" applyFont="1" applyFill="1" applyBorder="1" applyAlignment="1">
      <alignment horizontal="center" vertical="center" wrapText="1"/>
    </xf>
    <xf numFmtId="0" fontId="5" fillId="0" borderId="66" xfId="0" applyFont="1" applyBorder="1" applyAlignment="1">
      <alignment horizontal="center" vertical="center" wrapText="1"/>
    </xf>
    <xf numFmtId="0" fontId="5" fillId="16" borderId="66" xfId="0" applyFont="1" applyFill="1" applyBorder="1" applyAlignment="1">
      <alignment horizontal="center" vertical="center" wrapText="1"/>
    </xf>
    <xf numFmtId="0" fontId="18" fillId="0" borderId="66" xfId="0" applyFont="1" applyBorder="1" applyAlignment="1">
      <alignment horizontal="center" vertical="center" wrapText="1"/>
    </xf>
    <xf numFmtId="0" fontId="21" fillId="0" borderId="209"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21" fillId="0" borderId="22" xfId="0" applyFont="1" applyBorder="1" applyAlignment="1">
      <alignment horizontal="center" vertical="center" wrapText="1"/>
    </xf>
    <xf numFmtId="0" fontId="5" fillId="0" borderId="93" xfId="0" applyFont="1" applyBorder="1" applyAlignment="1">
      <alignment horizontal="center" vertical="center" wrapText="1"/>
    </xf>
    <xf numFmtId="2" fontId="13" fillId="0" borderId="93" xfId="0" applyNumberFormat="1" applyFont="1" applyBorder="1" applyAlignment="1">
      <alignment horizontal="center" vertical="center" wrapText="1"/>
    </xf>
    <xf numFmtId="0" fontId="41" fillId="6" borderId="121" xfId="0" applyFont="1" applyFill="1" applyBorder="1" applyAlignment="1">
      <alignment horizontal="center" vertical="center"/>
    </xf>
    <xf numFmtId="0" fontId="41" fillId="6" borderId="119" xfId="0" applyFont="1" applyFill="1" applyBorder="1" applyAlignment="1">
      <alignment horizontal="center" vertical="center"/>
    </xf>
    <xf numFmtId="0" fontId="41" fillId="6" borderId="120" xfId="0" applyFont="1" applyFill="1" applyBorder="1" applyAlignment="1">
      <alignment horizontal="center" vertical="center"/>
    </xf>
    <xf numFmtId="0" fontId="41" fillId="0" borderId="121" xfId="0" applyFont="1" applyBorder="1" applyAlignment="1">
      <alignment horizontal="left" vertical="center"/>
    </xf>
    <xf numFmtId="0" fontId="41" fillId="0" borderId="119" xfId="0" applyFont="1" applyBorder="1" applyAlignment="1">
      <alignment horizontal="left" vertical="center"/>
    </xf>
    <xf numFmtId="0" fontId="41" fillId="0" borderId="120" xfId="0" applyFont="1" applyBorder="1" applyAlignment="1">
      <alignment horizontal="left" vertical="center"/>
    </xf>
    <xf numFmtId="0" fontId="34" fillId="15" borderId="111" xfId="0" applyFont="1" applyFill="1" applyBorder="1" applyAlignment="1">
      <alignment horizontal="center" vertical="center" wrapText="1"/>
    </xf>
    <xf numFmtId="0" fontId="34" fillId="15" borderId="112" xfId="0" applyFont="1" applyFill="1" applyBorder="1" applyAlignment="1">
      <alignment horizontal="center" vertical="center" wrapText="1"/>
    </xf>
    <xf numFmtId="0" fontId="34" fillId="15" borderId="113"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21" fillId="0" borderId="100" xfId="0" applyFont="1" applyBorder="1" applyAlignment="1">
      <alignment horizontal="center" vertical="center"/>
    </xf>
    <xf numFmtId="0" fontId="5" fillId="0" borderId="92" xfId="0" applyFont="1" applyBorder="1" applyAlignment="1">
      <alignment horizontal="center" vertical="center" wrapText="1"/>
    </xf>
    <xf numFmtId="0" fontId="5" fillId="0" borderId="94" xfId="0" applyFont="1" applyBorder="1" applyAlignment="1">
      <alignment horizontal="center" vertical="center" wrapText="1"/>
    </xf>
    <xf numFmtId="0" fontId="17" fillId="0" borderId="115" xfId="0" applyFont="1" applyBorder="1" applyAlignment="1">
      <alignment horizontal="center" vertical="center" wrapText="1"/>
    </xf>
    <xf numFmtId="0" fontId="41" fillId="6" borderId="118" xfId="0" applyFont="1" applyFill="1" applyBorder="1" applyAlignment="1">
      <alignment horizontal="center" vertical="center"/>
    </xf>
    <xf numFmtId="0" fontId="41" fillId="15" borderId="121" xfId="0" applyFont="1" applyFill="1" applyBorder="1" applyAlignment="1">
      <alignment horizontal="left" vertical="center"/>
    </xf>
    <xf numFmtId="0" fontId="41" fillId="15" borderId="119" xfId="0" applyFont="1" applyFill="1" applyBorder="1" applyAlignment="1">
      <alignment horizontal="left" vertical="center"/>
    </xf>
    <xf numFmtId="0" fontId="41" fillId="15" borderId="122" xfId="0" applyFont="1" applyFill="1" applyBorder="1" applyAlignment="1">
      <alignment horizontal="left" vertical="center"/>
    </xf>
    <xf numFmtId="0" fontId="5" fillId="0" borderId="107" xfId="0" applyFont="1" applyBorder="1" applyAlignment="1">
      <alignment horizontal="center" vertical="center" wrapText="1"/>
    </xf>
    <xf numFmtId="0" fontId="17" fillId="0" borderId="19" xfId="0" applyFont="1" applyBorder="1" applyAlignment="1">
      <alignment horizontal="center" vertical="center" wrapText="1"/>
    </xf>
    <xf numFmtId="0" fontId="34" fillId="0" borderId="111" xfId="0" applyFont="1" applyBorder="1" applyAlignment="1">
      <alignment horizontal="center" vertical="center" wrapText="1"/>
    </xf>
    <xf numFmtId="0" fontId="34" fillId="0" borderId="112" xfId="0" applyFont="1" applyBorder="1" applyAlignment="1">
      <alignment horizontal="center" vertical="center" wrapText="1"/>
    </xf>
    <xf numFmtId="0" fontId="34" fillId="0" borderId="113" xfId="0" applyFont="1" applyBorder="1" applyAlignment="1">
      <alignment horizontal="center" vertical="center" wrapText="1"/>
    </xf>
    <xf numFmtId="0" fontId="41" fillId="6" borderId="121" xfId="0" applyFont="1" applyFill="1" applyBorder="1" applyAlignment="1">
      <alignment horizontal="left" vertical="center"/>
    </xf>
    <xf numFmtId="0" fontId="41" fillId="6" borderId="119" xfId="0" applyFont="1" applyFill="1" applyBorder="1" applyAlignment="1">
      <alignment horizontal="left" vertical="center"/>
    </xf>
    <xf numFmtId="0" fontId="41" fillId="6" borderId="122" xfId="0" applyFont="1" applyFill="1" applyBorder="1" applyAlignment="1">
      <alignment horizontal="left" vertical="center"/>
    </xf>
    <xf numFmtId="0" fontId="5" fillId="0" borderId="128"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129" xfId="0" applyFont="1" applyBorder="1" applyAlignment="1">
      <alignment horizontal="center" vertical="center" wrapText="1"/>
    </xf>
    <xf numFmtId="0" fontId="4" fillId="0" borderId="104" xfId="0" applyFont="1" applyBorder="1" applyAlignment="1">
      <alignment horizontal="center" vertical="center" wrapText="1"/>
    </xf>
    <xf numFmtId="10" fontId="4" fillId="0" borderId="131" xfId="0" applyNumberFormat="1" applyFont="1" applyBorder="1" applyAlignment="1">
      <alignment horizontal="center" vertical="center" wrapText="1"/>
    </xf>
    <xf numFmtId="10" fontId="4" fillId="0" borderId="132" xfId="0" applyNumberFormat="1" applyFont="1" applyBorder="1" applyAlignment="1">
      <alignment horizontal="center" vertical="center" wrapText="1"/>
    </xf>
    <xf numFmtId="0" fontId="5" fillId="0" borderId="123"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F2F2"/>
      <color rgb="FFD990AB"/>
      <color rgb="FFFA1800"/>
      <color rgb="FFB52259"/>
      <color rgb="FFFADD89"/>
      <color rgb="FFDB457E"/>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8201" y="501877"/>
          <a:ext cx="6112828"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550815"/>
          <a:ext cx="11169162" cy="3102222"/>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45019" y="4066629"/>
          <a:ext cx="6982048"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137494" y="5595373"/>
          <a:ext cx="4055784"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29044" y="4222828"/>
          <a:ext cx="12480763" cy="425995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395896"/>
          <a:ext cx="14572807"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92100" y="11395895"/>
          <a:ext cx="14507238"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18561" y="11395896"/>
          <a:ext cx="7109973"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0</xdr:col>
      <xdr:colOff>580110</xdr:colOff>
      <xdr:row>29</xdr:row>
      <xdr:rowOff>670819</xdr:rowOff>
    </xdr:from>
    <xdr:ext cx="9001125" cy="4286250"/>
    <xdr:sp macro="" textlink="">
      <xdr:nvSpPr>
        <xdr:cNvPr id="2" name="CuadroTexto 1">
          <a:extLst>
            <a:ext uri="{FF2B5EF4-FFF2-40B4-BE49-F238E27FC236}">
              <a16:creationId xmlns:a16="http://schemas.microsoft.com/office/drawing/2014/main" id="{B9C60517-913A-44A9-839C-967070833E93}"/>
            </a:ext>
          </a:extLst>
        </xdr:cNvPr>
        <xdr:cNvSpPr txBox="1"/>
      </xdr:nvSpPr>
      <xdr:spPr>
        <a:xfrm>
          <a:off x="580110" y="13280105"/>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5</xdr:col>
      <xdr:colOff>80047</xdr:colOff>
      <xdr:row>261</xdr:row>
      <xdr:rowOff>139947</xdr:rowOff>
    </xdr:from>
    <xdr:ext cx="7762875" cy="1873249"/>
    <xdr:sp macro="" textlink="">
      <xdr:nvSpPr>
        <xdr:cNvPr id="4" name="CuadroTexto 3">
          <a:extLst>
            <a:ext uri="{FF2B5EF4-FFF2-40B4-BE49-F238E27FC236}">
              <a16:creationId xmlns:a16="http://schemas.microsoft.com/office/drawing/2014/main" id="{DAA3D410-E557-4F35-8354-99B1F18596B3}"/>
            </a:ext>
          </a:extLst>
        </xdr:cNvPr>
        <xdr:cNvSpPr txBox="1"/>
      </xdr:nvSpPr>
      <xdr:spPr>
        <a:xfrm>
          <a:off x="8493797" y="162870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621318</xdr:colOff>
      <xdr:row>29</xdr:row>
      <xdr:rowOff>776283</xdr:rowOff>
    </xdr:from>
    <xdr:ext cx="7969251" cy="3411511"/>
    <xdr:sp macro="" textlink="">
      <xdr:nvSpPr>
        <xdr:cNvPr id="5" name="CuadroTexto 4">
          <a:extLst>
            <a:ext uri="{FF2B5EF4-FFF2-40B4-BE49-F238E27FC236}">
              <a16:creationId xmlns:a16="http://schemas.microsoft.com/office/drawing/2014/main" id="{79591FB6-E0D8-4DE9-8FD6-BE8F55917663}"/>
            </a:ext>
          </a:extLst>
        </xdr:cNvPr>
        <xdr:cNvSpPr txBox="1"/>
      </xdr:nvSpPr>
      <xdr:spPr>
        <a:xfrm>
          <a:off x="15317032" y="13385569"/>
          <a:ext cx="7969251" cy="3411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3</xdr:col>
      <xdr:colOff>285224</xdr:colOff>
      <xdr:row>235</xdr:row>
      <xdr:rowOff>115294</xdr:rowOff>
    </xdr:from>
    <xdr:ext cx="3703581" cy="2476500"/>
    <xdr:sp macro="" textlink="">
      <xdr:nvSpPr>
        <xdr:cNvPr id="2" name="CuadroTexto 1">
          <a:extLst>
            <a:ext uri="{FF2B5EF4-FFF2-40B4-BE49-F238E27FC236}">
              <a16:creationId xmlns:a16="http://schemas.microsoft.com/office/drawing/2014/main" id="{5EE52CAD-2888-4782-9633-35946CED6BF8}"/>
            </a:ext>
          </a:extLst>
        </xdr:cNvPr>
        <xdr:cNvSpPr txBox="1"/>
      </xdr:nvSpPr>
      <xdr:spPr>
        <a:xfrm>
          <a:off x="3426803" y="29191610"/>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7</xdr:col>
      <xdr:colOff>1681667</xdr:colOff>
      <xdr:row>236</xdr:row>
      <xdr:rowOff>72792</xdr:rowOff>
    </xdr:from>
    <xdr:ext cx="4065083" cy="1873249"/>
    <xdr:sp macro="" textlink="">
      <xdr:nvSpPr>
        <xdr:cNvPr id="4" name="CuadroTexto 3">
          <a:extLst>
            <a:ext uri="{FF2B5EF4-FFF2-40B4-BE49-F238E27FC236}">
              <a16:creationId xmlns:a16="http://schemas.microsoft.com/office/drawing/2014/main" id="{1D1DE007-0874-4A18-9F0C-827F0A9B2447}"/>
            </a:ext>
          </a:extLst>
        </xdr:cNvPr>
        <xdr:cNvSpPr txBox="1"/>
      </xdr:nvSpPr>
      <xdr:spPr>
        <a:xfrm>
          <a:off x="12292851" y="29366345"/>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21</xdr:col>
      <xdr:colOff>538078</xdr:colOff>
      <xdr:row>235</xdr:row>
      <xdr:rowOff>147044</xdr:rowOff>
    </xdr:from>
    <xdr:ext cx="3270250" cy="2268511"/>
    <xdr:sp macro="" textlink="">
      <xdr:nvSpPr>
        <xdr:cNvPr id="5" name="CuadroTexto 4">
          <a:extLst>
            <a:ext uri="{FF2B5EF4-FFF2-40B4-BE49-F238E27FC236}">
              <a16:creationId xmlns:a16="http://schemas.microsoft.com/office/drawing/2014/main" id="{55C973E6-9F06-4B9C-ACF6-ADC31E813FC3}"/>
            </a:ext>
          </a:extLst>
        </xdr:cNvPr>
        <xdr:cNvSpPr txBox="1"/>
      </xdr:nvSpPr>
      <xdr:spPr>
        <a:xfrm>
          <a:off x="21777157" y="29223360"/>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522315</xdr:colOff>
      <xdr:row>34</xdr:row>
      <xdr:rowOff>1277293</xdr:rowOff>
    </xdr:from>
    <xdr:ext cx="9001125" cy="4286250"/>
    <xdr:sp macro="" textlink="">
      <xdr:nvSpPr>
        <xdr:cNvPr id="2" name="CuadroTexto 1">
          <a:extLst>
            <a:ext uri="{FF2B5EF4-FFF2-40B4-BE49-F238E27FC236}">
              <a16:creationId xmlns:a16="http://schemas.microsoft.com/office/drawing/2014/main" id="{2BAF4023-E95D-461C-89CD-30A5AA092386}"/>
            </a:ext>
          </a:extLst>
        </xdr:cNvPr>
        <xdr:cNvSpPr txBox="1"/>
      </xdr:nvSpPr>
      <xdr:spPr>
        <a:xfrm>
          <a:off x="522315" y="28432881"/>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4</xdr:col>
      <xdr:colOff>1406592</xdr:colOff>
      <xdr:row>477</xdr:row>
      <xdr:rowOff>2430</xdr:rowOff>
    </xdr:from>
    <xdr:ext cx="7762875" cy="1873249"/>
    <xdr:sp macro="" textlink="">
      <xdr:nvSpPr>
        <xdr:cNvPr id="3" name="CuadroTexto 2">
          <a:extLst>
            <a:ext uri="{FF2B5EF4-FFF2-40B4-BE49-F238E27FC236}">
              <a16:creationId xmlns:a16="http://schemas.microsoft.com/office/drawing/2014/main" id="{C71B27FF-B5C6-4AAD-8B32-4D9A39D790AD}"/>
            </a:ext>
          </a:extLst>
        </xdr:cNvPr>
        <xdr:cNvSpPr txBox="1"/>
      </xdr:nvSpPr>
      <xdr:spPr>
        <a:xfrm>
          <a:off x="6972180" y="29996842"/>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8</xdr:col>
      <xdr:colOff>81249</xdr:colOff>
      <xdr:row>34</xdr:row>
      <xdr:rowOff>1394961</xdr:rowOff>
    </xdr:from>
    <xdr:ext cx="7969251" cy="3404887"/>
    <xdr:sp macro="" textlink="">
      <xdr:nvSpPr>
        <xdr:cNvPr id="4" name="CuadroTexto 3">
          <a:extLst>
            <a:ext uri="{FF2B5EF4-FFF2-40B4-BE49-F238E27FC236}">
              <a16:creationId xmlns:a16="http://schemas.microsoft.com/office/drawing/2014/main" id="{3847D0E5-3AEF-47FD-B791-57508C2B6C1A}"/>
            </a:ext>
          </a:extLst>
        </xdr:cNvPr>
        <xdr:cNvSpPr txBox="1"/>
      </xdr:nvSpPr>
      <xdr:spPr>
        <a:xfrm>
          <a:off x="13117425" y="28550549"/>
          <a:ext cx="7969251" cy="3404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2" name="Imagen 1">
          <a:extLst>
            <a:ext uri="{FF2B5EF4-FFF2-40B4-BE49-F238E27FC236}">
              <a16:creationId xmlns:a16="http://schemas.microsoft.com/office/drawing/2014/main" id="{B04E5B50-1E85-41C5-BB66-C1596770F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6641" y="825439"/>
          <a:ext cx="1150906" cy="1681267"/>
        </a:xfrm>
        <a:prstGeom prst="rect">
          <a:avLst/>
        </a:prstGeom>
      </xdr:spPr>
    </xdr:pic>
    <xdr:clientData/>
  </xdr:twoCellAnchor>
  <xdr:oneCellAnchor>
    <xdr:from>
      <xdr:col>2</xdr:col>
      <xdr:colOff>1287853</xdr:colOff>
      <xdr:row>235</xdr:row>
      <xdr:rowOff>48450</xdr:rowOff>
    </xdr:from>
    <xdr:ext cx="3703581" cy="2476500"/>
    <xdr:sp macro="" textlink="">
      <xdr:nvSpPr>
        <xdr:cNvPr id="3" name="CuadroTexto 2">
          <a:extLst>
            <a:ext uri="{FF2B5EF4-FFF2-40B4-BE49-F238E27FC236}">
              <a16:creationId xmlns:a16="http://schemas.microsoft.com/office/drawing/2014/main" id="{2F35B76A-6C8F-4A6E-911A-C2BB6D5CB60A}"/>
            </a:ext>
          </a:extLst>
        </xdr:cNvPr>
        <xdr:cNvSpPr txBox="1"/>
      </xdr:nvSpPr>
      <xdr:spPr>
        <a:xfrm>
          <a:off x="2825221" y="29124766"/>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6</xdr:col>
      <xdr:colOff>1547970</xdr:colOff>
      <xdr:row>236</xdr:row>
      <xdr:rowOff>22659</xdr:rowOff>
    </xdr:from>
    <xdr:ext cx="4065083" cy="1873249"/>
    <xdr:sp macro="" textlink="">
      <xdr:nvSpPr>
        <xdr:cNvPr id="4" name="CuadroTexto 3">
          <a:extLst>
            <a:ext uri="{FF2B5EF4-FFF2-40B4-BE49-F238E27FC236}">
              <a16:creationId xmlns:a16="http://schemas.microsoft.com/office/drawing/2014/main" id="{981D92B4-974C-430F-9A32-0349B4F155C7}"/>
            </a:ext>
          </a:extLst>
        </xdr:cNvPr>
        <xdr:cNvSpPr txBox="1"/>
      </xdr:nvSpPr>
      <xdr:spPr>
        <a:xfrm>
          <a:off x="10371128" y="29316212"/>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17</xdr:col>
      <xdr:colOff>304122</xdr:colOff>
      <xdr:row>235</xdr:row>
      <xdr:rowOff>96911</xdr:rowOff>
    </xdr:from>
    <xdr:ext cx="3270250" cy="2268511"/>
    <xdr:sp macro="" textlink="">
      <xdr:nvSpPr>
        <xdr:cNvPr id="5" name="CuadroTexto 4">
          <a:extLst>
            <a:ext uri="{FF2B5EF4-FFF2-40B4-BE49-F238E27FC236}">
              <a16:creationId xmlns:a16="http://schemas.microsoft.com/office/drawing/2014/main" id="{44D8923B-C021-41B2-8E35-0CF2BA7AD8F0}"/>
            </a:ext>
          </a:extLst>
        </xdr:cNvPr>
        <xdr:cNvSpPr txBox="1"/>
      </xdr:nvSpPr>
      <xdr:spPr>
        <a:xfrm>
          <a:off x="18852806" y="29173227"/>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541367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96650" y="5533214"/>
          <a:ext cx="11259813"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33030"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57414"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81743"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17222"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25877" y="11404257"/>
          <a:ext cx="14663457"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19999" y="11404258"/>
          <a:ext cx="7268177"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5657" y="501367"/>
          <a:ext cx="539061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12</xdr:col>
      <xdr:colOff>280146</xdr:colOff>
      <xdr:row>4</xdr:row>
      <xdr:rowOff>308162</xdr:rowOff>
    </xdr:from>
    <xdr:to>
      <xdr:col>15</xdr:col>
      <xdr:colOff>1785640</xdr:colOff>
      <xdr:row>8</xdr:row>
      <xdr:rowOff>504265</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30881" y="2367243"/>
          <a:ext cx="13257663" cy="8964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4</xdr:col>
      <xdr:colOff>1307724</xdr:colOff>
      <xdr:row>251</xdr:row>
      <xdr:rowOff>158750</xdr:rowOff>
    </xdr:from>
    <xdr:ext cx="3112471" cy="1967581"/>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8578474" y="55181500"/>
          <a:ext cx="3112471" cy="1967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9</xdr:col>
      <xdr:colOff>1319352</xdr:colOff>
      <xdr:row>252</xdr:row>
      <xdr:rowOff>19005</xdr:rowOff>
    </xdr:from>
    <xdr:ext cx="3792504"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734352" y="55264005"/>
          <a:ext cx="3792504"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2663045</xdr:colOff>
      <xdr:row>251</xdr:row>
      <xdr:rowOff>158750</xdr:rowOff>
    </xdr:from>
    <xdr:ext cx="3327702" cy="1964531"/>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0126795" y="55181500"/>
          <a:ext cx="3327702" cy="1964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xdr:txBody>
    </xdr:sp>
    <xdr:clientData/>
  </xdr:oneCellAnchor>
  <xdr:twoCellAnchor editAs="oneCell">
    <xdr:from>
      <xdr:col>8</xdr:col>
      <xdr:colOff>64576</xdr:colOff>
      <xdr:row>45</xdr:row>
      <xdr:rowOff>129153</xdr:rowOff>
    </xdr:from>
    <xdr:to>
      <xdr:col>8</xdr:col>
      <xdr:colOff>3403600</xdr:colOff>
      <xdr:row>45</xdr:row>
      <xdr:rowOff>4160498</xdr:rowOff>
    </xdr:to>
    <xdr:pic>
      <xdr:nvPicPr>
        <xdr:cNvPr id="7" name="Imagen 6">
          <a:extLst>
            <a:ext uri="{FF2B5EF4-FFF2-40B4-BE49-F238E27FC236}">
              <a16:creationId xmlns:a16="http://schemas.microsoft.com/office/drawing/2014/main" id="{63FD40BD-2281-6DE9-9EC0-CED8BBB66929}"/>
            </a:ext>
          </a:extLst>
        </xdr:cNvPr>
        <xdr:cNvPicPr>
          <a:picLocks noChangeAspect="1"/>
        </xdr:cNvPicPr>
      </xdr:nvPicPr>
      <xdr:blipFill>
        <a:blip xmlns:r="http://schemas.openxmlformats.org/officeDocument/2006/relationships" r:embed="rId2"/>
        <a:stretch>
          <a:fillRect/>
        </a:stretch>
      </xdr:blipFill>
      <xdr:spPr>
        <a:xfrm>
          <a:off x="17615976" y="21147653"/>
          <a:ext cx="3339024" cy="4031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32</xdr:row>
      <xdr:rowOff>137024</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3</xdr:col>
      <xdr:colOff>884011</xdr:colOff>
      <xdr:row>270</xdr:row>
      <xdr:rowOff>263</xdr:rowOff>
    </xdr:from>
    <xdr:ext cx="4061664" cy="2171000"/>
    <xdr:sp macro="" textlink="">
      <xdr:nvSpPr>
        <xdr:cNvPr id="6" name="CuadroTexto 5">
          <a:extLst>
            <a:ext uri="{FF2B5EF4-FFF2-40B4-BE49-F238E27FC236}">
              <a16:creationId xmlns:a16="http://schemas.microsoft.com/office/drawing/2014/main" id="{4114673C-94D0-4166-9DEB-64AD9986EDC9}"/>
            </a:ext>
          </a:extLst>
        </xdr:cNvPr>
        <xdr:cNvSpPr txBox="1"/>
      </xdr:nvSpPr>
      <xdr:spPr>
        <a:xfrm>
          <a:off x="5432199" y="54388013"/>
          <a:ext cx="4061664" cy="217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8</xdr:col>
      <xdr:colOff>3235616</xdr:colOff>
      <xdr:row>271</xdr:row>
      <xdr:rowOff>7766</xdr:rowOff>
    </xdr:from>
    <xdr:ext cx="4127943" cy="1873249"/>
    <xdr:sp macro="" textlink="">
      <xdr:nvSpPr>
        <xdr:cNvPr id="8" name="CuadroTexto 7">
          <a:extLst>
            <a:ext uri="{FF2B5EF4-FFF2-40B4-BE49-F238E27FC236}">
              <a16:creationId xmlns:a16="http://schemas.microsoft.com/office/drawing/2014/main" id="{8FAEB380-0E9F-4833-911D-BEB7611B8128}"/>
            </a:ext>
          </a:extLst>
        </xdr:cNvPr>
        <xdr:cNvSpPr txBox="1"/>
      </xdr:nvSpPr>
      <xdr:spPr>
        <a:xfrm>
          <a:off x="20309179" y="54609829"/>
          <a:ext cx="412794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1914737</xdr:colOff>
      <xdr:row>271</xdr:row>
      <xdr:rowOff>31888</xdr:rowOff>
    </xdr:from>
    <xdr:ext cx="3653725" cy="1908536"/>
    <xdr:sp macro="" textlink="">
      <xdr:nvSpPr>
        <xdr:cNvPr id="9" name="CuadroTexto 8">
          <a:extLst>
            <a:ext uri="{FF2B5EF4-FFF2-40B4-BE49-F238E27FC236}">
              <a16:creationId xmlns:a16="http://schemas.microsoft.com/office/drawing/2014/main" id="{4732DBFA-996E-4930-B517-2E3EAEC1DAB7}"/>
            </a:ext>
          </a:extLst>
        </xdr:cNvPr>
        <xdr:cNvSpPr txBox="1"/>
      </xdr:nvSpPr>
      <xdr:spPr>
        <a:xfrm>
          <a:off x="34537862" y="54633951"/>
          <a:ext cx="3653725" cy="1908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twoCellAnchor editAs="oneCell">
    <xdr:from>
      <xdr:col>8</xdr:col>
      <xdr:colOff>74084</xdr:colOff>
      <xdr:row>44</xdr:row>
      <xdr:rowOff>262466</xdr:rowOff>
    </xdr:from>
    <xdr:to>
      <xdr:col>8</xdr:col>
      <xdr:colOff>3492500</xdr:colOff>
      <xdr:row>44</xdr:row>
      <xdr:rowOff>3651249</xdr:rowOff>
    </xdr:to>
    <xdr:pic>
      <xdr:nvPicPr>
        <xdr:cNvPr id="3" name="Imagen 2">
          <a:extLst>
            <a:ext uri="{FF2B5EF4-FFF2-40B4-BE49-F238E27FC236}">
              <a16:creationId xmlns:a16="http://schemas.microsoft.com/office/drawing/2014/main" id="{F6CCE6CF-C301-520D-8A01-3665DBCB1C54}"/>
            </a:ext>
          </a:extLst>
        </xdr:cNvPr>
        <xdr:cNvPicPr>
          <a:picLocks noChangeAspect="1"/>
        </xdr:cNvPicPr>
      </xdr:nvPicPr>
      <xdr:blipFill>
        <a:blip xmlns:r="http://schemas.openxmlformats.org/officeDocument/2006/relationships" r:embed="rId3"/>
        <a:stretch>
          <a:fillRect/>
        </a:stretch>
      </xdr:blipFill>
      <xdr:spPr>
        <a:xfrm>
          <a:off x="16171334" y="16740716"/>
          <a:ext cx="3418416" cy="33887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5"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5" ht="103.5" customHeight="1" x14ac:dyDescent="0.25">
      <c r="A2" s="722" t="s">
        <v>136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R2" s="723" t="s">
        <v>137</v>
      </c>
      <c r="AS2" s="723"/>
      <c r="AT2" s="723"/>
      <c r="AU2" s="723"/>
      <c r="AV2" s="723"/>
      <c r="AW2" s="723"/>
      <c r="AX2" s="723"/>
      <c r="AY2" s="723"/>
      <c r="AZ2" s="723"/>
      <c r="BA2" s="723"/>
      <c r="BB2" s="723"/>
      <c r="BC2" s="723"/>
    </row>
    <row r="3" spans="1:55"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R3" s="723"/>
      <c r="AS3" s="723"/>
      <c r="AT3" s="723"/>
      <c r="AU3" s="723"/>
      <c r="AV3" s="723"/>
      <c r="AW3" s="723"/>
      <c r="AX3" s="723"/>
      <c r="AY3" s="723"/>
      <c r="AZ3" s="723"/>
      <c r="BA3" s="723"/>
      <c r="BB3" s="723"/>
      <c r="BC3" s="723"/>
    </row>
    <row r="4" spans="1:55"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R4" s="723"/>
      <c r="AS4" s="723"/>
      <c r="AT4" s="723"/>
      <c r="AU4" s="723"/>
      <c r="AV4" s="723"/>
      <c r="AW4" s="723"/>
      <c r="AX4" s="723"/>
      <c r="AY4" s="723"/>
      <c r="AZ4" s="723"/>
      <c r="BA4" s="723"/>
      <c r="BB4" s="723"/>
      <c r="BC4" s="723"/>
    </row>
    <row r="5" spans="1:55"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R5" s="723"/>
      <c r="AS5" s="723"/>
      <c r="AT5" s="723"/>
      <c r="AU5" s="723"/>
      <c r="AV5" s="723"/>
      <c r="AW5" s="723"/>
      <c r="AX5" s="723"/>
      <c r="AY5" s="723"/>
      <c r="AZ5" s="723"/>
      <c r="BA5" s="723"/>
      <c r="BB5" s="723"/>
      <c r="BC5" s="723"/>
    </row>
    <row r="6" spans="1:55" s="193" customFormat="1" ht="20" x14ac:dyDescent="0.3">
      <c r="B6" s="194"/>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R6" s="723"/>
      <c r="AS6" s="723"/>
      <c r="AT6" s="723"/>
      <c r="AU6" s="723"/>
      <c r="AV6" s="723"/>
      <c r="AW6" s="723"/>
      <c r="AX6" s="723"/>
      <c r="AY6" s="723"/>
      <c r="AZ6" s="723"/>
      <c r="BA6" s="723"/>
      <c r="BB6" s="723"/>
      <c r="BC6" s="723"/>
    </row>
    <row r="7" spans="1:55" s="193" customFormat="1" ht="20" x14ac:dyDescent="0.3">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R7" s="723"/>
      <c r="AS7" s="723"/>
      <c r="AT7" s="723"/>
      <c r="AU7" s="723"/>
      <c r="AV7" s="723"/>
      <c r="AW7" s="723"/>
      <c r="AX7" s="723"/>
      <c r="AY7" s="723"/>
      <c r="AZ7" s="723"/>
      <c r="BA7" s="723"/>
      <c r="BB7" s="723"/>
      <c r="BC7" s="723"/>
    </row>
    <row r="8" spans="1:55" s="193" customFormat="1" ht="20.5" thickBot="1" x14ac:dyDescent="0.35">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R8" s="723"/>
      <c r="AS8" s="723"/>
      <c r="AT8" s="723"/>
      <c r="AU8" s="723"/>
      <c r="AV8" s="723"/>
      <c r="AW8" s="723"/>
      <c r="AX8" s="723"/>
      <c r="AY8" s="723"/>
      <c r="AZ8" s="723"/>
      <c r="BA8" s="723"/>
      <c r="BB8" s="723"/>
      <c r="BC8" s="723"/>
    </row>
    <row r="9" spans="1:55" s="193" customFormat="1" ht="20" x14ac:dyDescent="0.3">
      <c r="B9" s="194"/>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724" t="s">
        <v>138</v>
      </c>
      <c r="AS9" s="724"/>
      <c r="AT9" s="724"/>
      <c r="AU9" s="724"/>
      <c r="AV9" s="724"/>
      <c r="AW9" s="724"/>
      <c r="AX9" s="724"/>
      <c r="AY9" s="724"/>
      <c r="AZ9" s="724"/>
      <c r="BA9" s="724"/>
      <c r="BB9" s="724"/>
      <c r="BC9" s="724"/>
    </row>
    <row r="10" spans="1:55" s="193" customFormat="1" ht="20" x14ac:dyDescent="0.3">
      <c r="B10" s="194"/>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723"/>
      <c r="AS10" s="723"/>
      <c r="AT10" s="723"/>
      <c r="AU10" s="723"/>
      <c r="AV10" s="723"/>
      <c r="AW10" s="723"/>
      <c r="AX10" s="723"/>
      <c r="AY10" s="723"/>
      <c r="AZ10" s="723"/>
      <c r="BA10" s="723"/>
      <c r="BB10" s="723"/>
      <c r="BC10" s="723"/>
    </row>
    <row r="11" spans="1:55" s="193" customFormat="1" ht="20" x14ac:dyDescent="0.3">
      <c r="B11" s="194"/>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723"/>
      <c r="AS11" s="723"/>
      <c r="AT11" s="723"/>
      <c r="AU11" s="723"/>
      <c r="AV11" s="723"/>
      <c r="AW11" s="723"/>
      <c r="AX11" s="723"/>
      <c r="AY11" s="723"/>
      <c r="AZ11" s="723"/>
      <c r="BA11" s="723"/>
      <c r="BB11" s="723"/>
      <c r="BC11" s="723"/>
    </row>
    <row r="12" spans="1:55" s="193" customFormat="1" ht="20" x14ac:dyDescent="0.3">
      <c r="B12" s="194"/>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723"/>
      <c r="AS12" s="723"/>
      <c r="AT12" s="723"/>
      <c r="AU12" s="723"/>
      <c r="AV12" s="723"/>
      <c r="AW12" s="723"/>
      <c r="AX12" s="723"/>
      <c r="AY12" s="723"/>
      <c r="AZ12" s="723"/>
      <c r="BA12" s="723"/>
      <c r="BB12" s="723"/>
      <c r="BC12" s="723"/>
    </row>
    <row r="13" spans="1:55" s="193" customFormat="1" ht="21" customHeight="1" x14ac:dyDescent="0.3">
      <c r="B13" s="194"/>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723"/>
      <c r="AS13" s="723"/>
      <c r="AT13" s="723"/>
      <c r="AU13" s="723"/>
      <c r="AV13" s="723"/>
      <c r="AW13" s="723"/>
      <c r="AX13" s="723"/>
      <c r="AY13" s="723"/>
      <c r="AZ13" s="723"/>
      <c r="BA13" s="723"/>
      <c r="BB13" s="723"/>
      <c r="BC13" s="723"/>
    </row>
    <row r="14" spans="1:55" s="193" customFormat="1" ht="20" x14ac:dyDescent="0.3">
      <c r="B14" s="194"/>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723"/>
      <c r="AS14" s="723"/>
      <c r="AT14" s="723"/>
      <c r="AU14" s="723"/>
      <c r="AV14" s="723"/>
      <c r="AW14" s="723"/>
      <c r="AX14" s="723"/>
      <c r="AY14" s="723"/>
      <c r="AZ14" s="723"/>
      <c r="BA14" s="723"/>
      <c r="BB14" s="723"/>
      <c r="BC14" s="723"/>
    </row>
    <row r="15" spans="1:55" s="193" customFormat="1" ht="20" x14ac:dyDescent="0.3">
      <c r="B15" s="194"/>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723"/>
      <c r="AS15" s="723"/>
      <c r="AT15" s="723"/>
      <c r="AU15" s="723"/>
      <c r="AV15" s="723"/>
      <c r="AW15" s="723"/>
      <c r="AX15" s="723"/>
      <c r="AY15" s="723"/>
      <c r="AZ15" s="723"/>
      <c r="BA15" s="723"/>
      <c r="BB15" s="723"/>
      <c r="BC15" s="723"/>
    </row>
    <row r="16" spans="1:55" s="193" customFormat="1" ht="20" x14ac:dyDescent="0.3">
      <c r="B16" s="194"/>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723"/>
      <c r="AS16" s="723"/>
      <c r="AT16" s="723"/>
      <c r="AU16" s="723"/>
      <c r="AV16" s="723"/>
      <c r="AW16" s="723"/>
      <c r="AX16" s="723"/>
      <c r="AY16" s="723"/>
      <c r="AZ16" s="723"/>
      <c r="BA16" s="723"/>
      <c r="BB16" s="723"/>
      <c r="BC16" s="723"/>
    </row>
    <row r="17" spans="2:55" s="193" customFormat="1" ht="20" x14ac:dyDescent="0.3">
      <c r="B17" s="194"/>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723"/>
      <c r="AS17" s="723"/>
      <c r="AT17" s="723"/>
      <c r="AU17" s="723"/>
      <c r="AV17" s="723"/>
      <c r="AW17" s="723"/>
      <c r="AX17" s="723"/>
      <c r="AY17" s="723"/>
      <c r="AZ17" s="723"/>
      <c r="BA17" s="723"/>
      <c r="BB17" s="723"/>
      <c r="BC17" s="723"/>
    </row>
    <row r="18" spans="2:55" ht="13.5" customHeight="1" x14ac:dyDescent="0.25">
      <c r="AR18" s="723"/>
      <c r="AS18" s="723"/>
      <c r="AT18" s="723"/>
      <c r="AU18" s="723"/>
      <c r="AV18" s="723"/>
      <c r="AW18" s="723"/>
      <c r="AX18" s="723"/>
      <c r="AY18" s="723"/>
      <c r="AZ18" s="723"/>
      <c r="BA18" s="723"/>
      <c r="BB18" s="723"/>
      <c r="BC18" s="723"/>
    </row>
    <row r="19" spans="2:55" ht="13.5" customHeight="1" x14ac:dyDescent="0.25">
      <c r="B19" s="725" t="s">
        <v>139</v>
      </c>
      <c r="D19" s="197"/>
      <c r="E19" s="198"/>
      <c r="G19" s="197"/>
      <c r="H19" s="198"/>
      <c r="J19" s="197"/>
      <c r="K19" s="198"/>
      <c r="M19" s="197"/>
      <c r="N19" s="198"/>
      <c r="AR19" s="723"/>
      <c r="AS19" s="723"/>
      <c r="AT19" s="723"/>
      <c r="AU19" s="723"/>
      <c r="AV19" s="723"/>
      <c r="AW19" s="723"/>
      <c r="AX19" s="723"/>
      <c r="AY19" s="723"/>
      <c r="AZ19" s="723"/>
      <c r="BA19" s="723"/>
      <c r="BB19" s="723"/>
      <c r="BC19" s="723"/>
    </row>
    <row r="20" spans="2:55" ht="13.5" customHeight="1" x14ac:dyDescent="0.25">
      <c r="B20" s="726"/>
      <c r="D20" s="198"/>
      <c r="E20" s="198"/>
      <c r="G20" s="198"/>
      <c r="H20" s="198"/>
      <c r="J20" s="198"/>
      <c r="K20" s="198"/>
      <c r="M20" s="198"/>
      <c r="N20" s="198"/>
      <c r="AR20" s="723"/>
      <c r="AS20" s="723"/>
      <c r="AT20" s="723"/>
      <c r="AU20" s="723"/>
      <c r="AV20" s="723"/>
      <c r="AW20" s="723"/>
      <c r="AX20" s="723"/>
      <c r="AY20" s="723"/>
      <c r="AZ20" s="723"/>
      <c r="BA20" s="723"/>
      <c r="BB20" s="723"/>
      <c r="BC20" s="723"/>
    </row>
    <row r="21" spans="2:55" ht="13.5" customHeight="1" x14ac:dyDescent="0.25">
      <c r="B21" s="726"/>
      <c r="D21" s="198"/>
      <c r="E21" s="198"/>
      <c r="G21" s="198"/>
      <c r="H21" s="198"/>
      <c r="J21" s="198"/>
      <c r="K21" s="198"/>
      <c r="M21" s="198"/>
      <c r="N21" s="198"/>
      <c r="AR21" s="723"/>
      <c r="AS21" s="723"/>
      <c r="AT21" s="723"/>
      <c r="AU21" s="723"/>
      <c r="AV21" s="723"/>
      <c r="AW21" s="723"/>
      <c r="AX21" s="723"/>
      <c r="AY21" s="723"/>
      <c r="AZ21" s="723"/>
      <c r="BA21" s="723"/>
      <c r="BB21" s="723"/>
      <c r="BC21" s="723"/>
    </row>
    <row r="22" spans="2:55" ht="13.5" customHeight="1" x14ac:dyDescent="0.25">
      <c r="B22" s="726"/>
      <c r="D22" s="198"/>
      <c r="E22" s="198"/>
      <c r="G22" s="198"/>
      <c r="H22" s="198"/>
      <c r="J22" s="198"/>
      <c r="K22" s="198"/>
      <c r="M22" s="198"/>
      <c r="N22" s="198"/>
      <c r="AR22" s="723"/>
      <c r="AS22" s="723"/>
      <c r="AT22" s="723"/>
      <c r="AU22" s="723"/>
      <c r="AV22" s="723"/>
      <c r="AW22" s="723"/>
      <c r="AX22" s="723"/>
      <c r="AY22" s="723"/>
      <c r="AZ22" s="723"/>
      <c r="BA22" s="723"/>
      <c r="BB22" s="723"/>
      <c r="BC22" s="723"/>
    </row>
    <row r="23" spans="2:55" ht="13.5" customHeight="1" x14ac:dyDescent="0.25">
      <c r="B23" s="726"/>
      <c r="D23" s="198"/>
      <c r="E23" s="198"/>
      <c r="G23" s="198"/>
      <c r="H23" s="198"/>
      <c r="J23" s="198"/>
      <c r="K23" s="198"/>
      <c r="M23" s="198"/>
      <c r="N23" s="198"/>
      <c r="AR23" s="723"/>
      <c r="AS23" s="723"/>
      <c r="AT23" s="723"/>
      <c r="AU23" s="723"/>
      <c r="AV23" s="723"/>
      <c r="AW23" s="723"/>
      <c r="AX23" s="723"/>
      <c r="AY23" s="723"/>
      <c r="AZ23" s="723"/>
      <c r="BA23" s="723"/>
      <c r="BB23" s="723"/>
      <c r="BC23" s="723"/>
    </row>
    <row r="24" spans="2:55" ht="13.5" customHeight="1" x14ac:dyDescent="0.25">
      <c r="B24" s="726"/>
      <c r="AR24" s="723"/>
      <c r="AS24" s="723"/>
      <c r="AT24" s="723"/>
      <c r="AU24" s="723"/>
      <c r="AV24" s="723"/>
      <c r="AW24" s="723"/>
      <c r="AX24" s="723"/>
      <c r="AY24" s="723"/>
      <c r="AZ24" s="723"/>
      <c r="BA24" s="723"/>
      <c r="BB24" s="723"/>
      <c r="BC24" s="723"/>
    </row>
    <row r="25" spans="2:55" ht="13.5" customHeight="1" x14ac:dyDescent="0.25">
      <c r="B25" s="726"/>
      <c r="D25" s="197"/>
      <c r="E25" s="198"/>
      <c r="G25" s="199"/>
      <c r="H25" s="198"/>
      <c r="J25" s="198"/>
      <c r="K25" s="198"/>
      <c r="M25" s="197"/>
      <c r="N25" s="198"/>
      <c r="AR25" s="723"/>
      <c r="AS25" s="723"/>
      <c r="AT25" s="723"/>
      <c r="AU25" s="723"/>
      <c r="AV25" s="723"/>
      <c r="AW25" s="723"/>
      <c r="AX25" s="723"/>
      <c r="AY25" s="723"/>
      <c r="AZ25" s="723"/>
      <c r="BA25" s="723"/>
      <c r="BB25" s="723"/>
      <c r="BC25" s="723"/>
    </row>
    <row r="26" spans="2:55" ht="13.5" customHeight="1" x14ac:dyDescent="0.25">
      <c r="B26" s="726"/>
      <c r="D26" s="198"/>
      <c r="E26" s="200"/>
      <c r="F26" s="200"/>
      <c r="G26" s="201"/>
      <c r="H26" s="201"/>
      <c r="I26" s="201"/>
      <c r="J26" s="200"/>
      <c r="K26" s="201"/>
      <c r="L26" s="200"/>
      <c r="M26" s="202"/>
      <c r="N26" s="202"/>
      <c r="AR26" s="723"/>
      <c r="AS26" s="723"/>
      <c r="AT26" s="723"/>
      <c r="AU26" s="723"/>
      <c r="AV26" s="723"/>
      <c r="AW26" s="723"/>
      <c r="AX26" s="723"/>
      <c r="AY26" s="723"/>
      <c r="AZ26" s="723"/>
      <c r="BA26" s="723"/>
      <c r="BB26" s="723"/>
      <c r="BC26" s="723"/>
    </row>
    <row r="27" spans="2:55" ht="13.5" customHeight="1" thickBot="1" x14ac:dyDescent="0.3">
      <c r="B27" s="727"/>
      <c r="D27" s="198"/>
      <c r="E27" s="200"/>
      <c r="F27" s="200"/>
      <c r="G27" s="203"/>
      <c r="H27" s="201"/>
      <c r="I27" s="201"/>
      <c r="J27" s="200"/>
      <c r="K27" s="201"/>
      <c r="L27" s="200"/>
      <c r="M27" s="202"/>
      <c r="N27" s="202"/>
      <c r="AR27" s="204"/>
      <c r="AS27" s="204"/>
      <c r="AT27" s="204"/>
      <c r="AU27" s="204"/>
      <c r="AV27" s="204"/>
      <c r="AW27" s="204"/>
      <c r="AX27" s="204"/>
      <c r="AY27" s="204"/>
      <c r="AZ27" s="204"/>
      <c r="BA27" s="204"/>
      <c r="BB27" s="204"/>
      <c r="BC27" s="204"/>
    </row>
    <row r="28" spans="2:55" ht="21" customHeight="1" x14ac:dyDescent="0.25">
      <c r="B28" s="195"/>
      <c r="D28" s="198"/>
      <c r="E28" s="205"/>
      <c r="F28" s="205"/>
      <c r="G28" s="201"/>
      <c r="H28" s="201"/>
      <c r="I28" s="201"/>
      <c r="J28" s="200"/>
      <c r="K28" s="201"/>
      <c r="L28" s="200"/>
      <c r="M28" s="202"/>
      <c r="N28" s="202"/>
      <c r="AR28" s="728" t="s">
        <v>140</v>
      </c>
      <c r="AS28" s="728"/>
      <c r="AT28" s="728"/>
      <c r="AU28" s="728"/>
      <c r="AV28" s="728"/>
      <c r="AW28" s="728"/>
      <c r="AX28" s="728"/>
      <c r="AY28" s="728"/>
      <c r="AZ28" s="728"/>
      <c r="BA28" s="728"/>
      <c r="BB28" s="728"/>
      <c r="BC28" s="728"/>
    </row>
    <row r="29" spans="2:55" ht="20" x14ac:dyDescent="0.25">
      <c r="B29" s="195"/>
      <c r="D29" s="198"/>
      <c r="E29" s="205"/>
      <c r="F29" s="205"/>
      <c r="G29" s="201"/>
      <c r="H29" s="201"/>
      <c r="I29" s="201"/>
      <c r="J29" s="200"/>
      <c r="K29" s="201"/>
      <c r="L29" s="200"/>
      <c r="M29" s="202"/>
      <c r="N29" s="202"/>
      <c r="AR29" s="723"/>
      <c r="AS29" s="723"/>
      <c r="AT29" s="723"/>
      <c r="AU29" s="723"/>
      <c r="AV29" s="723"/>
      <c r="AW29" s="723"/>
      <c r="AX29" s="723"/>
      <c r="AY29" s="723"/>
      <c r="AZ29" s="723"/>
      <c r="BA29" s="723"/>
      <c r="BB29" s="723"/>
      <c r="BC29" s="723"/>
    </row>
    <row r="30" spans="2:55" ht="20" x14ac:dyDescent="0.25">
      <c r="B30" s="195"/>
      <c r="D30" s="198"/>
      <c r="E30" s="205"/>
      <c r="F30" s="205"/>
      <c r="G30" s="201"/>
      <c r="H30" s="201"/>
      <c r="I30" s="201"/>
      <c r="J30" s="200"/>
      <c r="K30" s="201"/>
      <c r="L30" s="200"/>
      <c r="M30" s="202"/>
      <c r="N30" s="202"/>
      <c r="AR30" s="723"/>
      <c r="AS30" s="723"/>
      <c r="AT30" s="723"/>
      <c r="AU30" s="723"/>
      <c r="AV30" s="723"/>
      <c r="AW30" s="723"/>
      <c r="AX30" s="723"/>
      <c r="AY30" s="723"/>
      <c r="AZ30" s="723"/>
      <c r="BA30" s="723"/>
      <c r="BB30" s="723"/>
      <c r="BC30" s="723"/>
    </row>
    <row r="31" spans="2:55" ht="20" x14ac:dyDescent="0.25">
      <c r="B31" s="195"/>
      <c r="D31" s="198"/>
      <c r="E31" s="200"/>
      <c r="F31" s="200"/>
      <c r="G31" s="206"/>
      <c r="H31" s="201"/>
      <c r="I31" s="201"/>
      <c r="J31" s="201"/>
      <c r="K31" s="201"/>
      <c r="L31" s="206"/>
      <c r="M31" s="207"/>
      <c r="N31" s="202"/>
      <c r="AR31" s="723"/>
      <c r="AS31" s="723"/>
      <c r="AT31" s="723"/>
      <c r="AU31" s="723"/>
      <c r="AV31" s="723"/>
      <c r="AW31" s="723"/>
      <c r="AX31" s="723"/>
      <c r="AY31" s="723"/>
      <c r="AZ31" s="723"/>
      <c r="BA31" s="723"/>
      <c r="BB31" s="723"/>
      <c r="BC31" s="723"/>
    </row>
    <row r="32" spans="2:55" ht="20.5" thickBot="1" x14ac:dyDescent="0.45">
      <c r="B32" s="208"/>
      <c r="AR32" s="723"/>
      <c r="AS32" s="723"/>
      <c r="AT32" s="723"/>
      <c r="AU32" s="723"/>
      <c r="AV32" s="723"/>
      <c r="AW32" s="723"/>
      <c r="AX32" s="723"/>
      <c r="AY32" s="723"/>
      <c r="AZ32" s="723"/>
      <c r="BA32" s="723"/>
      <c r="BB32" s="723"/>
      <c r="BC32" s="723"/>
    </row>
    <row r="33" spans="2:55" ht="18.75" customHeight="1" x14ac:dyDescent="0.25">
      <c r="B33" s="729" t="s">
        <v>141</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R33" s="723"/>
      <c r="AS33" s="723"/>
      <c r="AT33" s="723"/>
      <c r="AU33" s="723"/>
      <c r="AV33" s="723"/>
      <c r="AW33" s="723"/>
      <c r="AX33" s="723"/>
      <c r="AY33" s="723"/>
      <c r="AZ33" s="723"/>
      <c r="BA33" s="723"/>
      <c r="BB33" s="723"/>
      <c r="BC33" s="723"/>
    </row>
    <row r="34" spans="2:55"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R34" s="723"/>
      <c r="AS34" s="723"/>
      <c r="AT34" s="723"/>
      <c r="AU34" s="723"/>
      <c r="AV34" s="723"/>
      <c r="AW34" s="723"/>
      <c r="AX34" s="723"/>
      <c r="AY34" s="723"/>
      <c r="AZ34" s="723"/>
      <c r="BA34" s="723"/>
      <c r="BB34" s="723"/>
      <c r="BC34" s="723"/>
    </row>
    <row r="35" spans="2:55"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R35" s="723"/>
      <c r="AS35" s="723"/>
      <c r="AT35" s="723"/>
      <c r="AU35" s="723"/>
      <c r="AV35" s="723"/>
      <c r="AW35" s="723"/>
      <c r="AX35" s="723"/>
      <c r="AY35" s="723"/>
      <c r="AZ35" s="723"/>
      <c r="BA35" s="723"/>
      <c r="BB35" s="723"/>
      <c r="BC35" s="723"/>
    </row>
    <row r="36" spans="2:55"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R36" s="723"/>
      <c r="AS36" s="723"/>
      <c r="AT36" s="723"/>
      <c r="AU36" s="723"/>
      <c r="AV36" s="723"/>
      <c r="AW36" s="723"/>
      <c r="AX36" s="723"/>
      <c r="AY36" s="723"/>
      <c r="AZ36" s="723"/>
      <c r="BA36" s="723"/>
      <c r="BB36" s="723"/>
      <c r="BC36" s="723"/>
    </row>
    <row r="37" spans="2:55"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R37" s="723"/>
      <c r="AS37" s="723"/>
      <c r="AT37" s="723"/>
      <c r="AU37" s="723"/>
      <c r="AV37" s="723"/>
      <c r="AW37" s="723"/>
      <c r="AX37" s="723"/>
      <c r="AY37" s="723"/>
      <c r="AZ37" s="723"/>
      <c r="BA37" s="723"/>
      <c r="BB37" s="723"/>
      <c r="BC37" s="723"/>
    </row>
    <row r="38" spans="2:55"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R38" s="723"/>
      <c r="AS38" s="723"/>
      <c r="AT38" s="723"/>
      <c r="AU38" s="723"/>
      <c r="AV38" s="723"/>
      <c r="AW38" s="723"/>
      <c r="AX38" s="723"/>
      <c r="AY38" s="723"/>
      <c r="AZ38" s="723"/>
      <c r="BA38" s="723"/>
      <c r="BB38" s="723"/>
      <c r="BC38" s="723"/>
    </row>
    <row r="39" spans="2:55"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R39" s="723"/>
      <c r="AS39" s="723"/>
      <c r="AT39" s="723"/>
      <c r="AU39" s="723"/>
      <c r="AV39" s="723"/>
      <c r="AW39" s="723"/>
      <c r="AX39" s="723"/>
      <c r="AY39" s="723"/>
      <c r="AZ39" s="723"/>
      <c r="BA39" s="723"/>
      <c r="BB39" s="723"/>
      <c r="BC39" s="723"/>
    </row>
    <row r="40" spans="2:55"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R40" s="723"/>
      <c r="AS40" s="723"/>
      <c r="AT40" s="723"/>
      <c r="AU40" s="723"/>
      <c r="AV40" s="723"/>
      <c r="AW40" s="723"/>
      <c r="AX40" s="723"/>
      <c r="AY40" s="723"/>
      <c r="AZ40" s="723"/>
      <c r="BA40" s="723"/>
      <c r="BB40" s="723"/>
      <c r="BC40" s="723"/>
    </row>
    <row r="41" spans="2:55"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R41" s="723"/>
      <c r="AS41" s="723"/>
      <c r="AT41" s="723"/>
      <c r="AU41" s="723"/>
      <c r="AV41" s="723"/>
      <c r="AW41" s="723"/>
      <c r="AX41" s="723"/>
      <c r="AY41" s="723"/>
      <c r="AZ41" s="723"/>
      <c r="BA41" s="723"/>
      <c r="BB41" s="723"/>
      <c r="BC41" s="723"/>
    </row>
    <row r="42" spans="2:55"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R42" s="723"/>
      <c r="AS42" s="723"/>
      <c r="AT42" s="723"/>
      <c r="AU42" s="723"/>
      <c r="AV42" s="723"/>
      <c r="AW42" s="723"/>
      <c r="AX42" s="723"/>
      <c r="AY42" s="723"/>
      <c r="AZ42" s="723"/>
      <c r="BA42" s="723"/>
      <c r="BB42" s="723"/>
      <c r="BC42" s="723"/>
    </row>
    <row r="43" spans="2:55" ht="20" x14ac:dyDescent="0.4">
      <c r="B43" s="208"/>
      <c r="AR43" s="723"/>
      <c r="AS43" s="723"/>
      <c r="AT43" s="723"/>
      <c r="AU43" s="723"/>
      <c r="AV43" s="723"/>
      <c r="AW43" s="723"/>
      <c r="AX43" s="723"/>
      <c r="AY43" s="723"/>
      <c r="AZ43" s="723"/>
      <c r="BA43" s="723"/>
      <c r="BB43" s="723"/>
      <c r="BC43" s="723"/>
    </row>
    <row r="44" spans="2:55" ht="13.5" customHeight="1" x14ac:dyDescent="0.25">
      <c r="B44" s="729" t="s">
        <v>142</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R44" s="723"/>
      <c r="AS44" s="723"/>
      <c r="AT44" s="723"/>
      <c r="AU44" s="723"/>
      <c r="AV44" s="723"/>
      <c r="AW44" s="723"/>
      <c r="AX44" s="723"/>
      <c r="AY44" s="723"/>
      <c r="AZ44" s="723"/>
      <c r="BA44" s="723"/>
      <c r="BB44" s="723"/>
      <c r="BC44" s="723"/>
    </row>
    <row r="45" spans="2:55" ht="13.5" customHeight="1" x14ac:dyDescent="0.25">
      <c r="B45" s="730"/>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R45" s="723"/>
      <c r="AS45" s="723"/>
      <c r="AT45" s="723"/>
      <c r="AU45" s="723"/>
      <c r="AV45" s="723"/>
      <c r="AW45" s="723"/>
      <c r="AX45" s="723"/>
      <c r="AY45" s="723"/>
      <c r="AZ45" s="723"/>
      <c r="BA45" s="723"/>
      <c r="BB45" s="723"/>
      <c r="BC45" s="723"/>
    </row>
    <row r="46" spans="2:55" ht="13.5" customHeight="1" thickBot="1" x14ac:dyDescent="0.3">
      <c r="B46" s="730"/>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R46" s="212"/>
      <c r="AS46" s="212"/>
      <c r="AT46" s="212"/>
      <c r="AU46" s="212"/>
      <c r="AV46" s="212"/>
      <c r="AW46" s="212"/>
      <c r="AX46" s="212"/>
      <c r="AY46" s="212"/>
      <c r="AZ46" s="212"/>
      <c r="BA46" s="212"/>
      <c r="BB46" s="212"/>
      <c r="BC46" s="212"/>
    </row>
    <row r="47" spans="2:55" ht="13.5" customHeight="1" x14ac:dyDescent="0.25">
      <c r="B47" s="730"/>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R47" s="728" t="s">
        <v>143</v>
      </c>
      <c r="AS47" s="728"/>
      <c r="AT47" s="728"/>
      <c r="AU47" s="728"/>
      <c r="AV47" s="728"/>
      <c r="AW47" s="728"/>
      <c r="AX47" s="728"/>
      <c r="AY47" s="728"/>
      <c r="AZ47" s="728"/>
      <c r="BA47" s="728"/>
      <c r="BB47" s="728"/>
      <c r="BC47" s="728"/>
    </row>
    <row r="48" spans="2:55" ht="13.5" customHeight="1" x14ac:dyDescent="0.25">
      <c r="B48" s="730"/>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R48" s="723"/>
      <c r="AS48" s="723"/>
      <c r="AT48" s="723"/>
      <c r="AU48" s="723"/>
      <c r="AV48" s="723"/>
      <c r="AW48" s="723"/>
      <c r="AX48" s="723"/>
      <c r="AY48" s="723"/>
      <c r="AZ48" s="723"/>
      <c r="BA48" s="723"/>
      <c r="BB48" s="723"/>
      <c r="BC48" s="723"/>
    </row>
    <row r="49" spans="2:55" ht="13.5" customHeight="1" x14ac:dyDescent="0.25">
      <c r="B49" s="730"/>
      <c r="D49" s="198"/>
      <c r="E49" s="198"/>
      <c r="F49" s="198"/>
      <c r="G49" s="198"/>
      <c r="H49" s="198"/>
      <c r="AR49" s="723"/>
      <c r="AS49" s="723"/>
      <c r="AT49" s="723"/>
      <c r="AU49" s="723"/>
      <c r="AV49" s="723"/>
      <c r="AW49" s="723"/>
      <c r="AX49" s="723"/>
      <c r="AY49" s="723"/>
      <c r="AZ49" s="723"/>
      <c r="BA49" s="723"/>
      <c r="BB49" s="723"/>
      <c r="BC49" s="723"/>
    </row>
    <row r="50" spans="2:55" ht="13.5" customHeight="1" x14ac:dyDescent="0.25">
      <c r="B50" s="730"/>
      <c r="D50" s="198"/>
      <c r="E50" s="198"/>
      <c r="F50" s="198"/>
      <c r="G50" s="198"/>
      <c r="H50" s="198"/>
      <c r="J50" s="197"/>
      <c r="K50" s="198"/>
      <c r="M50" s="197"/>
      <c r="N50" s="198"/>
      <c r="AR50" s="723"/>
      <c r="AS50" s="723"/>
      <c r="AT50" s="723"/>
      <c r="AU50" s="723"/>
      <c r="AV50" s="723"/>
      <c r="AW50" s="723"/>
      <c r="AX50" s="723"/>
      <c r="AY50" s="723"/>
      <c r="AZ50" s="723"/>
      <c r="BA50" s="723"/>
      <c r="BB50" s="723"/>
      <c r="BC50" s="723"/>
    </row>
    <row r="51" spans="2:55" ht="13.5" customHeight="1" x14ac:dyDescent="0.25">
      <c r="B51" s="730"/>
      <c r="D51" s="198"/>
      <c r="E51" s="198"/>
      <c r="F51" s="198"/>
      <c r="G51" s="198"/>
      <c r="H51" s="198"/>
      <c r="J51" s="198"/>
      <c r="K51" s="198"/>
      <c r="M51" s="198"/>
      <c r="N51" s="198"/>
      <c r="AR51" s="723"/>
      <c r="AS51" s="723"/>
      <c r="AT51" s="723"/>
      <c r="AU51" s="723"/>
      <c r="AV51" s="723"/>
      <c r="AW51" s="723"/>
      <c r="AX51" s="723"/>
      <c r="AY51" s="723"/>
      <c r="AZ51" s="723"/>
      <c r="BA51" s="723"/>
      <c r="BB51" s="723"/>
      <c r="BC51" s="723"/>
    </row>
    <row r="52" spans="2:55" ht="13.5" customHeight="1" x14ac:dyDescent="0.25">
      <c r="B52" s="730"/>
      <c r="D52" s="198"/>
      <c r="E52" s="198"/>
      <c r="F52" s="198"/>
      <c r="G52" s="198"/>
      <c r="H52" s="198"/>
      <c r="J52" s="198"/>
      <c r="K52" s="198"/>
      <c r="M52" s="198"/>
      <c r="N52" s="198"/>
      <c r="AR52" s="723"/>
      <c r="AS52" s="723"/>
      <c r="AT52" s="723"/>
      <c r="AU52" s="723"/>
      <c r="AV52" s="723"/>
      <c r="AW52" s="723"/>
      <c r="AX52" s="723"/>
      <c r="AY52" s="723"/>
      <c r="AZ52" s="723"/>
      <c r="BA52" s="723"/>
      <c r="BB52" s="723"/>
      <c r="BC52" s="723"/>
    </row>
    <row r="53" spans="2:55" ht="13.5" customHeight="1" x14ac:dyDescent="0.25">
      <c r="B53" s="730"/>
      <c r="D53" s="198"/>
      <c r="E53" s="198"/>
      <c r="F53" s="198"/>
      <c r="G53" s="198"/>
      <c r="H53" s="198"/>
      <c r="J53" s="198"/>
      <c r="K53" s="198"/>
      <c r="M53" s="198"/>
      <c r="N53" s="198"/>
      <c r="AR53" s="723"/>
      <c r="AS53" s="723"/>
      <c r="AT53" s="723"/>
      <c r="AU53" s="723"/>
      <c r="AV53" s="723"/>
      <c r="AW53" s="723"/>
      <c r="AX53" s="723"/>
      <c r="AY53" s="723"/>
      <c r="AZ53" s="723"/>
      <c r="BA53" s="723"/>
      <c r="BB53" s="723"/>
      <c r="BC53" s="723"/>
    </row>
    <row r="54" spans="2:55" ht="13.5" customHeight="1" x14ac:dyDescent="0.25">
      <c r="B54" s="731"/>
      <c r="D54" s="198"/>
      <c r="E54" s="198"/>
      <c r="F54" s="198"/>
      <c r="G54" s="198"/>
      <c r="H54" s="198"/>
      <c r="J54" s="198"/>
      <c r="K54" s="198"/>
      <c r="M54" s="198"/>
      <c r="N54" s="198"/>
      <c r="AR54" s="723"/>
      <c r="AS54" s="723"/>
      <c r="AT54" s="723"/>
      <c r="AU54" s="723"/>
      <c r="AV54" s="723"/>
      <c r="AW54" s="723"/>
      <c r="AX54" s="723"/>
      <c r="AY54" s="723"/>
      <c r="AZ54" s="723"/>
      <c r="BA54" s="723"/>
      <c r="BB54" s="723"/>
      <c r="BC54" s="723"/>
    </row>
    <row r="55" spans="2:55" ht="13.5" customHeight="1" x14ac:dyDescent="0.4">
      <c r="B55" s="208"/>
      <c r="M55" s="197"/>
      <c r="AR55" s="723"/>
      <c r="AS55" s="723"/>
      <c r="AT55" s="723"/>
      <c r="AU55" s="723"/>
      <c r="AV55" s="723"/>
      <c r="AW55" s="723"/>
      <c r="AX55" s="723"/>
      <c r="AY55" s="723"/>
      <c r="AZ55" s="723"/>
      <c r="BA55" s="723"/>
      <c r="BB55" s="723"/>
      <c r="BC55" s="723"/>
    </row>
    <row r="56" spans="2:55" ht="13.5" customHeight="1" x14ac:dyDescent="0.25">
      <c r="B56" s="741" t="s">
        <v>144</v>
      </c>
      <c r="D56" s="197"/>
      <c r="E56" s="198"/>
      <c r="G56" s="197"/>
      <c r="H56" s="198"/>
      <c r="J56" s="197"/>
      <c r="K56" s="198"/>
      <c r="N56" s="198"/>
      <c r="AR56" s="723"/>
      <c r="AS56" s="723"/>
      <c r="AT56" s="723"/>
      <c r="AU56" s="723"/>
      <c r="AV56" s="723"/>
      <c r="AW56" s="723"/>
      <c r="AX56" s="723"/>
      <c r="AY56" s="723"/>
      <c r="AZ56" s="723"/>
      <c r="BA56" s="723"/>
      <c r="BB56" s="723"/>
      <c r="BC56" s="723"/>
    </row>
    <row r="57" spans="2:55" ht="13.5" customHeight="1" x14ac:dyDescent="0.25">
      <c r="B57" s="742"/>
      <c r="D57" s="198"/>
      <c r="E57" s="198"/>
      <c r="G57" s="198"/>
      <c r="H57" s="198"/>
      <c r="J57" s="198"/>
      <c r="K57" s="198"/>
      <c r="M57" s="198"/>
      <c r="N57" s="198"/>
      <c r="AR57" s="723"/>
      <c r="AS57" s="723"/>
      <c r="AT57" s="723"/>
      <c r="AU57" s="723"/>
      <c r="AV57" s="723"/>
      <c r="AW57" s="723"/>
      <c r="AX57" s="723"/>
      <c r="AY57" s="723"/>
      <c r="AZ57" s="723"/>
      <c r="BA57" s="723"/>
      <c r="BB57" s="723"/>
      <c r="BC57" s="723"/>
    </row>
    <row r="58" spans="2:55" ht="13.5" customHeight="1" x14ac:dyDescent="0.25">
      <c r="B58" s="742"/>
      <c r="D58" s="198"/>
      <c r="E58" s="198"/>
      <c r="F58" s="213"/>
      <c r="G58" s="198"/>
      <c r="H58" s="198"/>
      <c r="J58" s="198"/>
      <c r="K58" s="198"/>
      <c r="M58" s="198"/>
      <c r="N58" s="198"/>
      <c r="AR58" s="723"/>
      <c r="AS58" s="723"/>
      <c r="AT58" s="723"/>
      <c r="AU58" s="723"/>
      <c r="AV58" s="723"/>
      <c r="AW58" s="723"/>
      <c r="AX58" s="723"/>
      <c r="AY58" s="723"/>
      <c r="AZ58" s="723"/>
      <c r="BA58" s="723"/>
      <c r="BB58" s="723"/>
      <c r="BC58" s="723"/>
    </row>
    <row r="59" spans="2:55" ht="13.5" customHeight="1" x14ac:dyDescent="0.25">
      <c r="B59" s="742"/>
      <c r="D59" s="198"/>
      <c r="E59" s="198"/>
      <c r="G59" s="198"/>
      <c r="H59" s="198"/>
      <c r="J59" s="198"/>
      <c r="K59" s="198"/>
      <c r="M59" s="198"/>
      <c r="N59" s="198"/>
      <c r="AR59" s="723"/>
      <c r="AS59" s="723"/>
      <c r="AT59" s="723"/>
      <c r="AU59" s="723"/>
      <c r="AV59" s="723"/>
      <c r="AW59" s="723"/>
      <c r="AX59" s="723"/>
      <c r="AY59" s="723"/>
      <c r="AZ59" s="723"/>
      <c r="BA59" s="723"/>
      <c r="BB59" s="723"/>
      <c r="BC59" s="723"/>
    </row>
    <row r="60" spans="2:55" ht="13.5" customHeight="1" x14ac:dyDescent="0.25">
      <c r="B60" s="742"/>
      <c r="D60" s="198"/>
      <c r="E60" s="198"/>
      <c r="G60" s="198"/>
      <c r="H60" s="198"/>
      <c r="J60" s="198"/>
      <c r="K60" s="198"/>
      <c r="M60" s="198"/>
      <c r="N60" s="198"/>
      <c r="AR60" s="723"/>
      <c r="AS60" s="723"/>
      <c r="AT60" s="723"/>
      <c r="AU60" s="723"/>
      <c r="AV60" s="723"/>
      <c r="AW60" s="723"/>
      <c r="AX60" s="723"/>
      <c r="AY60" s="723"/>
      <c r="AZ60" s="723"/>
      <c r="BA60" s="723"/>
      <c r="BB60" s="723"/>
      <c r="BC60" s="723"/>
    </row>
    <row r="61" spans="2:55" ht="13.5" customHeight="1" x14ac:dyDescent="0.25">
      <c r="B61" s="742"/>
      <c r="AR61" s="723"/>
      <c r="AS61" s="723"/>
      <c r="AT61" s="723"/>
      <c r="AU61" s="723"/>
      <c r="AV61" s="723"/>
      <c r="AW61" s="723"/>
      <c r="AX61" s="723"/>
      <c r="AY61" s="723"/>
      <c r="AZ61" s="723"/>
      <c r="BA61" s="723"/>
      <c r="BB61" s="723"/>
      <c r="BC61" s="723"/>
    </row>
    <row r="62" spans="2:55" ht="13.5" customHeight="1" x14ac:dyDescent="0.25">
      <c r="B62" s="742"/>
      <c r="D62" s="197"/>
      <c r="E62" s="198"/>
      <c r="G62" s="197"/>
      <c r="H62" s="198"/>
      <c r="J62" s="197"/>
      <c r="K62" s="198"/>
      <c r="M62" s="197"/>
      <c r="N62" s="198"/>
      <c r="AR62" s="723"/>
      <c r="AS62" s="723"/>
      <c r="AT62" s="723"/>
      <c r="AU62" s="723"/>
      <c r="AV62" s="723"/>
      <c r="AW62" s="723"/>
      <c r="AX62" s="723"/>
      <c r="AY62" s="723"/>
      <c r="AZ62" s="723"/>
      <c r="BA62" s="723"/>
      <c r="BB62" s="723"/>
      <c r="BC62" s="723"/>
    </row>
    <row r="63" spans="2:55" ht="13.5" customHeight="1" x14ac:dyDescent="0.25">
      <c r="B63" s="742"/>
      <c r="D63" s="198"/>
      <c r="E63" s="198"/>
      <c r="G63" s="198"/>
      <c r="H63" s="198"/>
      <c r="J63" s="198"/>
      <c r="K63" s="198"/>
      <c r="M63" s="198"/>
      <c r="N63" s="198"/>
      <c r="AR63" s="723"/>
      <c r="AS63" s="723"/>
      <c r="AT63" s="723"/>
      <c r="AU63" s="723"/>
      <c r="AV63" s="723"/>
      <c r="AW63" s="723"/>
      <c r="AX63" s="723"/>
      <c r="AY63" s="723"/>
      <c r="AZ63" s="723"/>
      <c r="BA63" s="723"/>
      <c r="BB63" s="723"/>
      <c r="BC63" s="723"/>
    </row>
    <row r="64" spans="2:55" ht="13.5" customHeight="1" x14ac:dyDescent="0.25">
      <c r="B64" s="742"/>
      <c r="D64" s="198"/>
      <c r="E64" s="198"/>
      <c r="G64" s="198"/>
      <c r="H64" s="198"/>
      <c r="J64" s="198"/>
      <c r="K64" s="198"/>
      <c r="M64" s="198"/>
      <c r="N64" s="198"/>
      <c r="AR64" s="723"/>
      <c r="AS64" s="723"/>
      <c r="AT64" s="723"/>
      <c r="AU64" s="723"/>
      <c r="AV64" s="723"/>
      <c r="AW64" s="723"/>
      <c r="AX64" s="723"/>
      <c r="AY64" s="723"/>
      <c r="AZ64" s="723"/>
      <c r="BA64" s="723"/>
      <c r="BB64" s="723"/>
      <c r="BC64" s="723"/>
    </row>
    <row r="65" spans="2:55" ht="13.5" customHeight="1" x14ac:dyDescent="0.25">
      <c r="B65" s="742"/>
      <c r="D65" s="198"/>
      <c r="E65" s="198"/>
      <c r="G65" s="198"/>
      <c r="H65" s="198"/>
      <c r="J65" s="198"/>
      <c r="K65" s="198"/>
      <c r="M65" s="198"/>
      <c r="N65" s="198"/>
      <c r="AR65" s="723"/>
      <c r="AS65" s="723"/>
      <c r="AT65" s="723"/>
      <c r="AU65" s="723"/>
      <c r="AV65" s="723"/>
      <c r="AW65" s="723"/>
      <c r="AX65" s="723"/>
      <c r="AY65" s="723"/>
      <c r="AZ65" s="723"/>
      <c r="BA65" s="723"/>
      <c r="BB65" s="723"/>
      <c r="BC65" s="723"/>
    </row>
    <row r="66" spans="2:55" ht="13.5" customHeight="1" x14ac:dyDescent="0.25">
      <c r="B66" s="742"/>
      <c r="D66" s="198"/>
      <c r="E66" s="198"/>
      <c r="G66" s="198"/>
      <c r="H66" s="198"/>
      <c r="J66" s="198"/>
      <c r="K66" s="198"/>
      <c r="M66" s="198"/>
      <c r="N66" s="198"/>
      <c r="AR66" s="723"/>
      <c r="AS66" s="723"/>
      <c r="AT66" s="723"/>
      <c r="AU66" s="723"/>
      <c r="AV66" s="723"/>
      <c r="AW66" s="723"/>
      <c r="AX66" s="723"/>
      <c r="AY66" s="723"/>
      <c r="AZ66" s="723"/>
      <c r="BA66" s="723"/>
      <c r="BB66" s="723"/>
      <c r="BC66" s="723"/>
    </row>
    <row r="67" spans="2:55" ht="13.5" customHeight="1" x14ac:dyDescent="0.25">
      <c r="B67" s="742"/>
      <c r="AR67" s="723"/>
      <c r="AS67" s="723"/>
      <c r="AT67" s="723"/>
      <c r="AU67" s="723"/>
      <c r="AV67" s="723"/>
      <c r="AW67" s="723"/>
      <c r="AX67" s="723"/>
      <c r="AY67" s="723"/>
      <c r="AZ67" s="723"/>
      <c r="BA67" s="723"/>
      <c r="BB67" s="723"/>
      <c r="BC67" s="723"/>
    </row>
    <row r="68" spans="2:55" ht="13.5" customHeight="1" x14ac:dyDescent="0.25">
      <c r="B68" s="742"/>
      <c r="G68" s="200"/>
      <c r="H68" s="201"/>
      <c r="I68" s="201"/>
      <c r="J68" s="201"/>
      <c r="K68" s="201"/>
      <c r="L68" s="214"/>
      <c r="M68" s="207"/>
      <c r="AR68" s="723"/>
      <c r="AS68" s="723"/>
      <c r="AT68" s="723"/>
      <c r="AU68" s="723"/>
      <c r="AV68" s="723"/>
      <c r="AW68" s="723"/>
      <c r="AX68" s="723"/>
      <c r="AY68" s="723"/>
      <c r="AZ68" s="723"/>
      <c r="BA68" s="723"/>
      <c r="BB68" s="723"/>
      <c r="BC68" s="723"/>
    </row>
    <row r="69" spans="2:55" ht="13.5" customHeight="1" x14ac:dyDescent="0.25">
      <c r="B69" s="742"/>
      <c r="G69" s="205"/>
      <c r="H69" s="201"/>
      <c r="I69" s="201"/>
      <c r="J69" s="201"/>
      <c r="K69" s="201"/>
      <c r="L69" s="214"/>
      <c r="M69" s="207"/>
      <c r="AR69" s="723"/>
      <c r="AS69" s="723"/>
      <c r="AT69" s="723"/>
      <c r="AU69" s="723"/>
      <c r="AV69" s="723"/>
      <c r="AW69" s="723"/>
      <c r="AX69" s="723"/>
      <c r="AY69" s="723"/>
      <c r="AZ69" s="723"/>
      <c r="BA69" s="723"/>
      <c r="BB69" s="723"/>
      <c r="BC69" s="723"/>
    </row>
    <row r="70" spans="2:55" ht="13.5" customHeight="1" x14ac:dyDescent="0.25">
      <c r="B70" s="742"/>
      <c r="G70" s="205"/>
      <c r="H70" s="201"/>
      <c r="I70" s="201"/>
      <c r="J70" s="201"/>
      <c r="K70" s="201"/>
      <c r="L70" s="214"/>
      <c r="M70" s="207"/>
      <c r="AR70" s="723"/>
      <c r="AS70" s="723"/>
      <c r="AT70" s="723"/>
      <c r="AU70" s="723"/>
      <c r="AV70" s="723"/>
      <c r="AW70" s="723"/>
      <c r="AX70" s="723"/>
      <c r="AY70" s="723"/>
      <c r="AZ70" s="723"/>
      <c r="BA70" s="723"/>
      <c r="BB70" s="723"/>
      <c r="BC70" s="723"/>
    </row>
    <row r="71" spans="2:55" ht="13.5" customHeight="1" x14ac:dyDescent="0.25">
      <c r="B71" s="742"/>
      <c r="G71" s="213"/>
      <c r="AR71" s="723"/>
      <c r="AS71" s="723"/>
      <c r="AT71" s="723"/>
      <c r="AU71" s="723"/>
      <c r="AV71" s="723"/>
      <c r="AW71" s="723"/>
      <c r="AX71" s="723"/>
      <c r="AY71" s="723"/>
      <c r="AZ71" s="723"/>
      <c r="BA71" s="723"/>
      <c r="BB71" s="723"/>
      <c r="BC71" s="723"/>
    </row>
    <row r="72" spans="2:55" ht="13.5" customHeight="1" x14ac:dyDescent="0.25">
      <c r="B72" s="742"/>
      <c r="AR72" s="723"/>
      <c r="AS72" s="723"/>
      <c r="AT72" s="723"/>
      <c r="AU72" s="723"/>
      <c r="AV72" s="723"/>
      <c r="AW72" s="723"/>
      <c r="AX72" s="723"/>
      <c r="AY72" s="723"/>
      <c r="AZ72" s="723"/>
      <c r="BA72" s="723"/>
      <c r="BB72" s="723"/>
      <c r="BC72" s="723"/>
    </row>
    <row r="73" spans="2:55" ht="13.5" customHeight="1" x14ac:dyDescent="0.25">
      <c r="B73" s="742"/>
      <c r="AR73" s="204"/>
      <c r="AS73" s="204"/>
      <c r="AT73" s="204"/>
      <c r="AU73" s="204"/>
      <c r="AV73" s="204"/>
      <c r="AW73" s="204"/>
      <c r="AX73" s="204"/>
      <c r="AY73" s="204"/>
      <c r="AZ73" s="204"/>
      <c r="BA73" s="204"/>
      <c r="BB73" s="204"/>
      <c r="BC73" s="204"/>
    </row>
    <row r="74" spans="2:55" ht="13.5" customHeight="1" x14ac:dyDescent="0.25">
      <c r="B74" s="742"/>
      <c r="AR74" s="204"/>
      <c r="AS74" s="204"/>
      <c r="AT74" s="204"/>
      <c r="AU74" s="204"/>
      <c r="AV74" s="204"/>
      <c r="AW74" s="204"/>
      <c r="AX74" s="204"/>
      <c r="AY74" s="204"/>
      <c r="AZ74" s="204"/>
      <c r="BA74" s="204"/>
      <c r="BB74" s="204"/>
      <c r="BC74" s="204"/>
    </row>
    <row r="75" spans="2:55" ht="13.5" customHeight="1" x14ac:dyDescent="0.25">
      <c r="B75" s="742"/>
      <c r="AR75" s="204"/>
      <c r="AS75" s="204"/>
      <c r="AT75" s="204"/>
      <c r="AU75" s="204"/>
      <c r="AV75" s="204"/>
      <c r="AW75" s="204"/>
      <c r="AX75" s="204"/>
      <c r="AY75" s="204"/>
      <c r="AZ75" s="204"/>
      <c r="BA75" s="204"/>
      <c r="BB75" s="204"/>
      <c r="BC75" s="204"/>
    </row>
    <row r="76" spans="2:55" ht="13.5" customHeight="1" x14ac:dyDescent="0.25">
      <c r="B76" s="742"/>
      <c r="AR76" s="204"/>
      <c r="AS76" s="204"/>
      <c r="AT76" s="204"/>
      <c r="AU76" s="204"/>
      <c r="AV76" s="204"/>
      <c r="AW76" s="204"/>
      <c r="AX76" s="204"/>
      <c r="AY76" s="204"/>
      <c r="AZ76" s="204"/>
      <c r="BA76" s="204"/>
      <c r="BB76" s="204"/>
      <c r="BC76" s="204"/>
    </row>
    <row r="77" spans="2:55" ht="13.5" customHeight="1" x14ac:dyDescent="0.25">
      <c r="B77" s="742"/>
      <c r="AR77" s="204"/>
      <c r="AS77" s="204"/>
      <c r="AT77" s="204"/>
      <c r="AU77" s="204"/>
      <c r="AV77" s="204"/>
      <c r="AW77" s="204"/>
      <c r="AX77" s="204"/>
      <c r="AY77" s="204"/>
      <c r="AZ77" s="204"/>
      <c r="BA77" s="204"/>
      <c r="BB77" s="204"/>
      <c r="BC77" s="204"/>
    </row>
    <row r="78" spans="2:55" ht="13.5" customHeight="1" x14ac:dyDescent="0.25">
      <c r="B78" s="742"/>
      <c r="AR78" s="204"/>
      <c r="AS78" s="204"/>
      <c r="AT78" s="204"/>
      <c r="AU78" s="204"/>
      <c r="AV78" s="204"/>
      <c r="AW78" s="204"/>
      <c r="AX78" s="204"/>
      <c r="AY78" s="204"/>
      <c r="AZ78" s="204"/>
      <c r="BA78" s="204"/>
      <c r="BB78" s="204"/>
      <c r="BC78" s="204"/>
    </row>
    <row r="79" spans="2:55" ht="13.5" customHeight="1" x14ac:dyDescent="0.45">
      <c r="B79" s="742"/>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R79" s="204"/>
      <c r="AS79" s="204"/>
      <c r="AT79" s="204"/>
      <c r="AU79" s="204"/>
      <c r="AV79" s="204"/>
      <c r="AW79" s="204"/>
      <c r="AX79" s="204"/>
      <c r="AY79" s="204"/>
      <c r="AZ79" s="204"/>
      <c r="BA79" s="204"/>
      <c r="BB79" s="204"/>
      <c r="BC79" s="204"/>
    </row>
    <row r="80" spans="2:55" ht="13.5" customHeight="1" x14ac:dyDescent="0.45">
      <c r="B80" s="742"/>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R80" s="204"/>
      <c r="AS80" s="204"/>
      <c r="AT80" s="204"/>
      <c r="AU80" s="204"/>
      <c r="AV80" s="204"/>
      <c r="AW80" s="204"/>
      <c r="AX80" s="204"/>
      <c r="AY80" s="204"/>
      <c r="AZ80" s="204"/>
      <c r="BA80" s="204"/>
      <c r="BB80" s="204"/>
      <c r="BC80" s="204"/>
    </row>
    <row r="81" spans="2:55" ht="13.5" customHeight="1" x14ac:dyDescent="0.45">
      <c r="B81" s="742"/>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R81" s="204"/>
      <c r="AS81" s="204"/>
      <c r="AT81" s="204"/>
      <c r="AU81" s="204"/>
      <c r="AV81" s="204"/>
      <c r="AW81" s="204"/>
      <c r="AX81" s="204"/>
      <c r="AY81" s="204"/>
      <c r="AZ81" s="204"/>
      <c r="BA81" s="204"/>
      <c r="BB81" s="204"/>
      <c r="BC81" s="204"/>
    </row>
    <row r="82" spans="2:55" ht="13.5" customHeight="1" x14ac:dyDescent="0.45">
      <c r="B82" s="742"/>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R82" s="204"/>
      <c r="AS82" s="204"/>
      <c r="AT82" s="204"/>
      <c r="AU82" s="204"/>
      <c r="AV82" s="204"/>
      <c r="AW82" s="204"/>
      <c r="AX82" s="204"/>
      <c r="AY82" s="204"/>
      <c r="AZ82" s="204"/>
      <c r="BA82" s="204"/>
      <c r="BB82" s="204"/>
      <c r="BC82" s="204"/>
    </row>
    <row r="83" spans="2:55" ht="13.5" customHeight="1" x14ac:dyDescent="0.45">
      <c r="B83" s="742"/>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R83" s="204"/>
      <c r="AS83" s="204"/>
      <c r="AT83" s="204"/>
      <c r="AU83" s="204"/>
      <c r="AV83" s="204"/>
      <c r="AW83" s="204"/>
      <c r="AX83" s="204"/>
      <c r="AY83" s="204"/>
      <c r="AZ83" s="204"/>
      <c r="BA83" s="204"/>
      <c r="BB83" s="204"/>
      <c r="BC83" s="204"/>
    </row>
    <row r="84" spans="2:55" ht="13.5" customHeight="1" x14ac:dyDescent="0.45">
      <c r="B84" s="742"/>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R84" s="204"/>
      <c r="AS84" s="204"/>
      <c r="AT84" s="204"/>
      <c r="AU84" s="204"/>
      <c r="AV84" s="204"/>
      <c r="AW84" s="204"/>
      <c r="AX84" s="204"/>
      <c r="AY84" s="204"/>
      <c r="AZ84" s="204"/>
      <c r="BA84" s="204"/>
      <c r="BB84" s="204"/>
      <c r="BC84" s="204"/>
    </row>
    <row r="85" spans="2:55" ht="13.5" customHeight="1" x14ac:dyDescent="0.45">
      <c r="B85" s="742"/>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R85" s="204"/>
      <c r="AS85" s="204"/>
      <c r="AT85" s="204"/>
      <c r="AU85" s="204"/>
      <c r="AV85" s="204"/>
      <c r="AW85" s="204"/>
      <c r="AX85" s="204"/>
      <c r="AY85" s="204"/>
      <c r="AZ85" s="204"/>
      <c r="BA85" s="204"/>
      <c r="BB85" s="204"/>
      <c r="BC85" s="204"/>
    </row>
    <row r="86" spans="2:55" ht="13.5" customHeight="1" x14ac:dyDescent="0.45">
      <c r="B86" s="742"/>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R86" s="204"/>
      <c r="AS86" s="204"/>
      <c r="AT86" s="204"/>
      <c r="AU86" s="204"/>
      <c r="AV86" s="204"/>
      <c r="AW86" s="204"/>
      <c r="AX86" s="204"/>
      <c r="AY86" s="204"/>
      <c r="AZ86" s="204"/>
      <c r="BA86" s="204"/>
      <c r="BB86" s="204"/>
      <c r="BC86" s="204"/>
    </row>
    <row r="87" spans="2:55" ht="13.5" customHeight="1" x14ac:dyDescent="0.45">
      <c r="B87" s="742"/>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R87" s="204"/>
      <c r="AS87" s="204"/>
      <c r="AT87" s="204"/>
      <c r="AU87" s="204"/>
      <c r="AV87" s="204"/>
      <c r="AW87" s="204"/>
      <c r="AX87" s="204"/>
      <c r="AY87" s="204"/>
      <c r="AZ87" s="204"/>
      <c r="BA87" s="204"/>
      <c r="BB87" s="204"/>
      <c r="BC87" s="204"/>
    </row>
    <row r="88" spans="2:55" ht="13.5" customHeight="1" x14ac:dyDescent="0.45">
      <c r="B88" s="742"/>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R88" s="204"/>
      <c r="AS88" s="204"/>
      <c r="AT88" s="204"/>
      <c r="AU88" s="204"/>
      <c r="AV88" s="204"/>
      <c r="AW88" s="204"/>
      <c r="AX88" s="204"/>
      <c r="AY88" s="204"/>
      <c r="AZ88" s="204"/>
      <c r="BA88" s="204"/>
      <c r="BB88" s="204"/>
      <c r="BC88" s="204"/>
    </row>
    <row r="89" spans="2:55" ht="13.5" customHeight="1" x14ac:dyDescent="0.45">
      <c r="B89" s="742"/>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R89" s="204"/>
      <c r="AS89" s="204"/>
      <c r="AT89" s="204"/>
      <c r="AU89" s="204"/>
      <c r="AV89" s="204"/>
      <c r="AW89" s="204"/>
      <c r="AX89" s="204"/>
      <c r="AY89" s="204"/>
      <c r="AZ89" s="204"/>
      <c r="BA89" s="204"/>
      <c r="BB89" s="204"/>
      <c r="BC89" s="204"/>
    </row>
    <row r="90" spans="2:55" ht="13.5" customHeight="1" x14ac:dyDescent="0.45">
      <c r="B90" s="742"/>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R90" s="204"/>
      <c r="AS90" s="204"/>
      <c r="AT90" s="204"/>
      <c r="AU90" s="204"/>
      <c r="AV90" s="204"/>
      <c r="AW90" s="204"/>
      <c r="AX90" s="204"/>
      <c r="AY90" s="204"/>
      <c r="AZ90" s="204"/>
      <c r="BA90" s="204"/>
      <c r="BB90" s="204"/>
      <c r="BC90" s="204"/>
    </row>
    <row r="91" spans="2:55" ht="13.5" customHeight="1" x14ac:dyDescent="0.45">
      <c r="B91" s="742"/>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R91" s="204"/>
      <c r="AS91" s="204"/>
      <c r="AT91" s="204"/>
      <c r="AU91" s="204"/>
      <c r="AV91" s="204"/>
      <c r="AW91" s="204"/>
      <c r="AX91" s="204"/>
      <c r="AY91" s="204"/>
      <c r="AZ91" s="204"/>
      <c r="BA91" s="204"/>
      <c r="BB91" s="204"/>
      <c r="BC91" s="204"/>
    </row>
    <row r="92" spans="2:55" ht="13.5" customHeight="1" x14ac:dyDescent="0.45">
      <c r="B92" s="742"/>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R92" s="204"/>
      <c r="AS92" s="204"/>
      <c r="AT92" s="204"/>
      <c r="AU92" s="204"/>
      <c r="AV92" s="204"/>
      <c r="AW92" s="204"/>
      <c r="AX92" s="204"/>
      <c r="AY92" s="204"/>
      <c r="AZ92" s="204"/>
      <c r="BA92" s="204"/>
      <c r="BB92" s="204"/>
      <c r="BC92" s="204"/>
    </row>
    <row r="93" spans="2:55" ht="13.5" customHeight="1" x14ac:dyDescent="0.45">
      <c r="B93" s="742"/>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R93" s="204"/>
      <c r="AS93" s="204"/>
      <c r="AT93" s="204"/>
      <c r="AU93" s="204"/>
      <c r="AV93" s="204"/>
      <c r="AW93" s="204"/>
      <c r="AX93" s="204"/>
      <c r="AY93" s="204"/>
      <c r="AZ93" s="204"/>
      <c r="BA93" s="204"/>
      <c r="BB93" s="204"/>
      <c r="BC93" s="204"/>
    </row>
    <row r="94" spans="2:55" ht="13.5" customHeight="1" x14ac:dyDescent="0.45">
      <c r="B94" s="742"/>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R94" s="204"/>
      <c r="AS94" s="204"/>
      <c r="AT94" s="204"/>
      <c r="AU94" s="204"/>
      <c r="AV94" s="204"/>
      <c r="AW94" s="204"/>
      <c r="AX94" s="204"/>
      <c r="AY94" s="204"/>
      <c r="AZ94" s="204"/>
      <c r="BA94" s="204"/>
      <c r="BB94" s="204"/>
      <c r="BC94" s="204"/>
    </row>
    <row r="95" spans="2:55" ht="13.5" customHeight="1" x14ac:dyDescent="0.45">
      <c r="B95" s="742"/>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R95" s="204"/>
      <c r="AS95" s="204"/>
      <c r="AT95" s="204"/>
      <c r="AU95" s="204"/>
      <c r="AV95" s="204"/>
      <c r="AW95" s="204"/>
      <c r="AX95" s="204"/>
      <c r="AY95" s="204"/>
      <c r="AZ95" s="204"/>
      <c r="BA95" s="204"/>
      <c r="BB95" s="204"/>
      <c r="BC95" s="204"/>
    </row>
    <row r="96" spans="2:55" ht="13.5" customHeight="1" x14ac:dyDescent="0.45">
      <c r="B96" s="742"/>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R96" s="204"/>
      <c r="AS96" s="204"/>
      <c r="AT96" s="204"/>
      <c r="AU96" s="204"/>
      <c r="AV96" s="204"/>
      <c r="AW96" s="204"/>
      <c r="AX96" s="204"/>
      <c r="AY96" s="204"/>
      <c r="AZ96" s="204"/>
      <c r="BA96" s="204"/>
      <c r="BB96" s="204"/>
      <c r="BC96" s="204"/>
    </row>
    <row r="97" spans="2:55" ht="13.5" customHeight="1" x14ac:dyDescent="0.45">
      <c r="B97" s="742"/>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R97" s="204"/>
      <c r="AS97" s="204"/>
      <c r="AT97" s="204"/>
      <c r="AU97" s="204"/>
      <c r="AV97" s="204"/>
      <c r="AW97" s="204"/>
      <c r="AX97" s="204"/>
      <c r="AY97" s="204"/>
      <c r="AZ97" s="204"/>
      <c r="BA97" s="204"/>
      <c r="BB97" s="204"/>
      <c r="BC97" s="204"/>
    </row>
    <row r="98" spans="2:55" ht="13.5" customHeight="1" x14ac:dyDescent="0.45">
      <c r="B98" s="742"/>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R98" s="204"/>
      <c r="AS98" s="204"/>
      <c r="AT98" s="204"/>
      <c r="AU98" s="204"/>
      <c r="AV98" s="204"/>
      <c r="AW98" s="204"/>
      <c r="AX98" s="204"/>
      <c r="AY98" s="204"/>
      <c r="AZ98" s="204"/>
      <c r="BA98" s="204"/>
      <c r="BB98" s="204"/>
      <c r="BC98" s="204"/>
    </row>
    <row r="99" spans="2:55" ht="13.5" customHeight="1" x14ac:dyDescent="0.45">
      <c r="B99" s="742"/>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R99" s="204"/>
      <c r="AS99" s="204"/>
      <c r="AT99" s="204"/>
      <c r="AU99" s="204"/>
      <c r="AV99" s="204"/>
      <c r="AW99" s="204"/>
      <c r="AX99" s="204"/>
      <c r="AY99" s="204"/>
      <c r="AZ99" s="204"/>
      <c r="BA99" s="204"/>
      <c r="BB99" s="204"/>
      <c r="BC99" s="204"/>
    </row>
    <row r="100" spans="2:55" ht="13.5" customHeight="1" x14ac:dyDescent="0.45">
      <c r="B100" s="742"/>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R100" s="204"/>
      <c r="AS100" s="204"/>
      <c r="AT100" s="204"/>
      <c r="AU100" s="204"/>
      <c r="AV100" s="204"/>
      <c r="AW100" s="204"/>
      <c r="AX100" s="204"/>
      <c r="AY100" s="204"/>
      <c r="AZ100" s="204"/>
      <c r="BA100" s="204"/>
      <c r="BB100" s="204"/>
      <c r="BC100" s="204"/>
    </row>
    <row r="101" spans="2:55" ht="13.5" customHeight="1" x14ac:dyDescent="0.45">
      <c r="B101" s="742"/>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R101" s="204"/>
      <c r="AS101" s="204"/>
      <c r="AT101" s="204"/>
      <c r="AU101" s="204"/>
      <c r="AV101" s="204"/>
      <c r="AW101" s="204"/>
      <c r="AX101" s="204"/>
      <c r="AY101" s="204"/>
      <c r="AZ101" s="204"/>
      <c r="BA101" s="204"/>
      <c r="BB101" s="204"/>
      <c r="BC101" s="204"/>
    </row>
    <row r="102" spans="2:55" ht="13.5" customHeight="1" x14ac:dyDescent="0.45">
      <c r="B102" s="742"/>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R102" s="204"/>
      <c r="AS102" s="204"/>
      <c r="AT102" s="204"/>
      <c r="AU102" s="204"/>
      <c r="AV102" s="204"/>
      <c r="AW102" s="204"/>
      <c r="AX102" s="204"/>
      <c r="AY102" s="204"/>
      <c r="AZ102" s="204"/>
      <c r="BA102" s="204"/>
      <c r="BB102" s="204"/>
      <c r="BC102" s="204"/>
    </row>
    <row r="103" spans="2:55" ht="13.5" customHeight="1" x14ac:dyDescent="0.45">
      <c r="B103" s="742"/>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R103" s="204"/>
      <c r="AS103" s="204"/>
      <c r="AT103" s="204"/>
      <c r="AU103" s="204"/>
      <c r="AV103" s="204"/>
      <c r="AW103" s="204"/>
      <c r="AX103" s="204"/>
      <c r="AY103" s="204"/>
      <c r="AZ103" s="204"/>
      <c r="BA103" s="204"/>
      <c r="BB103" s="204"/>
      <c r="BC103" s="204"/>
    </row>
    <row r="104" spans="2:55" ht="13.5" customHeight="1" x14ac:dyDescent="0.45">
      <c r="B104" s="742"/>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R104" s="204"/>
      <c r="AS104" s="204"/>
      <c r="AT104" s="204"/>
      <c r="AU104" s="204"/>
      <c r="AV104" s="204"/>
      <c r="AW104" s="204"/>
      <c r="AX104" s="204"/>
      <c r="AY104" s="204"/>
      <c r="AZ104" s="204"/>
      <c r="BA104" s="204"/>
      <c r="BB104" s="204"/>
      <c r="BC104" s="204"/>
    </row>
    <row r="105" spans="2:55" ht="13.5" customHeight="1" x14ac:dyDescent="0.45">
      <c r="B105" s="742"/>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R105" s="204"/>
      <c r="AS105" s="204"/>
      <c r="AT105" s="204"/>
      <c r="AU105" s="204"/>
      <c r="AV105" s="204"/>
      <c r="AW105" s="204"/>
      <c r="AX105" s="204"/>
      <c r="AY105" s="204"/>
      <c r="AZ105" s="204"/>
      <c r="BA105" s="204"/>
      <c r="BB105" s="204"/>
      <c r="BC105" s="204"/>
    </row>
    <row r="106" spans="2:55" ht="13.5" customHeight="1" x14ac:dyDescent="0.45">
      <c r="B106" s="742"/>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R106" s="204"/>
      <c r="AS106" s="204"/>
      <c r="AT106" s="204"/>
      <c r="AU106" s="204"/>
      <c r="AV106" s="204"/>
      <c r="AW106" s="204"/>
      <c r="AX106" s="204"/>
      <c r="AY106" s="204"/>
      <c r="AZ106" s="204"/>
      <c r="BA106" s="204"/>
      <c r="BB106" s="204"/>
      <c r="BC106" s="204"/>
    </row>
    <row r="107" spans="2:55" ht="13.5" customHeight="1" x14ac:dyDescent="0.45">
      <c r="B107" s="742"/>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R107" s="204"/>
      <c r="AS107" s="204"/>
      <c r="AT107" s="204"/>
      <c r="AU107" s="204"/>
      <c r="AV107" s="204"/>
      <c r="AW107" s="204"/>
      <c r="AX107" s="204"/>
      <c r="AY107" s="204"/>
      <c r="AZ107" s="204"/>
      <c r="BA107" s="204"/>
      <c r="BB107" s="204"/>
      <c r="BC107" s="204"/>
    </row>
    <row r="108" spans="2:55" ht="13.5" customHeight="1" x14ac:dyDescent="0.45">
      <c r="B108" s="742"/>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R108" s="204"/>
      <c r="AS108" s="204"/>
      <c r="AT108" s="204"/>
      <c r="AU108" s="204"/>
      <c r="AV108" s="204"/>
      <c r="AW108" s="204"/>
      <c r="AX108" s="204"/>
      <c r="AY108" s="204"/>
      <c r="AZ108" s="204"/>
      <c r="BA108" s="204"/>
      <c r="BB108" s="204"/>
      <c r="BC108" s="204"/>
    </row>
    <row r="109" spans="2:55" ht="13.5" customHeight="1" x14ac:dyDescent="0.45">
      <c r="B109" s="742"/>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R109" s="204"/>
      <c r="AS109" s="204"/>
      <c r="AT109" s="204"/>
      <c r="AU109" s="204"/>
      <c r="AV109" s="204"/>
      <c r="AW109" s="204"/>
      <c r="AX109" s="204"/>
      <c r="AY109" s="204"/>
      <c r="AZ109" s="204"/>
      <c r="BA109" s="204"/>
      <c r="BB109" s="204"/>
      <c r="BC109" s="204"/>
    </row>
    <row r="110" spans="2:55" ht="13.5" customHeight="1" x14ac:dyDescent="0.45">
      <c r="B110" s="742"/>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R110" s="204"/>
      <c r="AS110" s="204"/>
      <c r="AT110" s="204"/>
      <c r="AU110" s="204"/>
      <c r="AV110" s="204"/>
      <c r="AW110" s="204"/>
      <c r="AX110" s="204"/>
      <c r="AY110" s="204"/>
      <c r="AZ110" s="204"/>
      <c r="BA110" s="204"/>
      <c r="BB110" s="204"/>
      <c r="BC110" s="204"/>
    </row>
    <row r="111" spans="2:55" ht="13.5" customHeight="1" x14ac:dyDescent="0.45">
      <c r="B111" s="742"/>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R111" s="204"/>
      <c r="AS111" s="204"/>
      <c r="AT111" s="204"/>
      <c r="AU111" s="204"/>
      <c r="AV111" s="204"/>
      <c r="AW111" s="204"/>
      <c r="AX111" s="204"/>
      <c r="AY111" s="204"/>
      <c r="AZ111" s="204"/>
      <c r="BA111" s="204"/>
      <c r="BB111" s="204"/>
      <c r="BC111" s="204"/>
    </row>
    <row r="112" spans="2:55" ht="47.25" customHeight="1" x14ac:dyDescent="0.45">
      <c r="B112" s="742"/>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R112" s="204"/>
      <c r="AS112" s="204"/>
      <c r="AT112" s="204"/>
      <c r="AU112" s="204"/>
      <c r="AV112" s="204"/>
      <c r="AW112" s="204"/>
      <c r="AX112" s="204"/>
      <c r="AY112" s="204"/>
      <c r="AZ112" s="204"/>
      <c r="BA112" s="204"/>
      <c r="BB112" s="204"/>
      <c r="BC112" s="204"/>
    </row>
    <row r="113" spans="2:55" ht="12.75" customHeight="1" x14ac:dyDescent="0.25">
      <c r="B113" s="742"/>
      <c r="AR113" s="204"/>
      <c r="AS113" s="204"/>
      <c r="AT113" s="204"/>
      <c r="AU113" s="204"/>
      <c r="AV113" s="204"/>
      <c r="AW113" s="204"/>
      <c r="AX113" s="204"/>
      <c r="AY113" s="204"/>
      <c r="AZ113" s="204"/>
      <c r="BA113" s="204"/>
      <c r="BB113" s="204"/>
      <c r="BC113" s="204"/>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51"/>
  <sheetViews>
    <sheetView zoomScale="50" zoomScaleNormal="50" workbookViewId="0">
      <selection activeCell="J21" sqref="J21"/>
    </sheetView>
  </sheetViews>
  <sheetFormatPr baseColWidth="10" defaultColWidth="11.4140625" defaultRowHeight="14.5" x14ac:dyDescent="0.3"/>
  <cols>
    <col min="1" max="2" width="11.4140625" style="36"/>
    <col min="3" max="3" width="15.75" style="1" customWidth="1"/>
    <col min="4" max="4" width="53.75" style="36" customWidth="1"/>
    <col min="5" max="5" width="33.75" style="36" customWidth="1"/>
    <col min="6" max="8" width="11.4140625" style="1"/>
    <col min="9" max="9" width="11.4140625" style="36"/>
    <col min="10" max="12" width="12.25" style="36" bestFit="1" customWidth="1"/>
    <col min="13" max="13" width="11.1640625" style="36" bestFit="1" customWidth="1"/>
    <col min="14" max="14" width="11.83203125" style="36" bestFit="1" customWidth="1"/>
    <col min="15" max="16" width="11.1640625" style="36" bestFit="1" customWidth="1"/>
    <col min="17" max="17" width="12.25" style="36" bestFit="1" customWidth="1"/>
    <col min="18" max="18" width="11.1640625" style="36" bestFit="1" customWidth="1"/>
    <col min="19" max="19" width="12.25" style="36" bestFit="1" customWidth="1"/>
    <col min="20" max="20" width="11.1640625" style="36" bestFit="1" customWidth="1"/>
    <col min="21" max="21" width="10.83203125" style="36" bestFit="1" customWidth="1"/>
    <col min="22" max="23" width="12" style="36" bestFit="1" customWidth="1"/>
    <col min="24" max="24" width="13.4140625" style="36" bestFit="1" customWidth="1"/>
    <col min="25" max="16384" width="11.4140625" style="36"/>
  </cols>
  <sheetData>
    <row r="4" spans="3:24" ht="15" thickBot="1" x14ac:dyDescent="0.35"/>
    <row r="5" spans="3:24" ht="15" customHeight="1" x14ac:dyDescent="0.3">
      <c r="C5" s="68"/>
      <c r="D5" s="841" t="s">
        <v>91</v>
      </c>
      <c r="E5" s="841"/>
      <c r="F5" s="841"/>
      <c r="G5" s="841"/>
      <c r="H5" s="841"/>
      <c r="I5" s="841"/>
      <c r="J5" s="841"/>
      <c r="K5" s="841"/>
      <c r="L5" s="54"/>
      <c r="M5" s="54"/>
      <c r="N5" s="54"/>
      <c r="O5" s="54"/>
      <c r="P5" s="54"/>
      <c r="Q5" s="54"/>
      <c r="R5" s="54"/>
      <c r="S5" s="54"/>
      <c r="T5" s="54"/>
      <c r="U5" s="54"/>
      <c r="V5" s="54"/>
      <c r="W5" s="54"/>
      <c r="X5" s="55"/>
    </row>
    <row r="6" spans="3:24" ht="15" customHeight="1" x14ac:dyDescent="0.3">
      <c r="C6" s="69"/>
      <c r="D6" s="842"/>
      <c r="E6" s="842"/>
      <c r="F6" s="842"/>
      <c r="G6" s="842"/>
      <c r="H6" s="842"/>
      <c r="I6" s="842"/>
      <c r="J6" s="842"/>
      <c r="K6" s="842"/>
      <c r="X6" s="56"/>
    </row>
    <row r="7" spans="3:24" ht="26.25" customHeight="1" x14ac:dyDescent="0.3">
      <c r="C7" s="69"/>
      <c r="D7" s="842" t="s">
        <v>301</v>
      </c>
      <c r="E7" s="842"/>
      <c r="F7" s="842"/>
      <c r="G7" s="842"/>
      <c r="H7" s="842"/>
      <c r="I7" s="842"/>
      <c r="J7" s="842"/>
      <c r="K7" s="842"/>
      <c r="L7" s="57"/>
      <c r="M7" s="57"/>
      <c r="N7" s="57"/>
      <c r="O7" s="57"/>
      <c r="X7" s="56"/>
    </row>
    <row r="8" spans="3:24" ht="26.25" customHeight="1" x14ac:dyDescent="0.3">
      <c r="C8" s="69"/>
      <c r="D8" s="842" t="s">
        <v>381</v>
      </c>
      <c r="E8" s="842"/>
      <c r="F8" s="842"/>
      <c r="G8" s="842"/>
      <c r="H8" s="842"/>
      <c r="I8" s="842"/>
      <c r="J8" s="842"/>
      <c r="K8" s="842"/>
      <c r="L8" s="57"/>
      <c r="M8" s="57"/>
      <c r="N8" s="57"/>
      <c r="O8" s="57"/>
      <c r="X8" s="56"/>
    </row>
    <row r="9" spans="3:24" ht="26.25" customHeight="1" x14ac:dyDescent="0.3">
      <c r="C9" s="69"/>
      <c r="D9" s="842" t="s">
        <v>382</v>
      </c>
      <c r="E9" s="842"/>
      <c r="F9" s="842"/>
      <c r="G9" s="842"/>
      <c r="H9" s="842"/>
      <c r="I9" s="842"/>
      <c r="J9" s="842"/>
      <c r="K9" s="842"/>
      <c r="X9" s="56"/>
    </row>
    <row r="10" spans="3:24" ht="15" thickBot="1" x14ac:dyDescent="0.35">
      <c r="C10" s="70"/>
      <c r="D10" s="58"/>
      <c r="E10" s="58"/>
      <c r="F10" s="76"/>
      <c r="G10" s="76"/>
      <c r="H10" s="76"/>
      <c r="I10" s="58"/>
      <c r="J10" s="58"/>
      <c r="K10" s="58"/>
      <c r="L10" s="58"/>
      <c r="M10" s="58"/>
      <c r="N10" s="58"/>
      <c r="O10" s="58"/>
      <c r="P10" s="58"/>
      <c r="Q10" s="58"/>
      <c r="R10" s="58"/>
      <c r="S10" s="58"/>
      <c r="T10" s="58"/>
      <c r="U10" s="58"/>
      <c r="V10" s="58"/>
      <c r="W10" s="58"/>
      <c r="X10" s="59"/>
    </row>
    <row r="11" spans="3:24" ht="15" customHeight="1" x14ac:dyDescent="0.3">
      <c r="C11" s="858" t="s">
        <v>242</v>
      </c>
      <c r="D11" s="841"/>
      <c r="E11" s="841"/>
      <c r="F11" s="841"/>
      <c r="G11" s="841"/>
      <c r="H11" s="841"/>
      <c r="I11" s="841"/>
      <c r="J11" s="841"/>
      <c r="K11" s="841"/>
      <c r="L11" s="841"/>
      <c r="M11" s="841"/>
      <c r="N11" s="841"/>
      <c r="O11" s="841"/>
      <c r="P11" s="841"/>
      <c r="Q11" s="841"/>
      <c r="R11" s="841"/>
      <c r="S11" s="841"/>
      <c r="T11" s="841"/>
      <c r="U11" s="841"/>
      <c r="V11" s="841"/>
      <c r="W11" s="841"/>
      <c r="X11" s="859"/>
    </row>
    <row r="12" spans="3:24" ht="15" customHeight="1" x14ac:dyDescent="0.3">
      <c r="C12" s="860"/>
      <c r="D12" s="842"/>
      <c r="E12" s="842"/>
      <c r="F12" s="842"/>
      <c r="G12" s="842"/>
      <c r="H12" s="842"/>
      <c r="I12" s="842"/>
      <c r="J12" s="842"/>
      <c r="K12" s="842"/>
      <c r="L12" s="842"/>
      <c r="M12" s="842"/>
      <c r="N12" s="842"/>
      <c r="O12" s="842"/>
      <c r="P12" s="842"/>
      <c r="Q12" s="842"/>
      <c r="R12" s="842"/>
      <c r="S12" s="842"/>
      <c r="T12" s="842"/>
      <c r="U12" s="842"/>
      <c r="V12" s="842"/>
      <c r="W12" s="842"/>
      <c r="X12" s="861"/>
    </row>
    <row r="13" spans="3:24" ht="15" customHeight="1" x14ac:dyDescent="0.3">
      <c r="C13" s="860"/>
      <c r="D13" s="842"/>
      <c r="E13" s="842"/>
      <c r="F13" s="842"/>
      <c r="G13" s="842"/>
      <c r="H13" s="842"/>
      <c r="I13" s="842"/>
      <c r="J13" s="842"/>
      <c r="K13" s="842"/>
      <c r="L13" s="842"/>
      <c r="M13" s="842"/>
      <c r="N13" s="842"/>
      <c r="O13" s="842"/>
      <c r="P13" s="842"/>
      <c r="Q13" s="842"/>
      <c r="R13" s="842"/>
      <c r="S13" s="842"/>
      <c r="T13" s="842"/>
      <c r="U13" s="842"/>
      <c r="V13" s="842"/>
      <c r="W13" s="842"/>
      <c r="X13" s="861"/>
    </row>
    <row r="14" spans="3:24" ht="15" customHeight="1" x14ac:dyDescent="0.3">
      <c r="C14" s="860"/>
      <c r="D14" s="842"/>
      <c r="E14" s="842"/>
      <c r="F14" s="842"/>
      <c r="G14" s="842"/>
      <c r="H14" s="842"/>
      <c r="I14" s="842"/>
      <c r="J14" s="842"/>
      <c r="K14" s="842"/>
      <c r="L14" s="842"/>
      <c r="M14" s="842"/>
      <c r="N14" s="842"/>
      <c r="O14" s="842"/>
      <c r="P14" s="842"/>
      <c r="Q14" s="842"/>
      <c r="R14" s="842"/>
      <c r="S14" s="842"/>
      <c r="T14" s="842"/>
      <c r="U14" s="842"/>
      <c r="V14" s="842"/>
      <c r="W14" s="842"/>
      <c r="X14" s="861"/>
    </row>
    <row r="15" spans="3:24" ht="15.75" customHeight="1" thickBot="1" x14ac:dyDescent="0.35">
      <c r="C15" s="862"/>
      <c r="D15" s="863"/>
      <c r="E15" s="863"/>
      <c r="F15" s="863"/>
      <c r="G15" s="863"/>
      <c r="H15" s="863"/>
      <c r="I15" s="863"/>
      <c r="J15" s="863"/>
      <c r="K15" s="863"/>
      <c r="L15" s="863"/>
      <c r="M15" s="863"/>
      <c r="N15" s="863"/>
      <c r="O15" s="863"/>
      <c r="P15" s="863"/>
      <c r="Q15" s="863"/>
      <c r="R15" s="863"/>
      <c r="S15" s="863"/>
      <c r="T15" s="863"/>
      <c r="U15" s="863"/>
      <c r="V15" s="863"/>
      <c r="W15" s="863"/>
      <c r="X15" s="864"/>
    </row>
    <row r="16" spans="3:24" ht="19.5" customHeight="1" thickBot="1" x14ac:dyDescent="0.35">
      <c r="C16" s="851" t="s">
        <v>243</v>
      </c>
      <c r="D16" s="852"/>
      <c r="E16" s="852"/>
      <c r="F16" s="852"/>
      <c r="G16" s="852"/>
      <c r="H16" s="852"/>
      <c r="I16" s="853"/>
      <c r="J16" s="865" t="s">
        <v>62</v>
      </c>
      <c r="K16" s="866"/>
      <c r="L16" s="866"/>
      <c r="M16" s="867"/>
      <c r="N16" s="867"/>
      <c r="O16" s="867"/>
      <c r="P16" s="867"/>
      <c r="Q16" s="867"/>
      <c r="R16" s="867"/>
      <c r="S16" s="867"/>
      <c r="T16" s="867"/>
      <c r="U16" s="867"/>
      <c r="V16" s="867"/>
      <c r="W16" s="867"/>
      <c r="X16" s="868"/>
    </row>
    <row r="17" spans="3:24" ht="19" thickBot="1" x14ac:dyDescent="0.35">
      <c r="C17" s="854"/>
      <c r="D17" s="810"/>
      <c r="E17" s="810"/>
      <c r="F17" s="810"/>
      <c r="G17" s="810"/>
      <c r="H17" s="810"/>
      <c r="I17" s="855"/>
      <c r="J17" s="869" t="s">
        <v>63</v>
      </c>
      <c r="K17" s="870"/>
      <c r="L17" s="870"/>
      <c r="M17" s="871" t="s">
        <v>64</v>
      </c>
      <c r="N17" s="872"/>
      <c r="O17" s="872"/>
      <c r="P17" s="872"/>
      <c r="Q17" s="872"/>
      <c r="R17" s="872"/>
      <c r="S17" s="872"/>
      <c r="T17" s="872"/>
      <c r="U17" s="872"/>
      <c r="V17" s="872"/>
      <c r="W17" s="872"/>
      <c r="X17" s="873"/>
    </row>
    <row r="18" spans="3:24" ht="30" customHeight="1" x14ac:dyDescent="0.3">
      <c r="C18" s="876" t="s">
        <v>75</v>
      </c>
      <c r="D18" s="849" t="s">
        <v>76</v>
      </c>
      <c r="E18" s="843" t="s">
        <v>1</v>
      </c>
      <c r="F18" s="845" t="s">
        <v>385</v>
      </c>
      <c r="G18" s="847" t="s">
        <v>65</v>
      </c>
      <c r="H18" s="849" t="s">
        <v>66</v>
      </c>
      <c r="I18" s="843" t="s">
        <v>67</v>
      </c>
      <c r="J18" s="845" t="s">
        <v>68</v>
      </c>
      <c r="K18" s="847" t="s">
        <v>69</v>
      </c>
      <c r="L18" s="878" t="s">
        <v>70</v>
      </c>
      <c r="M18" s="856">
        <v>2025</v>
      </c>
      <c r="N18" s="857"/>
      <c r="O18" s="857"/>
      <c r="P18" s="857"/>
      <c r="Q18" s="874">
        <v>2026</v>
      </c>
      <c r="R18" s="874"/>
      <c r="S18" s="874"/>
      <c r="T18" s="874"/>
      <c r="U18" s="857">
        <v>2027</v>
      </c>
      <c r="V18" s="857"/>
      <c r="W18" s="857"/>
      <c r="X18" s="875"/>
    </row>
    <row r="19" spans="3:24" ht="48.75" customHeight="1" x14ac:dyDescent="0.3">
      <c r="C19" s="877"/>
      <c r="D19" s="850"/>
      <c r="E19" s="844"/>
      <c r="F19" s="846"/>
      <c r="G19" s="848"/>
      <c r="H19" s="850"/>
      <c r="I19" s="844"/>
      <c r="J19" s="846"/>
      <c r="K19" s="848"/>
      <c r="L19" s="879"/>
      <c r="M19" s="558" t="s">
        <v>71</v>
      </c>
      <c r="N19" s="550" t="s">
        <v>72</v>
      </c>
      <c r="O19" s="550" t="s">
        <v>73</v>
      </c>
      <c r="P19" s="550" t="s">
        <v>74</v>
      </c>
      <c r="Q19" s="550" t="s">
        <v>71</v>
      </c>
      <c r="R19" s="550" t="s">
        <v>72</v>
      </c>
      <c r="S19" s="550" t="s">
        <v>73</v>
      </c>
      <c r="T19" s="550" t="s">
        <v>74</v>
      </c>
      <c r="U19" s="550" t="s">
        <v>71</v>
      </c>
      <c r="V19" s="550" t="s">
        <v>72</v>
      </c>
      <c r="W19" s="550" t="s">
        <v>73</v>
      </c>
      <c r="X19" s="553" t="s">
        <v>74</v>
      </c>
    </row>
    <row r="20" spans="3:24" ht="138.65" customHeight="1" x14ac:dyDescent="0.3">
      <c r="C20" s="583" t="str">
        <f>IF(ISBLANK('5. Pp (3 años)'!C46),"",'5. Pp (3 años)'!C46)</f>
        <v>Fin</v>
      </c>
      <c r="D20" s="582"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584" t="str">
        <f>IF(ISBLANK('5. Pp (3 años)'!E46),"",'5. Pp (3 años)'!E46)</f>
        <v>IGOB_HUM_R: Índice de Gobierno Humanista y de Resultados</v>
      </c>
      <c r="F20" s="575">
        <v>80.06</v>
      </c>
      <c r="G20" s="564">
        <v>80.06</v>
      </c>
      <c r="H20" s="565">
        <f t="shared" ref="H20" si="0">G20-F20</f>
        <v>0</v>
      </c>
      <c r="I20" s="569">
        <f t="shared" ref="I20" si="1">(G20/F20)-1</f>
        <v>0</v>
      </c>
      <c r="J20" s="441">
        <v>26.69</v>
      </c>
      <c r="K20" s="441">
        <v>26.69</v>
      </c>
      <c r="L20" s="441">
        <v>26.68</v>
      </c>
      <c r="M20" s="441">
        <v>6.67</v>
      </c>
      <c r="N20" s="441">
        <v>6.67</v>
      </c>
      <c r="O20" s="441">
        <v>6.67</v>
      </c>
      <c r="P20" s="441">
        <v>6.68</v>
      </c>
      <c r="Q20" s="552">
        <v>6.67</v>
      </c>
      <c r="R20" s="552">
        <v>6.67</v>
      </c>
      <c r="S20" s="552">
        <v>6.67</v>
      </c>
      <c r="T20" s="552">
        <v>6.68</v>
      </c>
      <c r="U20" s="551">
        <v>6.67</v>
      </c>
      <c r="V20" s="551">
        <v>6.67</v>
      </c>
      <c r="W20" s="551">
        <v>6.67</v>
      </c>
      <c r="X20" s="554">
        <v>6.67</v>
      </c>
    </row>
    <row r="21" spans="3:24" ht="100.5" customHeight="1" x14ac:dyDescent="0.3">
      <c r="C21" s="541" t="str">
        <f>IF(ISBLANK('5. Pp (3 años)'!C47),"",'5. Pp (3 años)'!C47)</f>
        <v>Propósito</v>
      </c>
      <c r="D21" s="540" t="str">
        <f>IF(ISBLANK('5. Pp (3 años)'!D47),"",'5. Pp (3 años)'!D47)</f>
        <v>1.6.1.1. "La población del municipio accede a contenidos educativos, culturales, cívicos y de información pública a través de la radiodifusión social, fortaleciendo la integración municipal"</v>
      </c>
      <c r="E21" s="542" t="str">
        <f>IF(ISBLANK('5. Pp (3 años)'!E47),"",'5. Pp (3 años)'!E47)</f>
        <v>PHPDT: Porcentaje de horas de programas derivados transmitidos.</v>
      </c>
      <c r="F21" s="576">
        <v>24000</v>
      </c>
      <c r="G21" s="566">
        <v>39482</v>
      </c>
      <c r="H21" s="566">
        <f t="shared" ref="H21" si="2">G21-F21</f>
        <v>15482</v>
      </c>
      <c r="I21" s="570">
        <f t="shared" ref="I21" si="3">(G21/F21)-1</f>
        <v>0.64508333333333323</v>
      </c>
      <c r="J21" s="559">
        <v>13057</v>
      </c>
      <c r="K21" s="552">
        <v>13176</v>
      </c>
      <c r="L21" s="554">
        <v>13249</v>
      </c>
      <c r="M21" s="559">
        <v>3247</v>
      </c>
      <c r="N21" s="551">
        <v>3247</v>
      </c>
      <c r="O21" s="551">
        <v>3281</v>
      </c>
      <c r="P21" s="551">
        <v>3282</v>
      </c>
      <c r="Q21" s="552">
        <v>3288</v>
      </c>
      <c r="R21" s="552">
        <v>3288</v>
      </c>
      <c r="S21" s="552">
        <v>3300</v>
      </c>
      <c r="T21" s="552">
        <v>3300</v>
      </c>
      <c r="U21" s="551">
        <v>3303</v>
      </c>
      <c r="V21" s="551">
        <v>3303</v>
      </c>
      <c r="W21" s="551">
        <v>3322</v>
      </c>
      <c r="X21" s="554">
        <v>3321</v>
      </c>
    </row>
    <row r="22" spans="3:24" ht="100.5" customHeight="1" x14ac:dyDescent="0.3">
      <c r="C22" s="523" t="str">
        <f>IF(ISBLANK('5. Pp (3 años)'!C48),"",'5. Pp (3 años)'!C48)</f>
        <v>Componente</v>
      </c>
      <c r="D22" s="511" t="str">
        <f>IF(ISBLANK('5. Pp (3 años)'!D48),"",'5. Pp (3 años)'!D48)</f>
        <v>1.6.1.1.1.  Programas informativos transmitidos</v>
      </c>
      <c r="E22" s="524" t="str">
        <f>IF(ISBLANK('5. Pp (3 años)'!E48),"",'5. Pp (3 años)'!E48)</f>
        <v>PPIT:Porcentaje de programas informativos transmitidos.</v>
      </c>
      <c r="F22" s="577">
        <v>1495</v>
      </c>
      <c r="G22" s="567">
        <v>25514</v>
      </c>
      <c r="H22" s="567">
        <f t="shared" ref="H22" si="4">G22-F22</f>
        <v>24019</v>
      </c>
      <c r="I22" s="571">
        <f t="shared" ref="I22" si="5">(G22/F22)-1</f>
        <v>16.066220735785954</v>
      </c>
      <c r="J22" s="559">
        <v>8424</v>
      </c>
      <c r="K22" s="552">
        <v>8520</v>
      </c>
      <c r="L22" s="554">
        <v>8570</v>
      </c>
      <c r="M22" s="559">
        <v>2090</v>
      </c>
      <c r="N22" s="551">
        <v>2090</v>
      </c>
      <c r="O22" s="551">
        <v>2122</v>
      </c>
      <c r="P22" s="551">
        <v>2122</v>
      </c>
      <c r="Q22" s="552">
        <v>2125</v>
      </c>
      <c r="R22" s="552">
        <v>2125</v>
      </c>
      <c r="S22" s="552">
        <v>2135</v>
      </c>
      <c r="T22" s="552">
        <v>2135</v>
      </c>
      <c r="U22" s="551">
        <v>2135</v>
      </c>
      <c r="V22" s="551">
        <v>2135</v>
      </c>
      <c r="W22" s="551">
        <v>2150</v>
      </c>
      <c r="X22" s="554">
        <v>2150</v>
      </c>
    </row>
    <row r="23" spans="3:24" ht="100.5" customHeight="1" x14ac:dyDescent="0.3">
      <c r="C23" s="585" t="str">
        <f>IF(ISBLANK('5. Pp (3 años)'!C49),"",'5. Pp (3 años)'!C49)</f>
        <v>Actividad</v>
      </c>
      <c r="D23" s="477" t="str">
        <f>IF(ISBLANK('5. Pp (3 años)'!D49),"",'5. Pp (3 años)'!D49)</f>
        <v>1.6.1.1.1.1.  “Recopilación y difusión de noticias relevantes del ámbito local, estatal, nacional e internacional.”</v>
      </c>
      <c r="E23" s="544" t="str">
        <f>IF(ISBLANK('5. Pp (3 años)'!E49),"",'5. Pp (3 años)'!E49)</f>
        <v>PND: Porcentaje de noticias difundidas</v>
      </c>
      <c r="F23" s="578">
        <v>15669</v>
      </c>
      <c r="G23" s="568">
        <v>16010</v>
      </c>
      <c r="H23" s="568">
        <f t="shared" ref="H23" si="6">G23-F23</f>
        <v>341</v>
      </c>
      <c r="I23" s="572">
        <f t="shared" ref="I23" si="7">(G23/F23)-1</f>
        <v>2.1762716191205511E-2</v>
      </c>
      <c r="J23" s="559">
        <v>5280</v>
      </c>
      <c r="K23" s="552">
        <v>5350</v>
      </c>
      <c r="L23" s="554">
        <v>5380</v>
      </c>
      <c r="M23" s="559">
        <v>1310</v>
      </c>
      <c r="N23" s="551">
        <v>1310</v>
      </c>
      <c r="O23" s="551">
        <v>1330</v>
      </c>
      <c r="P23" s="551">
        <v>1330</v>
      </c>
      <c r="Q23" s="552">
        <v>1335</v>
      </c>
      <c r="R23" s="552">
        <v>1335</v>
      </c>
      <c r="S23" s="552">
        <v>1340</v>
      </c>
      <c r="T23" s="552">
        <v>1340</v>
      </c>
      <c r="U23" s="551">
        <v>1340</v>
      </c>
      <c r="V23" s="551">
        <v>1340</v>
      </c>
      <c r="W23" s="551">
        <v>1350</v>
      </c>
      <c r="X23" s="554">
        <v>1350</v>
      </c>
    </row>
    <row r="24" spans="3:24" ht="100.5" customHeight="1" x14ac:dyDescent="0.3">
      <c r="C24" s="585" t="str">
        <f>IF(ISBLANK('5. Pp (3 años)'!C50),"",'5. Pp (3 años)'!C50)</f>
        <v>Actividad</v>
      </c>
      <c r="D24" s="477" t="str">
        <f>IF(ISBLANK('5. Pp (3 años)'!D50),"",'5. Pp (3 años)'!D50)</f>
        <v>1.6.1.1.1.2. “Preparación de material informativo para cápsulas de transmisión.”</v>
      </c>
      <c r="E24" s="544" t="str">
        <f>IF(ISBLANK('5. Pp (3 años)'!E50),"",'5. Pp (3 años)'!E50)</f>
        <v>PCIT:Porcentaje de cápsulas informativas transmitidas.</v>
      </c>
      <c r="F24" s="578">
        <v>9353</v>
      </c>
      <c r="G24" s="568">
        <v>9504</v>
      </c>
      <c r="H24" s="568">
        <f t="shared" ref="H24:H82" si="8">G24-F24</f>
        <v>151</v>
      </c>
      <c r="I24" s="572">
        <f t="shared" ref="I24:I82" si="9">(G24/F24)-1</f>
        <v>1.6144552549983926E-2</v>
      </c>
      <c r="J24" s="559">
        <v>3144</v>
      </c>
      <c r="K24" s="552">
        <v>3170</v>
      </c>
      <c r="L24" s="554">
        <v>3190</v>
      </c>
      <c r="M24" s="559">
        <v>780</v>
      </c>
      <c r="N24" s="551">
        <v>780</v>
      </c>
      <c r="O24" s="551">
        <v>792</v>
      </c>
      <c r="P24" s="551">
        <v>792</v>
      </c>
      <c r="Q24" s="552">
        <v>790</v>
      </c>
      <c r="R24" s="552">
        <v>790</v>
      </c>
      <c r="S24" s="552">
        <v>795</v>
      </c>
      <c r="T24" s="552">
        <v>795</v>
      </c>
      <c r="U24" s="551">
        <v>795</v>
      </c>
      <c r="V24" s="551">
        <v>795</v>
      </c>
      <c r="W24" s="551">
        <v>800</v>
      </c>
      <c r="X24" s="554">
        <v>800</v>
      </c>
    </row>
    <row r="25" spans="3:24" ht="100.5" customHeight="1" x14ac:dyDescent="0.3">
      <c r="C25" s="523" t="str">
        <f>IF(ISBLANK('5. Pp (3 años)'!C51),"",'5. Pp (3 años)'!C51)</f>
        <v>Componente</v>
      </c>
      <c r="D25" s="511" t="str">
        <f>IF(ISBLANK('5. Pp (3 años)'!D51),"",'5. Pp (3 años)'!D51)</f>
        <v>1.6.1.1.2. Programas culturales, deportivos, entretenimiento, gestión  y de ayuda social transmitidos</v>
      </c>
      <c r="E25" s="524" t="str">
        <f>IF(ISBLANK('5. Pp (3 años)'!E51),"",'5. Pp (3 años)'!E51)</f>
        <v>PPCDEGAST: Porcentaje de Programas Culturales, deportivos, entretenimiento, gestión y de ayuda social Transmitidos.</v>
      </c>
      <c r="F25" s="577">
        <v>8058</v>
      </c>
      <c r="G25" s="567">
        <v>13932</v>
      </c>
      <c r="H25" s="567">
        <f t="shared" si="8"/>
        <v>5874</v>
      </c>
      <c r="I25" s="571">
        <f t="shared" si="9"/>
        <v>0.72896500372300821</v>
      </c>
      <c r="J25" s="559">
        <v>4621</v>
      </c>
      <c r="K25" s="552">
        <v>4644</v>
      </c>
      <c r="L25" s="554">
        <v>4667</v>
      </c>
      <c r="M25" s="559">
        <v>1154</v>
      </c>
      <c r="N25" s="551">
        <v>1154</v>
      </c>
      <c r="O25" s="551">
        <v>1156</v>
      </c>
      <c r="P25" s="551">
        <v>1157</v>
      </c>
      <c r="Q25" s="552">
        <v>1160</v>
      </c>
      <c r="R25" s="552">
        <v>1160</v>
      </c>
      <c r="S25" s="552">
        <v>1162</v>
      </c>
      <c r="T25" s="552">
        <v>1162</v>
      </c>
      <c r="U25" s="551">
        <v>1165</v>
      </c>
      <c r="V25" s="551">
        <v>1165</v>
      </c>
      <c r="W25" s="551">
        <v>1169</v>
      </c>
      <c r="X25" s="554">
        <v>1168</v>
      </c>
    </row>
    <row r="26" spans="3:24" ht="100.5" customHeight="1" x14ac:dyDescent="0.3">
      <c r="C26" s="585" t="str">
        <f>IF(ISBLANK('5. Pp (3 años)'!C52),"",'5. Pp (3 años)'!C52)</f>
        <v>Actividad</v>
      </c>
      <c r="D26" s="477" t="str">
        <f>IF(ISBLANK('5. Pp (3 años)'!D52),"",'5. Pp (3 años)'!D52)</f>
        <v>1.6.1.1.2.1. Implementación de programas enfocados a la equidad de género.</v>
      </c>
      <c r="E26" s="544" t="str">
        <f>IF(ISBLANK('5. Pp (3 años)'!E52),"",'5. Pp (3 años)'!E52)</f>
        <v>PPI:Porcentaje de programas implementados</v>
      </c>
      <c r="F26" s="578">
        <v>700</v>
      </c>
      <c r="G26" s="568">
        <v>1024</v>
      </c>
      <c r="H26" s="568">
        <f t="shared" si="8"/>
        <v>324</v>
      </c>
      <c r="I26" s="572">
        <f t="shared" si="9"/>
        <v>0.46285714285714286</v>
      </c>
      <c r="J26" s="559">
        <v>326</v>
      </c>
      <c r="K26" s="552">
        <v>344</v>
      </c>
      <c r="L26" s="554">
        <v>354</v>
      </c>
      <c r="M26" s="559">
        <v>81</v>
      </c>
      <c r="N26" s="551">
        <v>81</v>
      </c>
      <c r="O26" s="551">
        <v>82</v>
      </c>
      <c r="P26" s="551">
        <v>82</v>
      </c>
      <c r="Q26" s="552">
        <v>85</v>
      </c>
      <c r="R26" s="552">
        <v>85</v>
      </c>
      <c r="S26" s="552">
        <v>87</v>
      </c>
      <c r="T26" s="552">
        <v>87</v>
      </c>
      <c r="U26" s="551">
        <v>87</v>
      </c>
      <c r="V26" s="551">
        <v>87</v>
      </c>
      <c r="W26" s="551">
        <v>90</v>
      </c>
      <c r="X26" s="554">
        <v>90</v>
      </c>
    </row>
    <row r="27" spans="3:24" ht="100.5" customHeight="1" x14ac:dyDescent="0.3">
      <c r="C27" s="585" t="str">
        <f>IF(ISBLANK('5. Pp (3 años)'!C53),"",'5. Pp (3 años)'!C53)</f>
        <v>Actividad</v>
      </c>
      <c r="D27" s="477" t="str">
        <f>IF(ISBLANK('5. Pp (3 años)'!D53),"",'5. Pp (3 años)'!D53)</f>
        <v>1.6.1.1.2.2.  Difusión de una amplia colección musical disponible para la programación radiofónica</v>
      </c>
      <c r="E27" s="544" t="str">
        <f>IF(ISBLANK('5. Pp (3 años)'!E53),"",'5. Pp (3 años)'!E53)</f>
        <v>PPMD: Porcentaje de programas musicales difundidos</v>
      </c>
      <c r="F27" s="578">
        <v>9141</v>
      </c>
      <c r="G27" s="568">
        <v>13008</v>
      </c>
      <c r="H27" s="568">
        <f t="shared" si="8"/>
        <v>3867</v>
      </c>
      <c r="I27" s="572">
        <f t="shared" si="9"/>
        <v>0.42303905480800785</v>
      </c>
      <c r="J27" s="559">
        <v>4395</v>
      </c>
      <c r="K27" s="552">
        <v>4300</v>
      </c>
      <c r="L27" s="554">
        <v>4313</v>
      </c>
      <c r="M27" s="559">
        <v>1073</v>
      </c>
      <c r="N27" s="551">
        <v>1073</v>
      </c>
      <c r="O27" s="551">
        <v>1074</v>
      </c>
      <c r="P27" s="551">
        <v>1075</v>
      </c>
      <c r="Q27" s="552">
        <v>1075</v>
      </c>
      <c r="R27" s="552">
        <v>1075</v>
      </c>
      <c r="S27" s="552">
        <v>1075</v>
      </c>
      <c r="T27" s="552">
        <v>1075</v>
      </c>
      <c r="U27" s="551">
        <v>1078</v>
      </c>
      <c r="V27" s="551">
        <v>1078</v>
      </c>
      <c r="W27" s="551">
        <v>1079</v>
      </c>
      <c r="X27" s="554">
        <v>1078</v>
      </c>
    </row>
    <row r="28" spans="3:24" ht="100.5" customHeight="1" x14ac:dyDescent="0.3">
      <c r="C28" s="523" t="str">
        <f>IF(ISBLANK('5. Pp (3 años)'!C54),"",'5. Pp (3 años)'!C54)</f>
        <v>Componente</v>
      </c>
      <c r="D28" s="511" t="str">
        <f>IF(ISBLANK('5. Pp (3 años)'!D54),"",'5. Pp (3 años)'!D54)</f>
        <v>1.6.1.1.3.  Ejecución a la Gestión administrativa y financiera de la radiodifusora realizada.</v>
      </c>
      <c r="E28" s="524" t="str">
        <f>IF(ISBLANK('5. Pp (3 años)'!E54),"",'5. Pp (3 años)'!E54)</f>
        <v>PCAA: Porcentaje de cumplimiento de actividades administrativas</v>
      </c>
      <c r="F28" s="577">
        <v>34</v>
      </c>
      <c r="G28" s="567">
        <v>36</v>
      </c>
      <c r="H28" s="567">
        <f t="shared" si="8"/>
        <v>2</v>
      </c>
      <c r="I28" s="571">
        <f t="shared" si="9"/>
        <v>5.8823529411764719E-2</v>
      </c>
      <c r="J28" s="559">
        <v>12</v>
      </c>
      <c r="K28" s="552">
        <v>12</v>
      </c>
      <c r="L28" s="554">
        <v>12</v>
      </c>
      <c r="M28" s="559">
        <v>3</v>
      </c>
      <c r="N28" s="551">
        <v>3</v>
      </c>
      <c r="O28" s="551">
        <v>3</v>
      </c>
      <c r="P28" s="551">
        <v>3</v>
      </c>
      <c r="Q28" s="552">
        <v>3</v>
      </c>
      <c r="R28" s="552">
        <v>3</v>
      </c>
      <c r="S28" s="552">
        <v>3</v>
      </c>
      <c r="T28" s="552">
        <v>3</v>
      </c>
      <c r="U28" s="551">
        <v>3</v>
      </c>
      <c r="V28" s="551">
        <v>3</v>
      </c>
      <c r="W28" s="551">
        <v>3</v>
      </c>
      <c r="X28" s="554">
        <v>3</v>
      </c>
    </row>
    <row r="29" spans="3:24" ht="100.5" customHeight="1" x14ac:dyDescent="0.3">
      <c r="C29" s="585" t="str">
        <f>IF(ISBLANK('5. Pp (3 años)'!C55),"",'5. Pp (3 años)'!C55)</f>
        <v>Actividad</v>
      </c>
      <c r="D29" s="477" t="str">
        <f>IF(ISBLANK('5. Pp (3 años)'!D55),"",'5. Pp (3 años)'!D55)</f>
        <v>1.6.1.1.3.1  Realización de sesiones de la Junta de Gobierno de Radio Cultural Ayuntamiento</v>
      </c>
      <c r="E29" s="544" t="str">
        <f>IF(ISBLANK('5. Pp (3 años)'!E55),"",'5. Pp (3 años)'!E55)</f>
        <v>PSJGR: Porcentaje de sesiones de la Junta de Gobierno realizadas.</v>
      </c>
      <c r="F29" s="578">
        <v>10</v>
      </c>
      <c r="G29" s="568">
        <v>12</v>
      </c>
      <c r="H29" s="568">
        <f t="shared" si="8"/>
        <v>2</v>
      </c>
      <c r="I29" s="572">
        <f t="shared" si="9"/>
        <v>0.19999999999999996</v>
      </c>
      <c r="J29" s="559">
        <v>4</v>
      </c>
      <c r="K29" s="552">
        <v>4</v>
      </c>
      <c r="L29" s="554">
        <v>4</v>
      </c>
      <c r="M29" s="559">
        <v>1</v>
      </c>
      <c r="N29" s="551">
        <v>1</v>
      </c>
      <c r="O29" s="551">
        <v>1</v>
      </c>
      <c r="P29" s="551">
        <v>1</v>
      </c>
      <c r="Q29" s="552">
        <v>1</v>
      </c>
      <c r="R29" s="552">
        <v>1</v>
      </c>
      <c r="S29" s="552">
        <v>1</v>
      </c>
      <c r="T29" s="552">
        <v>1</v>
      </c>
      <c r="U29" s="551">
        <v>1</v>
      </c>
      <c r="V29" s="551">
        <v>1</v>
      </c>
      <c r="W29" s="551">
        <v>1</v>
      </c>
      <c r="X29" s="554">
        <v>1</v>
      </c>
    </row>
    <row r="30" spans="3:24" ht="100.5" customHeight="1" x14ac:dyDescent="0.3">
      <c r="C30" s="585" t="str">
        <f>IF(ISBLANK('5. Pp (3 años)'!C56),"",'5. Pp (3 años)'!C56)</f>
        <v>Actividad</v>
      </c>
      <c r="D30" s="477" t="str">
        <f>IF(ISBLANK('5. Pp (3 años)'!D56),"",'5. Pp (3 años)'!D56)</f>
        <v>1.6.1.1.3.2 Elaboración de Informe de Cumplimiento de las Obligaciones a la Ley de Transparencia y Acceso a la Información Pública para el Estado de Quintana Roo.</v>
      </c>
      <c r="E30" s="544" t="str">
        <f>IF(ISBLANK('5. Pp (3 años)'!E56),"",'5. Pp (3 años)'!E56)</f>
        <v>PIOT: Porcentaje de informes de obligaciones de transparencia.</v>
      </c>
      <c r="F30" s="578">
        <v>12</v>
      </c>
      <c r="G30" s="568">
        <v>12</v>
      </c>
      <c r="H30" s="568">
        <f t="shared" si="8"/>
        <v>0</v>
      </c>
      <c r="I30" s="572">
        <f t="shared" si="9"/>
        <v>0</v>
      </c>
      <c r="J30" s="559">
        <v>4</v>
      </c>
      <c r="K30" s="552">
        <v>4</v>
      </c>
      <c r="L30" s="554">
        <v>4</v>
      </c>
      <c r="M30" s="559">
        <v>1</v>
      </c>
      <c r="N30" s="551">
        <v>1</v>
      </c>
      <c r="O30" s="551">
        <v>1</v>
      </c>
      <c r="P30" s="551">
        <v>1</v>
      </c>
      <c r="Q30" s="552">
        <v>1</v>
      </c>
      <c r="R30" s="552">
        <v>1</v>
      </c>
      <c r="S30" s="552">
        <v>1</v>
      </c>
      <c r="T30" s="552">
        <v>1</v>
      </c>
      <c r="U30" s="551">
        <v>1</v>
      </c>
      <c r="V30" s="551">
        <v>1</v>
      </c>
      <c r="W30" s="551">
        <v>1</v>
      </c>
      <c r="X30" s="554">
        <v>1</v>
      </c>
    </row>
    <row r="31" spans="3:24" ht="100.5" customHeight="1" thickBot="1" x14ac:dyDescent="0.35">
      <c r="C31" s="586" t="str">
        <f>IF(ISBLANK('5. Pp (3 años)'!C57),"",'5. Pp (3 años)'!C57)</f>
        <v>Actividad</v>
      </c>
      <c r="D31" s="587" t="str">
        <f>IF(ISBLANK('5. Pp (3 años)'!D57),"",'5. Pp (3 años)'!D57)</f>
        <v>1.6.1.1.3.3 Presentación de informe de Avance de Gestión Financiera ante la ASEQROO.</v>
      </c>
      <c r="E31" s="588" t="str">
        <f>IF(ISBLANK('5. Pp (3 años)'!E57),"",'5. Pp (3 años)'!E57)</f>
        <v>PIAGF: Porcentaje de Informes de Avance de Gestión Financiera.</v>
      </c>
      <c r="F31" s="579">
        <v>12</v>
      </c>
      <c r="G31" s="573">
        <v>12</v>
      </c>
      <c r="H31" s="573">
        <f t="shared" si="8"/>
        <v>0</v>
      </c>
      <c r="I31" s="574">
        <f t="shared" si="9"/>
        <v>0</v>
      </c>
      <c r="J31" s="560">
        <v>4</v>
      </c>
      <c r="K31" s="556">
        <v>4</v>
      </c>
      <c r="L31" s="557">
        <v>4</v>
      </c>
      <c r="M31" s="560">
        <v>1</v>
      </c>
      <c r="N31" s="555">
        <v>1</v>
      </c>
      <c r="O31" s="555">
        <v>1</v>
      </c>
      <c r="P31" s="555">
        <v>1</v>
      </c>
      <c r="Q31" s="556">
        <v>1</v>
      </c>
      <c r="R31" s="556">
        <v>1</v>
      </c>
      <c r="S31" s="556">
        <v>1</v>
      </c>
      <c r="T31" s="556">
        <v>1</v>
      </c>
      <c r="U31" s="555">
        <v>1</v>
      </c>
      <c r="V31" s="555">
        <v>1</v>
      </c>
      <c r="W31" s="555">
        <v>1</v>
      </c>
      <c r="X31" s="557">
        <v>1</v>
      </c>
    </row>
    <row r="32" spans="3:24" ht="17" hidden="1" x14ac:dyDescent="0.3">
      <c r="C32" s="580" t="str">
        <f>IF(ISBLANK('5. Pp (3 años)'!C58),"",'5. Pp (3 años)'!C58)</f>
        <v>Actividad</v>
      </c>
      <c r="D32" s="581" t="str">
        <f>IF(ISBLANK('5. Pp (3 años)'!D58),"",'5. Pp (3 años)'!D58)</f>
        <v/>
      </c>
      <c r="E32" s="581" t="str">
        <f>IF(ISBLANK('5. Pp (3 años)'!E58),"",'5. Pp (3 años)'!E58)</f>
        <v/>
      </c>
      <c r="F32" s="561"/>
      <c r="G32" s="562"/>
      <c r="H32" s="562">
        <f t="shared" si="8"/>
        <v>0</v>
      </c>
      <c r="I32" s="563" t="e">
        <f t="shared" si="9"/>
        <v>#DIV/0!</v>
      </c>
      <c r="J32" s="441"/>
      <c r="K32" s="442"/>
      <c r="L32" s="443"/>
      <c r="M32" s="441"/>
      <c r="N32" s="444"/>
      <c r="O32" s="444"/>
      <c r="P32" s="444"/>
      <c r="Q32" s="442"/>
      <c r="R32" s="442"/>
      <c r="S32" s="442"/>
      <c r="T32" s="442"/>
      <c r="U32" s="444"/>
      <c r="V32" s="444"/>
      <c r="W32" s="444"/>
      <c r="X32" s="443"/>
    </row>
    <row r="33" spans="3:24" ht="17" hidden="1" x14ac:dyDescent="0.3">
      <c r="C33" s="466" t="str">
        <f>IF(ISBLANK('5. Pp (3 años)'!C59),"",'5. Pp (3 años)'!C59)</f>
        <v>Actividad</v>
      </c>
      <c r="D33" s="465" t="str">
        <f>IF(ISBLANK('5. Pp (3 años)'!D59),"",'5. Pp (3 años)'!D59)</f>
        <v/>
      </c>
      <c r="E33" s="465" t="str">
        <f>IF(ISBLANK('5. Pp (3 años)'!E59),"",'5. Pp (3 años)'!E59)</f>
        <v/>
      </c>
      <c r="F33" s="467"/>
      <c r="G33" s="468"/>
      <c r="H33" s="468">
        <f t="shared" si="8"/>
        <v>0</v>
      </c>
      <c r="I33" s="469" t="e">
        <f t="shared" si="9"/>
        <v>#DIV/0!</v>
      </c>
      <c r="J33" s="441"/>
      <c r="K33" s="442"/>
      <c r="L33" s="443"/>
      <c r="M33" s="441"/>
      <c r="N33" s="444"/>
      <c r="O33" s="444"/>
      <c r="P33" s="444"/>
      <c r="Q33" s="442"/>
      <c r="R33" s="442"/>
      <c r="S33" s="442"/>
      <c r="T33" s="442"/>
      <c r="U33" s="444"/>
      <c r="V33" s="444"/>
      <c r="W33" s="444"/>
      <c r="X33" s="443"/>
    </row>
    <row r="34" spans="3:24" ht="17" hidden="1" x14ac:dyDescent="0.3">
      <c r="C34" s="466" t="str">
        <f>IF(ISBLANK('5. Pp (3 años)'!C60),"",'5. Pp (3 años)'!C60)</f>
        <v>Actividad</v>
      </c>
      <c r="D34" s="465" t="str">
        <f>IF(ISBLANK('5. Pp (3 años)'!D60),"",'5. Pp (3 años)'!D60)</f>
        <v/>
      </c>
      <c r="E34" s="465" t="str">
        <f>IF(ISBLANK('5. Pp (3 años)'!E60),"",'5. Pp (3 años)'!E60)</f>
        <v/>
      </c>
      <c r="F34" s="467"/>
      <c r="G34" s="468"/>
      <c r="H34" s="468">
        <f t="shared" si="8"/>
        <v>0</v>
      </c>
      <c r="I34" s="469" t="e">
        <f t="shared" si="9"/>
        <v>#DIV/0!</v>
      </c>
      <c r="J34" s="441"/>
      <c r="K34" s="442"/>
      <c r="L34" s="443"/>
      <c r="M34" s="441"/>
      <c r="N34" s="444"/>
      <c r="O34" s="444"/>
      <c r="P34" s="444"/>
      <c r="Q34" s="442"/>
      <c r="R34" s="442"/>
      <c r="S34" s="442"/>
      <c r="T34" s="442"/>
      <c r="U34" s="444"/>
      <c r="V34" s="444"/>
      <c r="W34" s="444"/>
      <c r="X34" s="443"/>
    </row>
    <row r="35" spans="3:24" ht="17" hidden="1" x14ac:dyDescent="0.3">
      <c r="C35" s="157" t="str">
        <f>IF(ISBLANK('5. Pp (3 años)'!C61),"",'5. Pp (3 años)'!C61)</f>
        <v>Actividad</v>
      </c>
      <c r="D35" s="158" t="str">
        <f>IF(ISBLANK('5. Pp (3 años)'!D61),"",'5. Pp (3 años)'!D61)</f>
        <v/>
      </c>
      <c r="E35" s="158" t="str">
        <f>IF(ISBLANK('5. Pp (3 años)'!E61),"",'5. Pp (3 años)'!E61)</f>
        <v/>
      </c>
      <c r="F35" s="64"/>
      <c r="G35" s="60"/>
      <c r="H35" s="60">
        <f t="shared" si="8"/>
        <v>0</v>
      </c>
      <c r="I35" s="61" t="e">
        <f t="shared" si="9"/>
        <v>#DIV/0!</v>
      </c>
      <c r="J35" s="441"/>
      <c r="K35" s="442"/>
      <c r="L35" s="443"/>
      <c r="M35" s="441"/>
      <c r="N35" s="444"/>
      <c r="O35" s="444"/>
      <c r="P35" s="444"/>
      <c r="Q35" s="442"/>
      <c r="R35" s="442"/>
      <c r="S35" s="442"/>
      <c r="T35" s="442"/>
      <c r="U35" s="444"/>
      <c r="V35" s="444"/>
      <c r="W35" s="444"/>
      <c r="X35" s="443"/>
    </row>
    <row r="36" spans="3:24" ht="17" hidden="1" x14ac:dyDescent="0.3">
      <c r="C36" s="157" t="str">
        <f>IF(ISBLANK('5. Pp (3 años)'!C62),"",'5. Pp (3 años)'!C62)</f>
        <v>Actividad</v>
      </c>
      <c r="D36" s="158" t="str">
        <f>IF(ISBLANK('5. Pp (3 años)'!D62),"",'5. Pp (3 años)'!D62)</f>
        <v/>
      </c>
      <c r="E36" s="158" t="str">
        <f>IF(ISBLANK('5. Pp (3 años)'!E62),"",'5. Pp (3 años)'!E62)</f>
        <v/>
      </c>
      <c r="F36" s="64"/>
      <c r="G36" s="60"/>
      <c r="H36" s="60">
        <f t="shared" ref="H36:H52" si="10">G36-F36</f>
        <v>0</v>
      </c>
      <c r="I36" s="61" t="e">
        <f t="shared" ref="I36:I52" si="11">(G36/F36)-1</f>
        <v>#DIV/0!</v>
      </c>
      <c r="J36" s="441"/>
      <c r="K36" s="442"/>
      <c r="L36" s="443"/>
      <c r="M36" s="441"/>
      <c r="N36" s="444"/>
      <c r="O36" s="444"/>
      <c r="P36" s="444"/>
      <c r="Q36" s="442"/>
      <c r="R36" s="442"/>
      <c r="S36" s="442"/>
      <c r="T36" s="442"/>
      <c r="U36" s="444"/>
      <c r="V36" s="444"/>
      <c r="W36" s="444"/>
      <c r="X36" s="443"/>
    </row>
    <row r="37" spans="3:24" ht="17" hidden="1" x14ac:dyDescent="0.3">
      <c r="C37" s="157" t="str">
        <f>IF(ISBLANK('5. Pp (3 años)'!C63),"",'5. Pp (3 años)'!C63)</f>
        <v>Actividad</v>
      </c>
      <c r="D37" s="158" t="str">
        <f>IF(ISBLANK('5. Pp (3 años)'!D63),"",'5. Pp (3 años)'!D63)</f>
        <v/>
      </c>
      <c r="E37" s="158" t="str">
        <f>IF(ISBLANK('5. Pp (3 años)'!E63),"",'5. Pp (3 años)'!E63)</f>
        <v/>
      </c>
      <c r="F37" s="64"/>
      <c r="G37" s="60"/>
      <c r="H37" s="60">
        <f t="shared" si="10"/>
        <v>0</v>
      </c>
      <c r="I37" s="61" t="e">
        <f t="shared" si="11"/>
        <v>#DIV/0!</v>
      </c>
      <c r="J37" s="441"/>
      <c r="K37" s="442"/>
      <c r="L37" s="443"/>
      <c r="M37" s="441"/>
      <c r="N37" s="444"/>
      <c r="O37" s="444"/>
      <c r="P37" s="444"/>
      <c r="Q37" s="442"/>
      <c r="R37" s="442"/>
      <c r="S37" s="442"/>
      <c r="T37" s="442"/>
      <c r="U37" s="444"/>
      <c r="V37" s="444"/>
      <c r="W37" s="444"/>
      <c r="X37" s="443"/>
    </row>
    <row r="38" spans="3:24" ht="17" hidden="1" x14ac:dyDescent="0.3">
      <c r="C38" s="157" t="str">
        <f>IF(ISBLANK('5. Pp (3 años)'!C64),"",'5. Pp (3 años)'!C64)</f>
        <v>Actividad</v>
      </c>
      <c r="D38" s="158" t="str">
        <f>IF(ISBLANK('5. Pp (3 años)'!D64),"",'5. Pp (3 años)'!D64)</f>
        <v/>
      </c>
      <c r="E38" s="158" t="str">
        <f>IF(ISBLANK('5. Pp (3 años)'!E64),"",'5. Pp (3 años)'!E64)</f>
        <v/>
      </c>
      <c r="F38" s="64"/>
      <c r="G38" s="60"/>
      <c r="H38" s="60">
        <f t="shared" si="10"/>
        <v>0</v>
      </c>
      <c r="I38" s="61" t="e">
        <f t="shared" si="11"/>
        <v>#DIV/0!</v>
      </c>
      <c r="J38" s="441"/>
      <c r="K38" s="442"/>
      <c r="L38" s="443"/>
      <c r="M38" s="441"/>
      <c r="N38" s="444"/>
      <c r="O38" s="444"/>
      <c r="P38" s="444"/>
      <c r="Q38" s="442"/>
      <c r="R38" s="442"/>
      <c r="S38" s="442"/>
      <c r="T38" s="442"/>
      <c r="U38" s="444"/>
      <c r="V38" s="444"/>
      <c r="W38" s="444"/>
      <c r="X38" s="443"/>
    </row>
    <row r="39" spans="3:24" ht="17" hidden="1" x14ac:dyDescent="0.3">
      <c r="C39" s="157" t="str">
        <f>IF(ISBLANK('5. Pp (3 años)'!C65),"",'5. Pp (3 años)'!C65)</f>
        <v>Actividad</v>
      </c>
      <c r="D39" s="158" t="str">
        <f>IF(ISBLANK('5. Pp (3 años)'!D65),"",'5. Pp (3 años)'!D65)</f>
        <v/>
      </c>
      <c r="E39" s="158" t="str">
        <f>IF(ISBLANK('5. Pp (3 años)'!E65),"",'5. Pp (3 años)'!E65)</f>
        <v/>
      </c>
      <c r="F39" s="64"/>
      <c r="G39" s="60"/>
      <c r="H39" s="60">
        <f t="shared" si="10"/>
        <v>0</v>
      </c>
      <c r="I39" s="61" t="e">
        <f t="shared" si="11"/>
        <v>#DIV/0!</v>
      </c>
      <c r="J39" s="441"/>
      <c r="K39" s="442"/>
      <c r="L39" s="443"/>
      <c r="M39" s="441"/>
      <c r="N39" s="444"/>
      <c r="O39" s="444"/>
      <c r="P39" s="444"/>
      <c r="Q39" s="442"/>
      <c r="R39" s="442"/>
      <c r="S39" s="442"/>
      <c r="T39" s="442"/>
      <c r="U39" s="444"/>
      <c r="V39" s="444"/>
      <c r="W39" s="444"/>
      <c r="X39" s="443"/>
    </row>
    <row r="40" spans="3:24" ht="17" hidden="1" x14ac:dyDescent="0.3">
      <c r="C40" s="157" t="str">
        <f>IF(ISBLANK('5. Pp (3 años)'!C66),"",'5. Pp (3 años)'!C66)</f>
        <v>Actividad</v>
      </c>
      <c r="D40" s="158" t="str">
        <f>IF(ISBLANK('5. Pp (3 años)'!D66),"",'5. Pp (3 años)'!D66)</f>
        <v/>
      </c>
      <c r="E40" s="158" t="str">
        <f>IF(ISBLANK('5. Pp (3 años)'!E66),"",'5. Pp (3 años)'!E66)</f>
        <v/>
      </c>
      <c r="F40" s="64"/>
      <c r="G40" s="60"/>
      <c r="H40" s="60">
        <f t="shared" si="10"/>
        <v>0</v>
      </c>
      <c r="I40" s="61" t="e">
        <f t="shared" si="11"/>
        <v>#DIV/0!</v>
      </c>
      <c r="J40" s="441"/>
      <c r="K40" s="442"/>
      <c r="L40" s="443"/>
      <c r="M40" s="441"/>
      <c r="N40" s="444"/>
      <c r="O40" s="444"/>
      <c r="P40" s="444"/>
      <c r="Q40" s="442"/>
      <c r="R40" s="442"/>
      <c r="S40" s="442"/>
      <c r="T40" s="442"/>
      <c r="U40" s="444"/>
      <c r="V40" s="444"/>
      <c r="W40" s="444"/>
      <c r="X40" s="443"/>
    </row>
    <row r="41" spans="3:24" ht="17" hidden="1" x14ac:dyDescent="0.3">
      <c r="C41" s="425" t="str">
        <f>IF(ISBLANK('5. Pp (3 años)'!C67),"",'5. Pp (3 años)'!C67)</f>
        <v>Actividad</v>
      </c>
      <c r="D41" s="424" t="str">
        <f>IF(ISBLANK('5. Pp (3 años)'!D67),"",'5. Pp (3 años)'!D67)</f>
        <v/>
      </c>
      <c r="E41" s="424" t="str">
        <f>IF(ISBLANK('5. Pp (3 años)'!E67),"",'5. Pp (3 años)'!E67)</f>
        <v/>
      </c>
      <c r="F41" s="426"/>
      <c r="G41" s="427"/>
      <c r="H41" s="427">
        <f t="shared" si="10"/>
        <v>0</v>
      </c>
      <c r="I41" s="428" t="e">
        <f t="shared" si="11"/>
        <v>#DIV/0!</v>
      </c>
      <c r="J41" s="441"/>
      <c r="K41" s="442"/>
      <c r="L41" s="443"/>
      <c r="M41" s="441"/>
      <c r="N41" s="444"/>
      <c r="O41" s="444"/>
      <c r="P41" s="444"/>
      <c r="Q41" s="442"/>
      <c r="R41" s="442"/>
      <c r="S41" s="442"/>
      <c r="T41" s="442"/>
      <c r="U41" s="444"/>
      <c r="V41" s="444"/>
      <c r="W41" s="444"/>
      <c r="X41" s="443"/>
    </row>
    <row r="42" spans="3:24" ht="17" hidden="1" x14ac:dyDescent="0.3">
      <c r="C42" s="157" t="str">
        <f>IF(ISBLANK('5. Pp (3 años)'!C68),"",'5. Pp (3 años)'!C68)</f>
        <v>Actividad</v>
      </c>
      <c r="D42" s="158" t="str">
        <f>IF(ISBLANK('5. Pp (3 años)'!D68),"",'5. Pp (3 años)'!D68)</f>
        <v/>
      </c>
      <c r="E42" s="158" t="str">
        <f>IF(ISBLANK('5. Pp (3 años)'!E68),"",'5. Pp (3 años)'!E68)</f>
        <v/>
      </c>
      <c r="F42" s="64"/>
      <c r="G42" s="60"/>
      <c r="H42" s="60">
        <f t="shared" si="10"/>
        <v>0</v>
      </c>
      <c r="I42" s="61" t="e">
        <f t="shared" si="11"/>
        <v>#DIV/0!</v>
      </c>
      <c r="J42" s="441"/>
      <c r="K42" s="442"/>
      <c r="L42" s="443"/>
      <c r="M42" s="441"/>
      <c r="N42" s="444"/>
      <c r="O42" s="444"/>
      <c r="P42" s="444"/>
      <c r="Q42" s="442"/>
      <c r="R42" s="442"/>
      <c r="S42" s="442"/>
      <c r="T42" s="442"/>
      <c r="U42" s="444"/>
      <c r="V42" s="444"/>
      <c r="W42" s="444"/>
      <c r="X42" s="443"/>
    </row>
    <row r="43" spans="3:24" ht="17" hidden="1" x14ac:dyDescent="0.3">
      <c r="C43" s="157" t="str">
        <f>IF(ISBLANK('5. Pp (3 años)'!C69),"",'5. Pp (3 años)'!C69)</f>
        <v>Actividad</v>
      </c>
      <c r="D43" s="158" t="str">
        <f>IF(ISBLANK('5. Pp (3 años)'!D69),"",'5. Pp (3 años)'!D69)</f>
        <v/>
      </c>
      <c r="E43" s="158" t="str">
        <f>IF(ISBLANK('5. Pp (3 años)'!E69),"",'5. Pp (3 años)'!E69)</f>
        <v/>
      </c>
      <c r="F43" s="64"/>
      <c r="G43" s="60"/>
      <c r="H43" s="60">
        <f t="shared" si="10"/>
        <v>0</v>
      </c>
      <c r="I43" s="61" t="e">
        <f t="shared" si="11"/>
        <v>#DIV/0!</v>
      </c>
      <c r="J43" s="441"/>
      <c r="K43" s="442"/>
      <c r="L43" s="443"/>
      <c r="M43" s="441"/>
      <c r="N43" s="444"/>
      <c r="O43" s="444"/>
      <c r="P43" s="444"/>
      <c r="Q43" s="442"/>
      <c r="R43" s="442"/>
      <c r="S43" s="442"/>
      <c r="T43" s="442"/>
      <c r="U43" s="444"/>
      <c r="V43" s="444"/>
      <c r="W43" s="444"/>
      <c r="X43" s="443"/>
    </row>
    <row r="44" spans="3:24" ht="17" hidden="1" x14ac:dyDescent="0.3">
      <c r="C44" s="157" t="str">
        <f>IF(ISBLANK('5. Pp (3 años)'!C70),"",'5. Pp (3 años)'!C70)</f>
        <v>Actividad</v>
      </c>
      <c r="D44" s="158" t="str">
        <f>IF(ISBLANK('5. Pp (3 años)'!D70),"",'5. Pp (3 años)'!D70)</f>
        <v/>
      </c>
      <c r="E44" s="158" t="str">
        <f>IF(ISBLANK('5. Pp (3 años)'!E70),"",'5. Pp (3 años)'!E70)</f>
        <v/>
      </c>
      <c r="F44" s="64"/>
      <c r="G44" s="60"/>
      <c r="H44" s="60">
        <f t="shared" si="10"/>
        <v>0</v>
      </c>
      <c r="I44" s="61" t="e">
        <f t="shared" si="11"/>
        <v>#DIV/0!</v>
      </c>
      <c r="J44" s="441"/>
      <c r="K44" s="442"/>
      <c r="L44" s="443"/>
      <c r="M44" s="441"/>
      <c r="N44" s="444"/>
      <c r="O44" s="444"/>
      <c r="P44" s="444"/>
      <c r="Q44" s="442"/>
      <c r="R44" s="442"/>
      <c r="S44" s="442"/>
      <c r="T44" s="442"/>
      <c r="U44" s="444"/>
      <c r="V44" s="444"/>
      <c r="W44" s="444"/>
      <c r="X44" s="443"/>
    </row>
    <row r="45" spans="3:24" ht="17" hidden="1" x14ac:dyDescent="0.3">
      <c r="C45" s="157" t="str">
        <f>IF(ISBLANK('5. Pp (3 años)'!C71),"",'5. Pp (3 años)'!C71)</f>
        <v>Actividad</v>
      </c>
      <c r="D45" s="158" t="str">
        <f>IF(ISBLANK('5. Pp (3 años)'!D71),"",'5. Pp (3 años)'!D71)</f>
        <v/>
      </c>
      <c r="E45" s="158" t="str">
        <f>IF(ISBLANK('5. Pp (3 años)'!E71),"",'5. Pp (3 años)'!E71)</f>
        <v/>
      </c>
      <c r="F45" s="64"/>
      <c r="G45" s="60"/>
      <c r="H45" s="60">
        <f t="shared" si="10"/>
        <v>0</v>
      </c>
      <c r="I45" s="61" t="e">
        <f t="shared" si="11"/>
        <v>#DIV/0!</v>
      </c>
      <c r="J45" s="441"/>
      <c r="K45" s="442"/>
      <c r="L45" s="443"/>
      <c r="M45" s="441"/>
      <c r="N45" s="444"/>
      <c r="O45" s="444"/>
      <c r="P45" s="444"/>
      <c r="Q45" s="442"/>
      <c r="R45" s="442"/>
      <c r="S45" s="442"/>
      <c r="T45" s="442"/>
      <c r="U45" s="444"/>
      <c r="V45" s="444"/>
      <c r="W45" s="444"/>
      <c r="X45" s="443"/>
    </row>
    <row r="46" spans="3:24" ht="17" hidden="1" x14ac:dyDescent="0.3">
      <c r="C46" s="157" t="str">
        <f>IF(ISBLANK('5. Pp (3 años)'!C72),"",'5. Pp (3 años)'!C72)</f>
        <v>Actividad</v>
      </c>
      <c r="D46" s="158" t="str">
        <f>IF(ISBLANK('5. Pp (3 años)'!D72),"",'5. Pp (3 años)'!D72)</f>
        <v/>
      </c>
      <c r="E46" s="158" t="str">
        <f>IF(ISBLANK('5. Pp (3 años)'!E72),"",'5. Pp (3 años)'!E72)</f>
        <v/>
      </c>
      <c r="F46" s="64"/>
      <c r="G46" s="60"/>
      <c r="H46" s="60">
        <f t="shared" si="10"/>
        <v>0</v>
      </c>
      <c r="I46" s="61" t="e">
        <f t="shared" si="11"/>
        <v>#DIV/0!</v>
      </c>
      <c r="J46" s="441"/>
      <c r="K46" s="442"/>
      <c r="L46" s="443"/>
      <c r="M46" s="441"/>
      <c r="N46" s="444"/>
      <c r="O46" s="444"/>
      <c r="P46" s="444"/>
      <c r="Q46" s="442"/>
      <c r="R46" s="442"/>
      <c r="S46" s="442"/>
      <c r="T46" s="442"/>
      <c r="U46" s="444"/>
      <c r="V46" s="444"/>
      <c r="W46" s="444"/>
      <c r="X46" s="443"/>
    </row>
    <row r="47" spans="3:24" ht="17" hidden="1" x14ac:dyDescent="0.3">
      <c r="C47" s="425" t="str">
        <f>IF(ISBLANK('5. Pp (3 años)'!C73),"",'5. Pp (3 años)'!C73)</f>
        <v>Actividad</v>
      </c>
      <c r="D47" s="424" t="str">
        <f>IF(ISBLANK('5. Pp (3 años)'!D73),"",'5. Pp (3 años)'!D73)</f>
        <v/>
      </c>
      <c r="E47" s="424" t="str">
        <f>IF(ISBLANK('5. Pp (3 años)'!E73),"",'5. Pp (3 años)'!E73)</f>
        <v/>
      </c>
      <c r="F47" s="426"/>
      <c r="G47" s="427"/>
      <c r="H47" s="427">
        <f t="shared" si="10"/>
        <v>0</v>
      </c>
      <c r="I47" s="428" t="e">
        <f t="shared" si="11"/>
        <v>#DIV/0!</v>
      </c>
      <c r="J47" s="441"/>
      <c r="K47" s="442"/>
      <c r="L47" s="443"/>
      <c r="M47" s="441"/>
      <c r="N47" s="444"/>
      <c r="O47" s="444"/>
      <c r="P47" s="444"/>
      <c r="Q47" s="442"/>
      <c r="R47" s="442"/>
      <c r="S47" s="442"/>
      <c r="T47" s="442"/>
      <c r="U47" s="444"/>
      <c r="V47" s="444"/>
      <c r="W47" s="444"/>
      <c r="X47" s="443"/>
    </row>
    <row r="48" spans="3:24" ht="17" hidden="1" x14ac:dyDescent="0.3">
      <c r="C48" s="157" t="str">
        <f>IF(ISBLANK('5. Pp (3 años)'!C74),"",'5. Pp (3 años)'!C74)</f>
        <v>Actividad</v>
      </c>
      <c r="D48" s="158" t="str">
        <f>IF(ISBLANK('5. Pp (3 años)'!D74),"",'5. Pp (3 años)'!D74)</f>
        <v/>
      </c>
      <c r="E48" s="158" t="str">
        <f>IF(ISBLANK('5. Pp (3 años)'!E74),"",'5. Pp (3 años)'!E74)</f>
        <v/>
      </c>
      <c r="F48" s="64"/>
      <c r="G48" s="60"/>
      <c r="H48" s="60">
        <f t="shared" si="10"/>
        <v>0</v>
      </c>
      <c r="I48" s="61" t="e">
        <f t="shared" si="11"/>
        <v>#DIV/0!</v>
      </c>
      <c r="J48" s="441"/>
      <c r="K48" s="442"/>
      <c r="L48" s="443"/>
      <c r="M48" s="441"/>
      <c r="N48" s="444"/>
      <c r="O48" s="444"/>
      <c r="P48" s="444"/>
      <c r="Q48" s="442"/>
      <c r="R48" s="442"/>
      <c r="S48" s="442"/>
      <c r="T48" s="442"/>
      <c r="U48" s="444"/>
      <c r="V48" s="444"/>
      <c r="W48" s="444"/>
      <c r="X48" s="443"/>
    </row>
    <row r="49" spans="3:24" ht="17" hidden="1" x14ac:dyDescent="0.3">
      <c r="C49" s="157" t="str">
        <f>IF(ISBLANK('5. Pp (3 años)'!C75),"",'5. Pp (3 años)'!C75)</f>
        <v>Actividad</v>
      </c>
      <c r="D49" s="158" t="str">
        <f>IF(ISBLANK('5. Pp (3 años)'!D75),"",'5. Pp (3 años)'!D75)</f>
        <v/>
      </c>
      <c r="E49" s="158" t="str">
        <f>IF(ISBLANK('5. Pp (3 años)'!E75),"",'5. Pp (3 años)'!E75)</f>
        <v/>
      </c>
      <c r="F49" s="64"/>
      <c r="G49" s="60"/>
      <c r="H49" s="60">
        <f t="shared" si="10"/>
        <v>0</v>
      </c>
      <c r="I49" s="61" t="e">
        <f t="shared" si="11"/>
        <v>#DIV/0!</v>
      </c>
      <c r="J49" s="441"/>
      <c r="K49" s="442"/>
      <c r="L49" s="443"/>
      <c r="M49" s="441"/>
      <c r="N49" s="444"/>
      <c r="O49" s="444"/>
      <c r="P49" s="444"/>
      <c r="Q49" s="442"/>
      <c r="R49" s="442"/>
      <c r="S49" s="442"/>
      <c r="T49" s="442"/>
      <c r="U49" s="444"/>
      <c r="V49" s="444"/>
      <c r="W49" s="444"/>
      <c r="X49" s="443"/>
    </row>
    <row r="50" spans="3:24" ht="17" hidden="1" x14ac:dyDescent="0.3">
      <c r="C50" s="157" t="str">
        <f>IF(ISBLANK('5. Pp (3 años)'!C76),"",'5. Pp (3 años)'!C76)</f>
        <v>Actividad</v>
      </c>
      <c r="D50" s="158" t="str">
        <f>IF(ISBLANK('5. Pp (3 años)'!D76),"",'5. Pp (3 años)'!D76)</f>
        <v/>
      </c>
      <c r="E50" s="158" t="str">
        <f>IF(ISBLANK('5. Pp (3 años)'!E76),"",'5. Pp (3 años)'!E76)</f>
        <v/>
      </c>
      <c r="F50" s="64"/>
      <c r="G50" s="60"/>
      <c r="H50" s="60">
        <f t="shared" si="10"/>
        <v>0</v>
      </c>
      <c r="I50" s="61" t="e">
        <f t="shared" si="11"/>
        <v>#DIV/0!</v>
      </c>
      <c r="J50" s="441"/>
      <c r="K50" s="442"/>
      <c r="L50" s="443"/>
      <c r="M50" s="441"/>
      <c r="N50" s="444"/>
      <c r="O50" s="444"/>
      <c r="P50" s="444"/>
      <c r="Q50" s="442"/>
      <c r="R50" s="442"/>
      <c r="S50" s="442"/>
      <c r="T50" s="442"/>
      <c r="U50" s="444"/>
      <c r="V50" s="444"/>
      <c r="W50" s="444"/>
      <c r="X50" s="443"/>
    </row>
    <row r="51" spans="3:24" ht="17" hidden="1" x14ac:dyDescent="0.3">
      <c r="C51" s="157" t="str">
        <f>IF(ISBLANK('5. Pp (3 años)'!C77),"",'5. Pp (3 años)'!C77)</f>
        <v>Actividad</v>
      </c>
      <c r="D51" s="158" t="str">
        <f>IF(ISBLANK('5. Pp (3 años)'!D77),"",'5. Pp (3 años)'!D77)</f>
        <v/>
      </c>
      <c r="E51" s="158" t="str">
        <f>IF(ISBLANK('5. Pp (3 años)'!E77),"",'5. Pp (3 años)'!E77)</f>
        <v/>
      </c>
      <c r="F51" s="64"/>
      <c r="G51" s="60"/>
      <c r="H51" s="60">
        <f t="shared" si="10"/>
        <v>0</v>
      </c>
      <c r="I51" s="61" t="e">
        <f t="shared" si="11"/>
        <v>#DIV/0!</v>
      </c>
      <c r="J51" s="441"/>
      <c r="K51" s="442"/>
      <c r="L51" s="443"/>
      <c r="M51" s="441"/>
      <c r="N51" s="444"/>
      <c r="O51" s="444"/>
      <c r="P51" s="444"/>
      <c r="Q51" s="442"/>
      <c r="R51" s="442"/>
      <c r="S51" s="442"/>
      <c r="T51" s="442"/>
      <c r="U51" s="444"/>
      <c r="V51" s="444"/>
      <c r="W51" s="444"/>
      <c r="X51" s="443"/>
    </row>
    <row r="52" spans="3:24" ht="17" hidden="1" x14ac:dyDescent="0.3">
      <c r="C52" s="157" t="str">
        <f>IF(ISBLANK('5. Pp (3 años)'!C78),"",'5. Pp (3 años)'!C78)</f>
        <v>Actividad</v>
      </c>
      <c r="D52" s="158" t="str">
        <f>IF(ISBLANK('5. Pp (3 años)'!D78),"",'5. Pp (3 años)'!D78)</f>
        <v/>
      </c>
      <c r="E52" s="158" t="str">
        <f>IF(ISBLANK('5. Pp (3 años)'!E78),"",'5. Pp (3 años)'!E78)</f>
        <v/>
      </c>
      <c r="F52" s="64"/>
      <c r="G52" s="60"/>
      <c r="H52" s="60">
        <f t="shared" si="10"/>
        <v>0</v>
      </c>
      <c r="I52" s="61" t="e">
        <f t="shared" si="11"/>
        <v>#DIV/0!</v>
      </c>
      <c r="J52" s="441"/>
      <c r="K52" s="442"/>
      <c r="L52" s="443"/>
      <c r="M52" s="441"/>
      <c r="N52" s="444"/>
      <c r="O52" s="444"/>
      <c r="P52" s="444"/>
      <c r="Q52" s="442"/>
      <c r="R52" s="442"/>
      <c r="S52" s="442"/>
      <c r="T52" s="442"/>
      <c r="U52" s="444"/>
      <c r="V52" s="444"/>
      <c r="W52" s="444"/>
      <c r="X52" s="443"/>
    </row>
    <row r="53" spans="3:24" ht="17" hidden="1" x14ac:dyDescent="0.3">
      <c r="C53" s="425" t="str">
        <f>IF(ISBLANK('5. Pp (3 años)'!C79),"",'5. Pp (3 años)'!C79)</f>
        <v>Actividad</v>
      </c>
      <c r="D53" s="424" t="str">
        <f>IF(ISBLANK('5. Pp (3 años)'!D79),"",'5. Pp (3 años)'!D79)</f>
        <v/>
      </c>
      <c r="E53" s="424" t="str">
        <f>IF(ISBLANK('5. Pp (3 años)'!E79),"",'5. Pp (3 años)'!E79)</f>
        <v/>
      </c>
      <c r="F53" s="426"/>
      <c r="G53" s="427"/>
      <c r="H53" s="427">
        <f t="shared" ref="H53:H65" si="12">G53-F53</f>
        <v>0</v>
      </c>
      <c r="I53" s="428" t="e">
        <f t="shared" ref="I53:I65" si="13">(G53/F53)-1</f>
        <v>#DIV/0!</v>
      </c>
      <c r="J53" s="441"/>
      <c r="K53" s="442"/>
      <c r="L53" s="443"/>
      <c r="M53" s="441"/>
      <c r="N53" s="444"/>
      <c r="O53" s="444"/>
      <c r="P53" s="444"/>
      <c r="Q53" s="442"/>
      <c r="R53" s="442"/>
      <c r="S53" s="442"/>
      <c r="T53" s="442"/>
      <c r="U53" s="444"/>
      <c r="V53" s="444"/>
      <c r="W53" s="444"/>
      <c r="X53" s="443"/>
    </row>
    <row r="54" spans="3:24" ht="17" hidden="1" x14ac:dyDescent="0.3">
      <c r="C54" s="157" t="str">
        <f>IF(ISBLANK('5. Pp (3 años)'!C80),"",'5. Pp (3 años)'!C80)</f>
        <v>Actividad</v>
      </c>
      <c r="D54" s="158" t="str">
        <f>IF(ISBLANK('5. Pp (3 años)'!D80),"",'5. Pp (3 años)'!D80)</f>
        <v/>
      </c>
      <c r="E54" s="158" t="str">
        <f>IF(ISBLANK('5. Pp (3 años)'!E80),"",'5. Pp (3 años)'!E80)</f>
        <v/>
      </c>
      <c r="F54" s="64"/>
      <c r="G54" s="60"/>
      <c r="H54" s="60">
        <f t="shared" si="12"/>
        <v>0</v>
      </c>
      <c r="I54" s="61" t="e">
        <f t="shared" si="13"/>
        <v>#DIV/0!</v>
      </c>
      <c r="J54" s="441"/>
      <c r="K54" s="442"/>
      <c r="L54" s="443"/>
      <c r="M54" s="441"/>
      <c r="N54" s="444"/>
      <c r="O54" s="444"/>
      <c r="P54" s="444"/>
      <c r="Q54" s="442"/>
      <c r="R54" s="442"/>
      <c r="S54" s="442"/>
      <c r="T54" s="442"/>
      <c r="U54" s="444"/>
      <c r="V54" s="444"/>
      <c r="W54" s="444"/>
      <c r="X54" s="443"/>
    </row>
    <row r="55" spans="3:24" ht="17" hidden="1" x14ac:dyDescent="0.3">
      <c r="C55" s="157" t="str">
        <f>IF(ISBLANK('5. Pp (3 años)'!C81),"",'5. Pp (3 años)'!C81)</f>
        <v>Actividad</v>
      </c>
      <c r="D55" s="158" t="str">
        <f>IF(ISBLANK('5. Pp (3 años)'!D81),"",'5. Pp (3 años)'!D81)</f>
        <v/>
      </c>
      <c r="E55" s="158" t="str">
        <f>IF(ISBLANK('5. Pp (3 años)'!E81),"",'5. Pp (3 años)'!E81)</f>
        <v/>
      </c>
      <c r="F55" s="64"/>
      <c r="G55" s="60"/>
      <c r="H55" s="60">
        <f t="shared" si="12"/>
        <v>0</v>
      </c>
      <c r="I55" s="61" t="e">
        <f t="shared" si="13"/>
        <v>#DIV/0!</v>
      </c>
      <c r="J55" s="441"/>
      <c r="K55" s="442"/>
      <c r="L55" s="443"/>
      <c r="M55" s="441"/>
      <c r="N55" s="444"/>
      <c r="O55" s="444"/>
      <c r="P55" s="444"/>
      <c r="Q55" s="442"/>
      <c r="R55" s="442"/>
      <c r="S55" s="442"/>
      <c r="T55" s="442"/>
      <c r="U55" s="444"/>
      <c r="V55" s="444"/>
      <c r="W55" s="444"/>
      <c r="X55" s="443"/>
    </row>
    <row r="56" spans="3:24" ht="17" hidden="1" x14ac:dyDescent="0.3">
      <c r="C56" s="157" t="str">
        <f>IF(ISBLANK('5. Pp (3 años)'!C82),"",'5. Pp (3 años)'!C82)</f>
        <v>Actividad</v>
      </c>
      <c r="D56" s="158" t="str">
        <f>IF(ISBLANK('5. Pp (3 años)'!D82),"",'5. Pp (3 años)'!D82)</f>
        <v/>
      </c>
      <c r="E56" s="158" t="str">
        <f>IF(ISBLANK('5. Pp (3 años)'!E82),"",'5. Pp (3 años)'!E82)</f>
        <v/>
      </c>
      <c r="F56" s="64"/>
      <c r="G56" s="60"/>
      <c r="H56" s="60">
        <f t="shared" si="12"/>
        <v>0</v>
      </c>
      <c r="I56" s="61" t="e">
        <f t="shared" si="13"/>
        <v>#DIV/0!</v>
      </c>
      <c r="J56" s="441"/>
      <c r="K56" s="442"/>
      <c r="L56" s="443"/>
      <c r="M56" s="441"/>
      <c r="N56" s="444"/>
      <c r="O56" s="444"/>
      <c r="P56" s="444"/>
      <c r="Q56" s="442"/>
      <c r="R56" s="442"/>
      <c r="S56" s="442"/>
      <c r="T56" s="442"/>
      <c r="U56" s="444"/>
      <c r="V56" s="444"/>
      <c r="W56" s="444"/>
      <c r="X56" s="443"/>
    </row>
    <row r="57" spans="3:24" ht="17" hidden="1" x14ac:dyDescent="0.3">
      <c r="C57" s="157" t="str">
        <f>IF(ISBLANK('5. Pp (3 años)'!C83),"",'5. Pp (3 años)'!C83)</f>
        <v>Actividad</v>
      </c>
      <c r="D57" s="158" t="str">
        <f>IF(ISBLANK('5. Pp (3 años)'!D83),"",'5. Pp (3 años)'!D83)</f>
        <v/>
      </c>
      <c r="E57" s="158" t="str">
        <f>IF(ISBLANK('5. Pp (3 años)'!E83),"",'5. Pp (3 años)'!E83)</f>
        <v/>
      </c>
      <c r="F57" s="64"/>
      <c r="G57" s="60"/>
      <c r="H57" s="60">
        <f t="shared" si="12"/>
        <v>0</v>
      </c>
      <c r="I57" s="61" t="e">
        <f t="shared" si="13"/>
        <v>#DIV/0!</v>
      </c>
      <c r="J57" s="441"/>
      <c r="K57" s="442"/>
      <c r="L57" s="443"/>
      <c r="M57" s="441"/>
      <c r="N57" s="444"/>
      <c r="O57" s="444"/>
      <c r="P57" s="444"/>
      <c r="Q57" s="442"/>
      <c r="R57" s="442"/>
      <c r="S57" s="442"/>
      <c r="T57" s="442"/>
      <c r="U57" s="444"/>
      <c r="V57" s="444"/>
      <c r="W57" s="444"/>
      <c r="X57" s="443"/>
    </row>
    <row r="58" spans="3:24" ht="17" hidden="1" x14ac:dyDescent="0.3">
      <c r="C58" s="157" t="str">
        <f>IF(ISBLANK('5. Pp (3 años)'!C84),"",'5. Pp (3 años)'!C84)</f>
        <v>Actividad</v>
      </c>
      <c r="D58" s="158" t="str">
        <f>IF(ISBLANK('5. Pp (3 años)'!D84),"",'5. Pp (3 años)'!D84)</f>
        <v/>
      </c>
      <c r="E58" s="158" t="str">
        <f>IF(ISBLANK('5. Pp (3 años)'!E84),"",'5. Pp (3 años)'!E84)</f>
        <v/>
      </c>
      <c r="F58" s="64"/>
      <c r="G58" s="60"/>
      <c r="H58" s="60">
        <f t="shared" si="12"/>
        <v>0</v>
      </c>
      <c r="I58" s="61" t="e">
        <f t="shared" si="13"/>
        <v>#DIV/0!</v>
      </c>
      <c r="J58" s="441"/>
      <c r="K58" s="442"/>
      <c r="L58" s="443"/>
      <c r="M58" s="441"/>
      <c r="N58" s="444"/>
      <c r="O58" s="444"/>
      <c r="P58" s="444"/>
      <c r="Q58" s="442"/>
      <c r="R58" s="442"/>
      <c r="S58" s="442"/>
      <c r="T58" s="442"/>
      <c r="U58" s="444"/>
      <c r="V58" s="444"/>
      <c r="W58" s="444"/>
      <c r="X58" s="443"/>
    </row>
    <row r="59" spans="3:24" ht="17" hidden="1" x14ac:dyDescent="0.3">
      <c r="C59" s="425" t="str">
        <f>IF(ISBLANK('5. Pp (3 años)'!C85),"",'5. Pp (3 años)'!C85)</f>
        <v>Actividad</v>
      </c>
      <c r="D59" s="424" t="str">
        <f>IF(ISBLANK('5. Pp (3 años)'!D85),"",'5. Pp (3 años)'!D85)</f>
        <v/>
      </c>
      <c r="E59" s="424" t="str">
        <f>IF(ISBLANK('5. Pp (3 años)'!E85),"",'5. Pp (3 años)'!E85)</f>
        <v/>
      </c>
      <c r="F59" s="426"/>
      <c r="G59" s="427"/>
      <c r="H59" s="427">
        <f t="shared" si="12"/>
        <v>0</v>
      </c>
      <c r="I59" s="428" t="e">
        <f t="shared" si="13"/>
        <v>#DIV/0!</v>
      </c>
      <c r="J59" s="441"/>
      <c r="K59" s="442"/>
      <c r="L59" s="443"/>
      <c r="M59" s="441"/>
      <c r="N59" s="444"/>
      <c r="O59" s="444"/>
      <c r="P59" s="444"/>
      <c r="Q59" s="442"/>
      <c r="R59" s="442"/>
      <c r="S59" s="442"/>
      <c r="T59" s="442"/>
      <c r="U59" s="444"/>
      <c r="V59" s="444"/>
      <c r="W59" s="444"/>
      <c r="X59" s="443"/>
    </row>
    <row r="60" spans="3:24" ht="17" hidden="1" x14ac:dyDescent="0.3">
      <c r="C60" s="157" t="str">
        <f>IF(ISBLANK('5. Pp (3 años)'!C86),"",'5. Pp (3 años)'!C86)</f>
        <v>Actividad</v>
      </c>
      <c r="D60" s="158" t="str">
        <f>IF(ISBLANK('5. Pp (3 años)'!D86),"",'5. Pp (3 años)'!D86)</f>
        <v/>
      </c>
      <c r="E60" s="158" t="str">
        <f>IF(ISBLANK('5. Pp (3 años)'!E86),"",'5. Pp (3 años)'!E86)</f>
        <v/>
      </c>
      <c r="F60" s="64"/>
      <c r="G60" s="60"/>
      <c r="H60" s="60">
        <f t="shared" si="12"/>
        <v>0</v>
      </c>
      <c r="I60" s="61" t="e">
        <f t="shared" si="13"/>
        <v>#DIV/0!</v>
      </c>
      <c r="J60" s="441"/>
      <c r="K60" s="442"/>
      <c r="L60" s="443"/>
      <c r="M60" s="441"/>
      <c r="N60" s="444"/>
      <c r="O60" s="444"/>
      <c r="P60" s="444"/>
      <c r="Q60" s="442"/>
      <c r="R60" s="442"/>
      <c r="S60" s="442"/>
      <c r="T60" s="442"/>
      <c r="U60" s="444"/>
      <c r="V60" s="444"/>
      <c r="W60" s="444"/>
      <c r="X60" s="443"/>
    </row>
    <row r="61" spans="3:24" ht="17" hidden="1" x14ac:dyDescent="0.3">
      <c r="C61" s="157" t="str">
        <f>IF(ISBLANK('5. Pp (3 años)'!C87),"",'5. Pp (3 años)'!C87)</f>
        <v>Actividad</v>
      </c>
      <c r="D61" s="158" t="str">
        <f>IF(ISBLANK('5. Pp (3 años)'!D87),"",'5. Pp (3 años)'!D87)</f>
        <v/>
      </c>
      <c r="E61" s="158" t="str">
        <f>IF(ISBLANK('5. Pp (3 años)'!E87),"",'5. Pp (3 años)'!E87)</f>
        <v/>
      </c>
      <c r="F61" s="64"/>
      <c r="G61" s="60"/>
      <c r="H61" s="60">
        <f t="shared" si="12"/>
        <v>0</v>
      </c>
      <c r="I61" s="61" t="e">
        <f t="shared" si="13"/>
        <v>#DIV/0!</v>
      </c>
      <c r="J61" s="441"/>
      <c r="K61" s="442"/>
      <c r="L61" s="443"/>
      <c r="M61" s="441"/>
      <c r="N61" s="444"/>
      <c r="O61" s="444"/>
      <c r="P61" s="444"/>
      <c r="Q61" s="442"/>
      <c r="R61" s="442"/>
      <c r="S61" s="442"/>
      <c r="T61" s="442"/>
      <c r="U61" s="444"/>
      <c r="V61" s="444"/>
      <c r="W61" s="444"/>
      <c r="X61" s="443"/>
    </row>
    <row r="62" spans="3:24" ht="17" hidden="1" x14ac:dyDescent="0.3">
      <c r="C62" s="157" t="str">
        <f>IF(ISBLANK('5. Pp (3 años)'!C88),"",'5. Pp (3 años)'!C88)</f>
        <v>Actividad</v>
      </c>
      <c r="D62" s="158" t="str">
        <f>IF(ISBLANK('5. Pp (3 años)'!D88),"",'5. Pp (3 años)'!D88)</f>
        <v/>
      </c>
      <c r="E62" s="158" t="str">
        <f>IF(ISBLANK('5. Pp (3 años)'!E88),"",'5. Pp (3 años)'!E88)</f>
        <v/>
      </c>
      <c r="F62" s="64"/>
      <c r="G62" s="60"/>
      <c r="H62" s="60">
        <f t="shared" si="12"/>
        <v>0</v>
      </c>
      <c r="I62" s="61" t="e">
        <f t="shared" si="13"/>
        <v>#DIV/0!</v>
      </c>
      <c r="J62" s="441"/>
      <c r="K62" s="442"/>
      <c r="L62" s="443"/>
      <c r="M62" s="441"/>
      <c r="N62" s="444"/>
      <c r="O62" s="444"/>
      <c r="P62" s="444"/>
      <c r="Q62" s="442"/>
      <c r="R62" s="442"/>
      <c r="S62" s="442"/>
      <c r="T62" s="442"/>
      <c r="U62" s="444"/>
      <c r="V62" s="444"/>
      <c r="W62" s="444"/>
      <c r="X62" s="443"/>
    </row>
    <row r="63" spans="3:24" ht="17" hidden="1" x14ac:dyDescent="0.3">
      <c r="C63" s="157" t="str">
        <f>IF(ISBLANK('5. Pp (3 años)'!C89),"",'5. Pp (3 años)'!C89)</f>
        <v>Actividad</v>
      </c>
      <c r="D63" s="158" t="str">
        <f>IF(ISBLANK('5. Pp (3 años)'!D89),"",'5. Pp (3 años)'!D89)</f>
        <v/>
      </c>
      <c r="E63" s="158" t="str">
        <f>IF(ISBLANK('5. Pp (3 años)'!E89),"",'5. Pp (3 años)'!E89)</f>
        <v/>
      </c>
      <c r="F63" s="64"/>
      <c r="G63" s="60"/>
      <c r="H63" s="60">
        <f t="shared" si="12"/>
        <v>0</v>
      </c>
      <c r="I63" s="61" t="e">
        <f t="shared" si="13"/>
        <v>#DIV/0!</v>
      </c>
      <c r="J63" s="441"/>
      <c r="K63" s="442"/>
      <c r="L63" s="443"/>
      <c r="M63" s="441"/>
      <c r="N63" s="444"/>
      <c r="O63" s="444"/>
      <c r="P63" s="444"/>
      <c r="Q63" s="442"/>
      <c r="R63" s="442"/>
      <c r="S63" s="442"/>
      <c r="T63" s="442"/>
      <c r="U63" s="444"/>
      <c r="V63" s="444"/>
      <c r="W63" s="444"/>
      <c r="X63" s="443"/>
    </row>
    <row r="64" spans="3:24" ht="17" hidden="1" x14ac:dyDescent="0.3">
      <c r="C64" s="157" t="str">
        <f>IF(ISBLANK('5. Pp (3 años)'!C90),"",'5. Pp (3 años)'!C90)</f>
        <v>Actividad</v>
      </c>
      <c r="D64" s="158" t="str">
        <f>IF(ISBLANK('5. Pp (3 años)'!D90),"",'5. Pp (3 años)'!D90)</f>
        <v/>
      </c>
      <c r="E64" s="158" t="str">
        <f>IF(ISBLANK('5. Pp (3 años)'!E90),"",'5. Pp (3 años)'!E90)</f>
        <v/>
      </c>
      <c r="F64" s="64"/>
      <c r="G64" s="60"/>
      <c r="H64" s="60">
        <f t="shared" si="12"/>
        <v>0</v>
      </c>
      <c r="I64" s="61" t="e">
        <f t="shared" si="13"/>
        <v>#DIV/0!</v>
      </c>
      <c r="J64" s="441"/>
      <c r="K64" s="442"/>
      <c r="L64" s="443"/>
      <c r="M64" s="441"/>
      <c r="N64" s="444"/>
      <c r="O64" s="444"/>
      <c r="P64" s="444"/>
      <c r="Q64" s="442"/>
      <c r="R64" s="442"/>
      <c r="S64" s="442"/>
      <c r="T64" s="442"/>
      <c r="U64" s="444"/>
      <c r="V64" s="444"/>
      <c r="W64" s="444"/>
      <c r="X64" s="443"/>
    </row>
    <row r="65" spans="3:24" ht="17" hidden="1" x14ac:dyDescent="0.3">
      <c r="C65" s="425" t="str">
        <f>IF(ISBLANK('5. Pp (3 años)'!C91),"",'5. Pp (3 años)'!C91)</f>
        <v>Actividad</v>
      </c>
      <c r="D65" s="424" t="str">
        <f>IF(ISBLANK('5. Pp (3 años)'!D91),"",'5. Pp (3 años)'!D91)</f>
        <v/>
      </c>
      <c r="E65" s="424" t="str">
        <f>IF(ISBLANK('5. Pp (3 años)'!E91),"",'5. Pp (3 años)'!E91)</f>
        <v/>
      </c>
      <c r="F65" s="426"/>
      <c r="G65" s="427"/>
      <c r="H65" s="427">
        <f t="shared" si="12"/>
        <v>0</v>
      </c>
      <c r="I65" s="428" t="e">
        <f t="shared" si="13"/>
        <v>#DIV/0!</v>
      </c>
      <c r="J65" s="441"/>
      <c r="K65" s="442"/>
      <c r="L65" s="443"/>
      <c r="M65" s="441"/>
      <c r="N65" s="444"/>
      <c r="O65" s="444"/>
      <c r="P65" s="444"/>
      <c r="Q65" s="442"/>
      <c r="R65" s="442"/>
      <c r="S65" s="442"/>
      <c r="T65" s="442"/>
      <c r="U65" s="444"/>
      <c r="V65" s="444"/>
      <c r="W65" s="444"/>
      <c r="X65" s="443"/>
    </row>
    <row r="66" spans="3:24" ht="17" hidden="1" x14ac:dyDescent="0.3">
      <c r="C66" s="157" t="str">
        <f>IF(ISBLANK('5. Pp (3 años)'!C92),"",'5. Pp (3 años)'!C92)</f>
        <v>Actividad</v>
      </c>
      <c r="D66" s="158" t="str">
        <f>IF(ISBLANK('5. Pp (3 años)'!D92),"",'5. Pp (3 años)'!D92)</f>
        <v/>
      </c>
      <c r="E66" s="158" t="str">
        <f>IF(ISBLANK('5. Pp (3 años)'!E92),"",'5. Pp (3 años)'!E92)</f>
        <v/>
      </c>
      <c r="F66" s="64"/>
      <c r="G66" s="60"/>
      <c r="H66" s="60">
        <f t="shared" si="8"/>
        <v>0</v>
      </c>
      <c r="I66" s="61" t="e">
        <f t="shared" si="9"/>
        <v>#DIV/0!</v>
      </c>
      <c r="J66" s="441"/>
      <c r="K66" s="442"/>
      <c r="L66" s="443"/>
      <c r="M66" s="441"/>
      <c r="N66" s="444"/>
      <c r="O66" s="444"/>
      <c r="P66" s="444"/>
      <c r="Q66" s="442"/>
      <c r="R66" s="442"/>
      <c r="S66" s="442"/>
      <c r="T66" s="442"/>
      <c r="U66" s="444"/>
      <c r="V66" s="444"/>
      <c r="W66" s="444"/>
      <c r="X66" s="443"/>
    </row>
    <row r="67" spans="3:24" ht="17" hidden="1" x14ac:dyDescent="0.3">
      <c r="C67" s="157" t="str">
        <f>IF(ISBLANK('5. Pp (3 años)'!C93),"",'5. Pp (3 años)'!C93)</f>
        <v>Actividad</v>
      </c>
      <c r="D67" s="158" t="str">
        <f>IF(ISBLANK('5. Pp (3 años)'!D93),"",'5. Pp (3 años)'!D93)</f>
        <v/>
      </c>
      <c r="E67" s="158" t="str">
        <f>IF(ISBLANK('5. Pp (3 años)'!E93),"",'5. Pp (3 años)'!E93)</f>
        <v/>
      </c>
      <c r="F67" s="64"/>
      <c r="G67" s="60"/>
      <c r="H67" s="60">
        <f t="shared" si="8"/>
        <v>0</v>
      </c>
      <c r="I67" s="61" t="e">
        <f t="shared" si="9"/>
        <v>#DIV/0!</v>
      </c>
      <c r="J67" s="441"/>
      <c r="K67" s="442"/>
      <c r="L67" s="443"/>
      <c r="M67" s="441"/>
      <c r="N67" s="444"/>
      <c r="O67" s="444"/>
      <c r="P67" s="444"/>
      <c r="Q67" s="442"/>
      <c r="R67" s="442"/>
      <c r="S67" s="442"/>
      <c r="T67" s="442"/>
      <c r="U67" s="444"/>
      <c r="V67" s="444"/>
      <c r="W67" s="444"/>
      <c r="X67" s="443"/>
    </row>
    <row r="68" spans="3:24" ht="17" hidden="1" x14ac:dyDescent="0.3">
      <c r="C68" s="157" t="str">
        <f>IF(ISBLANK('5. Pp (3 años)'!C94),"",'5. Pp (3 años)'!C94)</f>
        <v>Actividad</v>
      </c>
      <c r="D68" s="158" t="str">
        <f>IF(ISBLANK('5. Pp (3 años)'!D94),"",'5. Pp (3 años)'!D94)</f>
        <v/>
      </c>
      <c r="E68" s="158" t="str">
        <f>IF(ISBLANK('5. Pp (3 años)'!E94),"",'5. Pp (3 años)'!E94)</f>
        <v/>
      </c>
      <c r="F68" s="64"/>
      <c r="G68" s="60"/>
      <c r="H68" s="60">
        <f t="shared" si="8"/>
        <v>0</v>
      </c>
      <c r="I68" s="61" t="e">
        <f t="shared" si="9"/>
        <v>#DIV/0!</v>
      </c>
      <c r="J68" s="441"/>
      <c r="K68" s="442"/>
      <c r="L68" s="443"/>
      <c r="M68" s="441"/>
      <c r="N68" s="444"/>
      <c r="O68" s="444"/>
      <c r="P68" s="444"/>
      <c r="Q68" s="442"/>
      <c r="R68" s="442"/>
      <c r="S68" s="442"/>
      <c r="T68" s="442"/>
      <c r="U68" s="444"/>
      <c r="V68" s="444"/>
      <c r="W68" s="444"/>
      <c r="X68" s="443"/>
    </row>
    <row r="69" spans="3:24" ht="17" hidden="1" x14ac:dyDescent="0.3">
      <c r="C69" s="157" t="str">
        <f>IF(ISBLANK('5. Pp (3 años)'!C95),"",'5. Pp (3 años)'!C95)</f>
        <v>Actividad</v>
      </c>
      <c r="D69" s="158" t="str">
        <f>IF(ISBLANK('5. Pp (3 años)'!D95),"",'5. Pp (3 años)'!D95)</f>
        <v/>
      </c>
      <c r="E69" s="158" t="str">
        <f>IF(ISBLANK('5. Pp (3 años)'!E95),"",'5. Pp (3 años)'!E95)</f>
        <v/>
      </c>
      <c r="F69" s="64"/>
      <c r="G69" s="60"/>
      <c r="H69" s="60">
        <f t="shared" si="8"/>
        <v>0</v>
      </c>
      <c r="I69" s="61" t="e">
        <f t="shared" si="9"/>
        <v>#DIV/0!</v>
      </c>
      <c r="J69" s="441"/>
      <c r="K69" s="442"/>
      <c r="L69" s="443"/>
      <c r="M69" s="441"/>
      <c r="N69" s="444"/>
      <c r="O69" s="444"/>
      <c r="P69" s="444"/>
      <c r="Q69" s="442"/>
      <c r="R69" s="442"/>
      <c r="S69" s="442"/>
      <c r="T69" s="442"/>
      <c r="U69" s="444"/>
      <c r="V69" s="444"/>
      <c r="W69" s="444"/>
      <c r="X69" s="443"/>
    </row>
    <row r="70" spans="3:24" ht="17" hidden="1" x14ac:dyDescent="0.3">
      <c r="C70" s="157" t="str">
        <f>IF(ISBLANK('5. Pp (3 años)'!C96),"",'5. Pp (3 años)'!C96)</f>
        <v>Actividad</v>
      </c>
      <c r="D70" s="158" t="str">
        <f>IF(ISBLANK('5. Pp (3 años)'!D96),"",'5. Pp (3 años)'!D96)</f>
        <v/>
      </c>
      <c r="E70" s="158" t="str">
        <f>IF(ISBLANK('5. Pp (3 años)'!E96),"",'5. Pp (3 años)'!E96)</f>
        <v/>
      </c>
      <c r="F70" s="64"/>
      <c r="G70" s="60"/>
      <c r="H70" s="60">
        <f t="shared" si="8"/>
        <v>0</v>
      </c>
      <c r="I70" s="61" t="e">
        <f t="shared" si="9"/>
        <v>#DIV/0!</v>
      </c>
      <c r="J70" s="441"/>
      <c r="K70" s="442"/>
      <c r="L70" s="443"/>
      <c r="M70" s="441"/>
      <c r="N70" s="444"/>
      <c r="O70" s="444"/>
      <c r="P70" s="444"/>
      <c r="Q70" s="442"/>
      <c r="R70" s="442"/>
      <c r="S70" s="442"/>
      <c r="T70" s="442"/>
      <c r="U70" s="444"/>
      <c r="V70" s="444"/>
      <c r="W70" s="444"/>
      <c r="X70" s="443"/>
    </row>
    <row r="71" spans="3:24" ht="17" hidden="1" x14ac:dyDescent="0.3">
      <c r="C71" s="425" t="str">
        <f>IF(ISBLANK('5. Pp (3 años)'!C97),"",'5. Pp (3 años)'!C97)</f>
        <v>Actividad</v>
      </c>
      <c r="D71" s="424" t="str">
        <f>IF(ISBLANK('5. Pp (3 años)'!D97),"",'5. Pp (3 años)'!D97)</f>
        <v/>
      </c>
      <c r="E71" s="424" t="str">
        <f>IF(ISBLANK('5. Pp (3 años)'!E97),"",'5. Pp (3 años)'!E97)</f>
        <v/>
      </c>
      <c r="F71" s="426"/>
      <c r="G71" s="427"/>
      <c r="H71" s="427">
        <f t="shared" si="8"/>
        <v>0</v>
      </c>
      <c r="I71" s="428" t="e">
        <f t="shared" si="9"/>
        <v>#DIV/0!</v>
      </c>
      <c r="J71" s="441"/>
      <c r="K71" s="442"/>
      <c r="L71" s="443"/>
      <c r="M71" s="441"/>
      <c r="N71" s="444"/>
      <c r="O71" s="444"/>
      <c r="P71" s="444"/>
      <c r="Q71" s="442"/>
      <c r="R71" s="442"/>
      <c r="S71" s="442"/>
      <c r="T71" s="442"/>
      <c r="U71" s="444"/>
      <c r="V71" s="444"/>
      <c r="W71" s="444"/>
      <c r="X71" s="443"/>
    </row>
    <row r="72" spans="3:24" ht="17" hidden="1" x14ac:dyDescent="0.3">
      <c r="C72" s="157" t="str">
        <f>IF(ISBLANK('5. Pp (3 años)'!C98),"",'5. Pp (3 años)'!C98)</f>
        <v>Actividad</v>
      </c>
      <c r="D72" s="158" t="str">
        <f>IF(ISBLANK('5. Pp (3 años)'!D98),"",'5. Pp (3 años)'!D98)</f>
        <v/>
      </c>
      <c r="E72" s="158" t="str">
        <f>IF(ISBLANK('5. Pp (3 años)'!E98),"",'5. Pp (3 años)'!E98)</f>
        <v/>
      </c>
      <c r="F72" s="64"/>
      <c r="G72" s="60"/>
      <c r="H72" s="60">
        <f t="shared" si="8"/>
        <v>0</v>
      </c>
      <c r="I72" s="61" t="e">
        <f t="shared" si="9"/>
        <v>#DIV/0!</v>
      </c>
      <c r="J72" s="441"/>
      <c r="K72" s="442"/>
      <c r="L72" s="443"/>
      <c r="M72" s="441"/>
      <c r="N72" s="444"/>
      <c r="O72" s="444"/>
      <c r="P72" s="444"/>
      <c r="Q72" s="442"/>
      <c r="R72" s="442"/>
      <c r="S72" s="442"/>
      <c r="T72" s="442"/>
      <c r="U72" s="444"/>
      <c r="V72" s="444"/>
      <c r="W72" s="444"/>
      <c r="X72" s="443"/>
    </row>
    <row r="73" spans="3:24" ht="17" hidden="1" x14ac:dyDescent="0.3">
      <c r="C73" s="157" t="str">
        <f>IF(ISBLANK('5. Pp (3 años)'!C99),"",'5. Pp (3 años)'!C99)</f>
        <v>Actividad</v>
      </c>
      <c r="D73" s="158" t="str">
        <f>IF(ISBLANK('5. Pp (3 años)'!D99),"",'5. Pp (3 años)'!D99)</f>
        <v/>
      </c>
      <c r="E73" s="158" t="str">
        <f>IF(ISBLANK('5. Pp (3 años)'!E99),"",'5. Pp (3 años)'!E99)</f>
        <v/>
      </c>
      <c r="F73" s="64"/>
      <c r="G73" s="60"/>
      <c r="H73" s="60">
        <f t="shared" si="8"/>
        <v>0</v>
      </c>
      <c r="I73" s="61" t="e">
        <f t="shared" si="9"/>
        <v>#DIV/0!</v>
      </c>
      <c r="J73" s="441"/>
      <c r="K73" s="442"/>
      <c r="L73" s="443"/>
      <c r="M73" s="441"/>
      <c r="N73" s="444"/>
      <c r="O73" s="444"/>
      <c r="P73" s="444"/>
      <c r="Q73" s="442"/>
      <c r="R73" s="442"/>
      <c r="S73" s="442"/>
      <c r="T73" s="442"/>
      <c r="U73" s="444"/>
      <c r="V73" s="444"/>
      <c r="W73" s="444"/>
      <c r="X73" s="443"/>
    </row>
    <row r="74" spans="3:24" ht="17" hidden="1" x14ac:dyDescent="0.3">
      <c r="C74" s="157" t="str">
        <f>IF(ISBLANK('5. Pp (3 años)'!C100),"",'5. Pp (3 años)'!C100)</f>
        <v>Actividad</v>
      </c>
      <c r="D74" s="158" t="str">
        <f>IF(ISBLANK('5. Pp (3 años)'!D100),"",'5. Pp (3 años)'!D100)</f>
        <v/>
      </c>
      <c r="E74" s="158" t="str">
        <f>IF(ISBLANK('5. Pp (3 años)'!E100),"",'5. Pp (3 años)'!E100)</f>
        <v/>
      </c>
      <c r="F74" s="64"/>
      <c r="G74" s="60"/>
      <c r="H74" s="60">
        <f t="shared" si="8"/>
        <v>0</v>
      </c>
      <c r="I74" s="61" t="e">
        <f t="shared" si="9"/>
        <v>#DIV/0!</v>
      </c>
      <c r="J74" s="441"/>
      <c r="K74" s="442"/>
      <c r="L74" s="443"/>
      <c r="M74" s="441"/>
      <c r="N74" s="444"/>
      <c r="O74" s="444"/>
      <c r="P74" s="444"/>
      <c r="Q74" s="442"/>
      <c r="R74" s="442"/>
      <c r="S74" s="442"/>
      <c r="T74" s="442"/>
      <c r="U74" s="444"/>
      <c r="V74" s="444"/>
      <c r="W74" s="444"/>
      <c r="X74" s="443"/>
    </row>
    <row r="75" spans="3:24" ht="17" hidden="1" x14ac:dyDescent="0.3">
      <c r="C75" s="157" t="str">
        <f>IF(ISBLANK('5. Pp (3 años)'!C101),"",'5. Pp (3 años)'!C101)</f>
        <v>Actividad</v>
      </c>
      <c r="D75" s="158" t="str">
        <f>IF(ISBLANK('5. Pp (3 años)'!D101),"",'5. Pp (3 años)'!D101)</f>
        <v/>
      </c>
      <c r="E75" s="158" t="str">
        <f>IF(ISBLANK('5. Pp (3 años)'!E101),"",'5. Pp (3 años)'!E101)</f>
        <v/>
      </c>
      <c r="F75" s="64"/>
      <c r="G75" s="60"/>
      <c r="H75" s="60">
        <f t="shared" si="8"/>
        <v>0</v>
      </c>
      <c r="I75" s="61" t="e">
        <f t="shared" si="9"/>
        <v>#DIV/0!</v>
      </c>
      <c r="J75" s="441"/>
      <c r="K75" s="442"/>
      <c r="L75" s="443"/>
      <c r="M75" s="441"/>
      <c r="N75" s="444"/>
      <c r="O75" s="444"/>
      <c r="P75" s="444"/>
      <c r="Q75" s="442"/>
      <c r="R75" s="442"/>
      <c r="S75" s="442"/>
      <c r="T75" s="442"/>
      <c r="U75" s="444"/>
      <c r="V75" s="444"/>
      <c r="W75" s="444"/>
      <c r="X75" s="443"/>
    </row>
    <row r="76" spans="3:24" ht="17" hidden="1" x14ac:dyDescent="0.3">
      <c r="C76" s="157" t="str">
        <f>IF(ISBLANK('5. Pp (3 años)'!C102),"",'5. Pp (3 años)'!C102)</f>
        <v>Actividad</v>
      </c>
      <c r="D76" s="158" t="str">
        <f>IF(ISBLANK('5. Pp (3 años)'!D102),"",'5. Pp (3 años)'!D102)</f>
        <v/>
      </c>
      <c r="E76" s="158" t="str">
        <f>IF(ISBLANK('5. Pp (3 años)'!E102),"",'5. Pp (3 años)'!E102)</f>
        <v/>
      </c>
      <c r="F76" s="64"/>
      <c r="G76" s="60"/>
      <c r="H76" s="60">
        <f t="shared" si="8"/>
        <v>0</v>
      </c>
      <c r="I76" s="61" t="e">
        <f t="shared" si="9"/>
        <v>#DIV/0!</v>
      </c>
      <c r="J76" s="441"/>
      <c r="K76" s="442"/>
      <c r="L76" s="443"/>
      <c r="M76" s="441"/>
      <c r="N76" s="444"/>
      <c r="O76" s="444"/>
      <c r="P76" s="444"/>
      <c r="Q76" s="442"/>
      <c r="R76" s="442"/>
      <c r="S76" s="442"/>
      <c r="T76" s="442"/>
      <c r="U76" s="444"/>
      <c r="V76" s="444"/>
      <c r="W76" s="444"/>
      <c r="X76" s="443"/>
    </row>
    <row r="77" spans="3:24" ht="17" hidden="1" x14ac:dyDescent="0.3">
      <c r="C77" s="425" t="str">
        <f>IF(ISBLANK('5. Pp (3 años)'!C103),"",'5. Pp (3 años)'!C103)</f>
        <v>Actividad</v>
      </c>
      <c r="D77" s="424" t="str">
        <f>IF(ISBLANK('5. Pp (3 años)'!D103),"",'5. Pp (3 años)'!D103)</f>
        <v/>
      </c>
      <c r="E77" s="424" t="str">
        <f>IF(ISBLANK('5. Pp (3 años)'!E103),"",'5. Pp (3 años)'!E103)</f>
        <v/>
      </c>
      <c r="F77" s="426"/>
      <c r="G77" s="427"/>
      <c r="H77" s="427">
        <f t="shared" si="8"/>
        <v>0</v>
      </c>
      <c r="I77" s="428" t="e">
        <f t="shared" si="9"/>
        <v>#DIV/0!</v>
      </c>
      <c r="J77" s="441"/>
      <c r="K77" s="442"/>
      <c r="L77" s="443"/>
      <c r="M77" s="441"/>
      <c r="N77" s="444"/>
      <c r="O77" s="444"/>
      <c r="P77" s="444"/>
      <c r="Q77" s="442"/>
      <c r="R77" s="442"/>
      <c r="S77" s="442"/>
      <c r="T77" s="442"/>
      <c r="U77" s="444"/>
      <c r="V77" s="444"/>
      <c r="W77" s="444"/>
      <c r="X77" s="443"/>
    </row>
    <row r="78" spans="3:24" ht="17" hidden="1" x14ac:dyDescent="0.3">
      <c r="C78" s="157" t="str">
        <f>IF(ISBLANK('5. Pp (3 años)'!C104),"",'5. Pp (3 años)'!C104)</f>
        <v>Actividad</v>
      </c>
      <c r="D78" s="158" t="str">
        <f>IF(ISBLANK('5. Pp (3 años)'!D104),"",'5. Pp (3 años)'!D104)</f>
        <v/>
      </c>
      <c r="E78" s="158" t="str">
        <f>IF(ISBLANK('5. Pp (3 años)'!E104),"",'5. Pp (3 años)'!E104)</f>
        <v/>
      </c>
      <c r="F78" s="64"/>
      <c r="G78" s="60"/>
      <c r="H78" s="60">
        <f t="shared" si="8"/>
        <v>0</v>
      </c>
      <c r="I78" s="61" t="e">
        <f t="shared" si="9"/>
        <v>#DIV/0!</v>
      </c>
      <c r="J78" s="441"/>
      <c r="K78" s="442"/>
      <c r="L78" s="443"/>
      <c r="M78" s="441"/>
      <c r="N78" s="444"/>
      <c r="O78" s="444"/>
      <c r="P78" s="444"/>
      <c r="Q78" s="442"/>
      <c r="R78" s="442"/>
      <c r="S78" s="442"/>
      <c r="T78" s="442"/>
      <c r="U78" s="444"/>
      <c r="V78" s="444"/>
      <c r="W78" s="444"/>
      <c r="X78" s="443"/>
    </row>
    <row r="79" spans="3:24" ht="17" hidden="1" x14ac:dyDescent="0.3">
      <c r="C79" s="157" t="str">
        <f>IF(ISBLANK('5. Pp (3 años)'!C105),"",'5. Pp (3 años)'!C105)</f>
        <v>Actividad</v>
      </c>
      <c r="D79" s="158" t="str">
        <f>IF(ISBLANK('5. Pp (3 años)'!D105),"",'5. Pp (3 años)'!D105)</f>
        <v/>
      </c>
      <c r="E79" s="158" t="str">
        <f>IF(ISBLANK('5. Pp (3 años)'!E105),"",'5. Pp (3 años)'!E105)</f>
        <v/>
      </c>
      <c r="F79" s="64"/>
      <c r="G79" s="60"/>
      <c r="H79" s="60">
        <f t="shared" si="8"/>
        <v>0</v>
      </c>
      <c r="I79" s="61" t="e">
        <f t="shared" si="9"/>
        <v>#DIV/0!</v>
      </c>
      <c r="J79" s="441"/>
      <c r="K79" s="442"/>
      <c r="L79" s="443"/>
      <c r="M79" s="441"/>
      <c r="N79" s="444"/>
      <c r="O79" s="444"/>
      <c r="P79" s="444"/>
      <c r="Q79" s="442"/>
      <c r="R79" s="442"/>
      <c r="S79" s="442"/>
      <c r="T79" s="442"/>
      <c r="U79" s="444"/>
      <c r="V79" s="444"/>
      <c r="W79" s="444"/>
      <c r="X79" s="443"/>
    </row>
    <row r="80" spans="3:24" ht="17" hidden="1" x14ac:dyDescent="0.3">
      <c r="C80" s="157" t="str">
        <f>IF(ISBLANK('5. Pp (3 años)'!C106),"",'5. Pp (3 años)'!C106)</f>
        <v>Actividad</v>
      </c>
      <c r="D80" s="158" t="str">
        <f>IF(ISBLANK('5. Pp (3 años)'!D106),"",'5. Pp (3 años)'!D106)</f>
        <v/>
      </c>
      <c r="E80" s="158" t="str">
        <f>IF(ISBLANK('5. Pp (3 años)'!E106),"",'5. Pp (3 años)'!E106)</f>
        <v/>
      </c>
      <c r="F80" s="64"/>
      <c r="G80" s="60"/>
      <c r="H80" s="60">
        <f t="shared" si="8"/>
        <v>0</v>
      </c>
      <c r="I80" s="61" t="e">
        <f t="shared" si="9"/>
        <v>#DIV/0!</v>
      </c>
      <c r="J80" s="441"/>
      <c r="K80" s="442"/>
      <c r="L80" s="443"/>
      <c r="M80" s="441"/>
      <c r="N80" s="444"/>
      <c r="O80" s="444"/>
      <c r="P80" s="444"/>
      <c r="Q80" s="442"/>
      <c r="R80" s="442"/>
      <c r="S80" s="442"/>
      <c r="T80" s="442"/>
      <c r="U80" s="444"/>
      <c r="V80" s="444"/>
      <c r="W80" s="444"/>
      <c r="X80" s="443"/>
    </row>
    <row r="81" spans="3:24" ht="17" hidden="1" x14ac:dyDescent="0.3">
      <c r="C81" s="157" t="str">
        <f>IF(ISBLANK('5. Pp (3 años)'!C107),"",'5. Pp (3 años)'!C107)</f>
        <v>Actividad</v>
      </c>
      <c r="D81" s="158" t="str">
        <f>IF(ISBLANK('5. Pp (3 años)'!D107),"",'5. Pp (3 años)'!D107)</f>
        <v/>
      </c>
      <c r="E81" s="158" t="str">
        <f>IF(ISBLANK('5. Pp (3 años)'!E107),"",'5. Pp (3 años)'!E107)</f>
        <v/>
      </c>
      <c r="F81" s="64"/>
      <c r="G81" s="60"/>
      <c r="H81" s="60">
        <f t="shared" si="8"/>
        <v>0</v>
      </c>
      <c r="I81" s="61" t="e">
        <f t="shared" si="9"/>
        <v>#DIV/0!</v>
      </c>
      <c r="J81" s="441"/>
      <c r="K81" s="442"/>
      <c r="L81" s="443"/>
      <c r="M81" s="441"/>
      <c r="N81" s="444"/>
      <c r="O81" s="444"/>
      <c r="P81" s="444"/>
      <c r="Q81" s="442"/>
      <c r="R81" s="442"/>
      <c r="S81" s="442"/>
      <c r="T81" s="442"/>
      <c r="U81" s="444"/>
      <c r="V81" s="444"/>
      <c r="W81" s="444"/>
      <c r="X81" s="443"/>
    </row>
    <row r="82" spans="3:24" ht="17" hidden="1" x14ac:dyDescent="0.3">
      <c r="C82" s="157" t="str">
        <f>IF(ISBLANK('5. Pp (3 años)'!C108),"",'5. Pp (3 años)'!C108)</f>
        <v>Actividad</v>
      </c>
      <c r="D82" s="158" t="str">
        <f>IF(ISBLANK('5. Pp (3 años)'!D108),"",'5. Pp (3 años)'!D108)</f>
        <v/>
      </c>
      <c r="E82" s="158" t="str">
        <f>IF(ISBLANK('5. Pp (3 años)'!E108),"",'5. Pp (3 años)'!E108)</f>
        <v/>
      </c>
      <c r="F82" s="64"/>
      <c r="G82" s="60"/>
      <c r="H82" s="60">
        <f t="shared" si="8"/>
        <v>0</v>
      </c>
      <c r="I82" s="61" t="e">
        <f t="shared" si="9"/>
        <v>#DIV/0!</v>
      </c>
      <c r="J82" s="441"/>
      <c r="K82" s="442"/>
      <c r="L82" s="443"/>
      <c r="M82" s="441"/>
      <c r="N82" s="444"/>
      <c r="O82" s="444"/>
      <c r="P82" s="444"/>
      <c r="Q82" s="442"/>
      <c r="R82" s="442"/>
      <c r="S82" s="442"/>
      <c r="T82" s="442"/>
      <c r="U82" s="444"/>
      <c r="V82" s="444"/>
      <c r="W82" s="444"/>
      <c r="X82" s="443"/>
    </row>
    <row r="83" spans="3:24" ht="17" hidden="1" x14ac:dyDescent="0.3">
      <c r="C83" s="425" t="str">
        <f>IF(ISBLANK('5. Pp (3 años)'!C109),"",'5. Pp (3 años)'!C109)</f>
        <v>Actividad</v>
      </c>
      <c r="D83" s="424" t="str">
        <f>IF(ISBLANK('5. Pp (3 años)'!D109),"",'5. Pp (3 años)'!D109)</f>
        <v/>
      </c>
      <c r="E83" s="424" t="str">
        <f>IF(ISBLANK('5. Pp (3 años)'!E109),"",'5. Pp (3 años)'!E109)</f>
        <v/>
      </c>
      <c r="F83" s="426"/>
      <c r="G83" s="427"/>
      <c r="H83" s="427">
        <f t="shared" ref="H83:H99" si="14">G83-F83</f>
        <v>0</v>
      </c>
      <c r="I83" s="428" t="e">
        <f t="shared" ref="I83:I99" si="15">(G83/F83)-1</f>
        <v>#DIV/0!</v>
      </c>
      <c r="J83" s="441"/>
      <c r="K83" s="442"/>
      <c r="L83" s="443"/>
      <c r="M83" s="441"/>
      <c r="N83" s="444"/>
      <c r="O83" s="444"/>
      <c r="P83" s="444"/>
      <c r="Q83" s="442"/>
      <c r="R83" s="442"/>
      <c r="S83" s="442"/>
      <c r="T83" s="442"/>
      <c r="U83" s="444"/>
      <c r="V83" s="444"/>
      <c r="W83" s="444"/>
      <c r="X83" s="443"/>
    </row>
    <row r="84" spans="3:24" ht="17" hidden="1" x14ac:dyDescent="0.3">
      <c r="C84" s="157" t="str">
        <f>IF(ISBLANK('5. Pp (3 años)'!C110),"",'5. Pp (3 años)'!C110)</f>
        <v>Actividad</v>
      </c>
      <c r="D84" s="158" t="str">
        <f>IF(ISBLANK('5. Pp (3 años)'!D110),"",'5. Pp (3 años)'!D110)</f>
        <v/>
      </c>
      <c r="E84" s="158" t="str">
        <f>IF(ISBLANK('5. Pp (3 años)'!E110),"",'5. Pp (3 años)'!E110)</f>
        <v/>
      </c>
      <c r="F84" s="64"/>
      <c r="G84" s="60"/>
      <c r="H84" s="60">
        <f t="shared" si="14"/>
        <v>0</v>
      </c>
      <c r="I84" s="61" t="e">
        <f t="shared" si="15"/>
        <v>#DIV/0!</v>
      </c>
      <c r="J84" s="441"/>
      <c r="K84" s="442"/>
      <c r="L84" s="443"/>
      <c r="M84" s="441"/>
      <c r="N84" s="444"/>
      <c r="O84" s="444"/>
      <c r="P84" s="444"/>
      <c r="Q84" s="442"/>
      <c r="R84" s="442"/>
      <c r="S84" s="442"/>
      <c r="T84" s="442"/>
      <c r="U84" s="444"/>
      <c r="V84" s="444"/>
      <c r="W84" s="444"/>
      <c r="X84" s="443"/>
    </row>
    <row r="85" spans="3:24" ht="17" hidden="1" x14ac:dyDescent="0.3">
      <c r="C85" s="157" t="str">
        <f>IF(ISBLANK('5. Pp (3 años)'!C111),"",'5. Pp (3 años)'!C111)</f>
        <v>Actividad</v>
      </c>
      <c r="D85" s="158" t="str">
        <f>IF(ISBLANK('5. Pp (3 años)'!D111),"",'5. Pp (3 años)'!D111)</f>
        <v/>
      </c>
      <c r="E85" s="158" t="str">
        <f>IF(ISBLANK('5. Pp (3 años)'!E111),"",'5. Pp (3 años)'!E111)</f>
        <v/>
      </c>
      <c r="F85" s="64"/>
      <c r="G85" s="60"/>
      <c r="H85" s="60">
        <f t="shared" si="14"/>
        <v>0</v>
      </c>
      <c r="I85" s="61" t="e">
        <f t="shared" si="15"/>
        <v>#DIV/0!</v>
      </c>
      <c r="J85" s="441"/>
      <c r="K85" s="442"/>
      <c r="L85" s="443"/>
      <c r="M85" s="441"/>
      <c r="N85" s="444"/>
      <c r="O85" s="444"/>
      <c r="P85" s="444"/>
      <c r="Q85" s="442"/>
      <c r="R85" s="442"/>
      <c r="S85" s="442"/>
      <c r="T85" s="442"/>
      <c r="U85" s="444"/>
      <c r="V85" s="444"/>
      <c r="W85" s="444"/>
      <c r="X85" s="443"/>
    </row>
    <row r="86" spans="3:24" ht="17" hidden="1" x14ac:dyDescent="0.3">
      <c r="C86" s="157" t="str">
        <f>IF(ISBLANK('5. Pp (3 años)'!C112),"",'5. Pp (3 años)'!C112)</f>
        <v>Actividad</v>
      </c>
      <c r="D86" s="158" t="str">
        <f>IF(ISBLANK('5. Pp (3 años)'!D112),"",'5. Pp (3 años)'!D112)</f>
        <v/>
      </c>
      <c r="E86" s="158" t="str">
        <f>IF(ISBLANK('5. Pp (3 años)'!E112),"",'5. Pp (3 años)'!E112)</f>
        <v/>
      </c>
      <c r="F86" s="64"/>
      <c r="G86" s="60"/>
      <c r="H86" s="60">
        <f t="shared" si="14"/>
        <v>0</v>
      </c>
      <c r="I86" s="61" t="e">
        <f t="shared" si="15"/>
        <v>#DIV/0!</v>
      </c>
      <c r="J86" s="441"/>
      <c r="K86" s="442"/>
      <c r="L86" s="443"/>
      <c r="M86" s="441"/>
      <c r="N86" s="444"/>
      <c r="O86" s="444"/>
      <c r="P86" s="444"/>
      <c r="Q86" s="442"/>
      <c r="R86" s="442"/>
      <c r="S86" s="442"/>
      <c r="T86" s="442"/>
      <c r="U86" s="444"/>
      <c r="V86" s="444"/>
      <c r="W86" s="444"/>
      <c r="X86" s="443"/>
    </row>
    <row r="87" spans="3:24" ht="17" hidden="1" x14ac:dyDescent="0.3">
      <c r="C87" s="157" t="str">
        <f>IF(ISBLANK('5. Pp (3 años)'!C113),"",'5. Pp (3 años)'!C113)</f>
        <v>Actividad</v>
      </c>
      <c r="D87" s="158" t="str">
        <f>IF(ISBLANK('5. Pp (3 años)'!D113),"",'5. Pp (3 años)'!D113)</f>
        <v/>
      </c>
      <c r="E87" s="158" t="str">
        <f>IF(ISBLANK('5. Pp (3 años)'!E113),"",'5. Pp (3 años)'!E113)</f>
        <v/>
      </c>
      <c r="F87" s="64"/>
      <c r="G87" s="60"/>
      <c r="H87" s="60">
        <f t="shared" si="14"/>
        <v>0</v>
      </c>
      <c r="I87" s="61" t="e">
        <f t="shared" si="15"/>
        <v>#DIV/0!</v>
      </c>
      <c r="J87" s="441"/>
      <c r="K87" s="442"/>
      <c r="L87" s="443"/>
      <c r="M87" s="441"/>
      <c r="N87" s="444"/>
      <c r="O87" s="444"/>
      <c r="P87" s="444"/>
      <c r="Q87" s="442"/>
      <c r="R87" s="442"/>
      <c r="S87" s="442"/>
      <c r="T87" s="442"/>
      <c r="U87" s="444"/>
      <c r="V87" s="444"/>
      <c r="W87" s="444"/>
      <c r="X87" s="443"/>
    </row>
    <row r="88" spans="3:24" ht="17" hidden="1" x14ac:dyDescent="0.3">
      <c r="C88" s="157" t="str">
        <f>IF(ISBLANK('5. Pp (3 años)'!C114),"",'5. Pp (3 años)'!C114)</f>
        <v>Actividad</v>
      </c>
      <c r="D88" s="158" t="str">
        <f>IF(ISBLANK('5. Pp (3 años)'!D114),"",'5. Pp (3 años)'!D114)</f>
        <v/>
      </c>
      <c r="E88" s="158" t="str">
        <f>IF(ISBLANK('5. Pp (3 años)'!E114),"",'5. Pp (3 años)'!E114)</f>
        <v/>
      </c>
      <c r="F88" s="64"/>
      <c r="G88" s="60"/>
      <c r="H88" s="60">
        <f t="shared" si="14"/>
        <v>0</v>
      </c>
      <c r="I88" s="61" t="e">
        <f t="shared" si="15"/>
        <v>#DIV/0!</v>
      </c>
      <c r="J88" s="441"/>
      <c r="K88" s="442"/>
      <c r="L88" s="443"/>
      <c r="M88" s="441"/>
      <c r="N88" s="444"/>
      <c r="O88" s="444"/>
      <c r="P88" s="444"/>
      <c r="Q88" s="442"/>
      <c r="R88" s="442"/>
      <c r="S88" s="442"/>
      <c r="T88" s="442"/>
      <c r="U88" s="444"/>
      <c r="V88" s="444"/>
      <c r="W88" s="444"/>
      <c r="X88" s="443"/>
    </row>
    <row r="89" spans="3:24" ht="17" hidden="1" x14ac:dyDescent="0.3">
      <c r="C89" s="425" t="str">
        <f>IF(ISBLANK('5. Pp (3 años)'!C115),"",'5. Pp (3 años)'!C115)</f>
        <v>Actividad</v>
      </c>
      <c r="D89" s="424" t="str">
        <f>IF(ISBLANK('5. Pp (3 años)'!D115),"",'5. Pp (3 años)'!D115)</f>
        <v/>
      </c>
      <c r="E89" s="424" t="str">
        <f>IF(ISBLANK('5. Pp (3 años)'!E115),"",'5. Pp (3 años)'!E115)</f>
        <v/>
      </c>
      <c r="F89" s="426"/>
      <c r="G89" s="427"/>
      <c r="H89" s="427">
        <f t="shared" si="14"/>
        <v>0</v>
      </c>
      <c r="I89" s="428" t="e">
        <f t="shared" si="15"/>
        <v>#DIV/0!</v>
      </c>
      <c r="J89" s="441"/>
      <c r="K89" s="442"/>
      <c r="L89" s="443"/>
      <c r="M89" s="441"/>
      <c r="N89" s="444"/>
      <c r="O89" s="444"/>
      <c r="P89" s="444"/>
      <c r="Q89" s="442"/>
      <c r="R89" s="442"/>
      <c r="S89" s="442"/>
      <c r="T89" s="442"/>
      <c r="U89" s="444"/>
      <c r="V89" s="444"/>
      <c r="W89" s="444"/>
      <c r="X89" s="443"/>
    </row>
    <row r="90" spans="3:24" ht="17" hidden="1" x14ac:dyDescent="0.3">
      <c r="C90" s="157" t="str">
        <f>IF(ISBLANK('5. Pp (3 años)'!C116),"",'5. Pp (3 años)'!C116)</f>
        <v>Actividad</v>
      </c>
      <c r="D90" s="158" t="str">
        <f>IF(ISBLANK('5. Pp (3 años)'!D116),"",'5. Pp (3 años)'!D116)</f>
        <v/>
      </c>
      <c r="E90" s="158" t="str">
        <f>IF(ISBLANK('5. Pp (3 años)'!E116),"",'5. Pp (3 años)'!E116)</f>
        <v/>
      </c>
      <c r="F90" s="64"/>
      <c r="G90" s="60"/>
      <c r="H90" s="60">
        <f t="shared" si="14"/>
        <v>0</v>
      </c>
      <c r="I90" s="61" t="e">
        <f t="shared" si="15"/>
        <v>#DIV/0!</v>
      </c>
      <c r="J90" s="441"/>
      <c r="K90" s="442"/>
      <c r="L90" s="443"/>
      <c r="M90" s="441"/>
      <c r="N90" s="444"/>
      <c r="O90" s="444"/>
      <c r="P90" s="444"/>
      <c r="Q90" s="442"/>
      <c r="R90" s="442"/>
      <c r="S90" s="442"/>
      <c r="T90" s="442"/>
      <c r="U90" s="444"/>
      <c r="V90" s="444"/>
      <c r="W90" s="444"/>
      <c r="X90" s="443"/>
    </row>
    <row r="91" spans="3:24" ht="17" hidden="1" x14ac:dyDescent="0.3">
      <c r="C91" s="157" t="str">
        <f>IF(ISBLANK('5. Pp (3 años)'!C117),"",'5. Pp (3 años)'!C117)</f>
        <v>Actividad</v>
      </c>
      <c r="D91" s="158" t="str">
        <f>IF(ISBLANK('5. Pp (3 años)'!D117),"",'5. Pp (3 años)'!D117)</f>
        <v/>
      </c>
      <c r="E91" s="158" t="str">
        <f>IF(ISBLANK('5. Pp (3 años)'!E117),"",'5. Pp (3 años)'!E117)</f>
        <v/>
      </c>
      <c r="F91" s="64"/>
      <c r="G91" s="60"/>
      <c r="H91" s="60">
        <f t="shared" si="14"/>
        <v>0</v>
      </c>
      <c r="I91" s="61" t="e">
        <f t="shared" si="15"/>
        <v>#DIV/0!</v>
      </c>
      <c r="J91" s="441"/>
      <c r="K91" s="442"/>
      <c r="L91" s="443"/>
      <c r="M91" s="441"/>
      <c r="N91" s="444"/>
      <c r="O91" s="444"/>
      <c r="P91" s="444"/>
      <c r="Q91" s="442"/>
      <c r="R91" s="442"/>
      <c r="S91" s="442"/>
      <c r="T91" s="442"/>
      <c r="U91" s="444"/>
      <c r="V91" s="444"/>
      <c r="W91" s="444"/>
      <c r="X91" s="443"/>
    </row>
    <row r="92" spans="3:24" ht="17" hidden="1" x14ac:dyDescent="0.3">
      <c r="C92" s="157" t="str">
        <f>IF(ISBLANK('5. Pp (3 años)'!C118),"",'5. Pp (3 años)'!C118)</f>
        <v>Actividad</v>
      </c>
      <c r="D92" s="158" t="str">
        <f>IF(ISBLANK('5. Pp (3 años)'!D118),"",'5. Pp (3 años)'!D118)</f>
        <v/>
      </c>
      <c r="E92" s="158" t="str">
        <f>IF(ISBLANK('5. Pp (3 años)'!E118),"",'5. Pp (3 años)'!E118)</f>
        <v/>
      </c>
      <c r="F92" s="64"/>
      <c r="G92" s="60"/>
      <c r="H92" s="60">
        <f t="shared" si="14"/>
        <v>0</v>
      </c>
      <c r="I92" s="61" t="e">
        <f t="shared" si="15"/>
        <v>#DIV/0!</v>
      </c>
      <c r="J92" s="441"/>
      <c r="K92" s="442"/>
      <c r="L92" s="443"/>
      <c r="M92" s="441"/>
      <c r="N92" s="444"/>
      <c r="O92" s="444"/>
      <c r="P92" s="444"/>
      <c r="Q92" s="442"/>
      <c r="R92" s="442"/>
      <c r="S92" s="442"/>
      <c r="T92" s="442"/>
      <c r="U92" s="444"/>
      <c r="V92" s="444"/>
      <c r="W92" s="444"/>
      <c r="X92" s="443"/>
    </row>
    <row r="93" spans="3:24" ht="17" hidden="1" x14ac:dyDescent="0.3">
      <c r="C93" s="157" t="str">
        <f>IF(ISBLANK('5. Pp (3 años)'!C119),"",'5. Pp (3 años)'!C119)</f>
        <v>Actividad</v>
      </c>
      <c r="D93" s="158" t="str">
        <f>IF(ISBLANK('5. Pp (3 años)'!D119),"",'5. Pp (3 años)'!D119)</f>
        <v/>
      </c>
      <c r="E93" s="158" t="str">
        <f>IF(ISBLANK('5. Pp (3 años)'!E119),"",'5. Pp (3 años)'!E119)</f>
        <v/>
      </c>
      <c r="F93" s="64"/>
      <c r="G93" s="60"/>
      <c r="H93" s="60">
        <f t="shared" si="14"/>
        <v>0</v>
      </c>
      <c r="I93" s="61" t="e">
        <f t="shared" si="15"/>
        <v>#DIV/0!</v>
      </c>
      <c r="J93" s="441"/>
      <c r="K93" s="442"/>
      <c r="L93" s="443"/>
      <c r="M93" s="441"/>
      <c r="N93" s="444"/>
      <c r="O93" s="444"/>
      <c r="P93" s="444"/>
      <c r="Q93" s="442"/>
      <c r="R93" s="442"/>
      <c r="S93" s="442"/>
      <c r="T93" s="442"/>
      <c r="U93" s="444"/>
      <c r="V93" s="444"/>
      <c r="W93" s="444"/>
      <c r="X93" s="443"/>
    </row>
    <row r="94" spans="3:24" ht="17" hidden="1" x14ac:dyDescent="0.3">
      <c r="C94" s="157" t="str">
        <f>IF(ISBLANK('5. Pp (3 años)'!C120),"",'5. Pp (3 años)'!C120)</f>
        <v>Actividad</v>
      </c>
      <c r="D94" s="158" t="str">
        <f>IF(ISBLANK('5. Pp (3 años)'!D120),"",'5. Pp (3 años)'!D120)</f>
        <v/>
      </c>
      <c r="E94" s="158" t="str">
        <f>IF(ISBLANK('5. Pp (3 años)'!E120),"",'5. Pp (3 años)'!E120)</f>
        <v/>
      </c>
      <c r="F94" s="64"/>
      <c r="G94" s="60"/>
      <c r="H94" s="60">
        <f t="shared" si="14"/>
        <v>0</v>
      </c>
      <c r="I94" s="61" t="e">
        <f t="shared" si="15"/>
        <v>#DIV/0!</v>
      </c>
      <c r="J94" s="441"/>
      <c r="K94" s="442"/>
      <c r="L94" s="443"/>
      <c r="M94" s="441"/>
      <c r="N94" s="444"/>
      <c r="O94" s="444"/>
      <c r="P94" s="444"/>
      <c r="Q94" s="442"/>
      <c r="R94" s="442"/>
      <c r="S94" s="442"/>
      <c r="T94" s="442"/>
      <c r="U94" s="444"/>
      <c r="V94" s="444"/>
      <c r="W94" s="444"/>
      <c r="X94" s="443"/>
    </row>
    <row r="95" spans="3:24" ht="17" hidden="1" x14ac:dyDescent="0.3">
      <c r="C95" s="425" t="str">
        <f>IF(ISBLANK('5. Pp (3 años)'!C121),"",'5. Pp (3 años)'!C121)</f>
        <v>Actividad</v>
      </c>
      <c r="D95" s="424" t="str">
        <f>IF(ISBLANK('5. Pp (3 años)'!D121),"",'5. Pp (3 años)'!D121)</f>
        <v/>
      </c>
      <c r="E95" s="424" t="str">
        <f>IF(ISBLANK('5. Pp (3 años)'!E121),"",'5. Pp (3 años)'!E121)</f>
        <v/>
      </c>
      <c r="F95" s="426"/>
      <c r="G95" s="427"/>
      <c r="H95" s="427">
        <f t="shared" si="14"/>
        <v>0</v>
      </c>
      <c r="I95" s="428" t="e">
        <f t="shared" si="15"/>
        <v>#DIV/0!</v>
      </c>
      <c r="J95" s="441"/>
      <c r="K95" s="442"/>
      <c r="L95" s="443"/>
      <c r="M95" s="441"/>
      <c r="N95" s="444"/>
      <c r="O95" s="444"/>
      <c r="P95" s="444"/>
      <c r="Q95" s="442"/>
      <c r="R95" s="442"/>
      <c r="S95" s="442"/>
      <c r="T95" s="442"/>
      <c r="U95" s="444"/>
      <c r="V95" s="444"/>
      <c r="W95" s="444"/>
      <c r="X95" s="443"/>
    </row>
    <row r="96" spans="3:24" ht="17" hidden="1" x14ac:dyDescent="0.3">
      <c r="C96" s="157" t="str">
        <f>IF(ISBLANK('5. Pp (3 años)'!C122),"",'5. Pp (3 años)'!C122)</f>
        <v>Actividad</v>
      </c>
      <c r="D96" s="158" t="str">
        <f>IF(ISBLANK('5. Pp (3 años)'!D122),"",'5. Pp (3 años)'!D122)</f>
        <v/>
      </c>
      <c r="E96" s="158" t="str">
        <f>IF(ISBLANK('5. Pp (3 años)'!E122),"",'5. Pp (3 años)'!E122)</f>
        <v/>
      </c>
      <c r="F96" s="64"/>
      <c r="G96" s="60"/>
      <c r="H96" s="60">
        <f t="shared" si="14"/>
        <v>0</v>
      </c>
      <c r="I96" s="61" t="e">
        <f t="shared" si="15"/>
        <v>#DIV/0!</v>
      </c>
      <c r="J96" s="441"/>
      <c r="K96" s="442"/>
      <c r="L96" s="443"/>
      <c r="M96" s="441"/>
      <c r="N96" s="444"/>
      <c r="O96" s="444"/>
      <c r="P96" s="444"/>
      <c r="Q96" s="442"/>
      <c r="R96" s="442"/>
      <c r="S96" s="442"/>
      <c r="T96" s="442"/>
      <c r="U96" s="444"/>
      <c r="V96" s="444"/>
      <c r="W96" s="444"/>
      <c r="X96" s="443"/>
    </row>
    <row r="97" spans="3:24" ht="17" hidden="1" x14ac:dyDescent="0.3">
      <c r="C97" s="157" t="str">
        <f>IF(ISBLANK('5. Pp (3 años)'!C123),"",'5. Pp (3 años)'!C123)</f>
        <v>Actividad</v>
      </c>
      <c r="D97" s="158" t="str">
        <f>IF(ISBLANK('5. Pp (3 años)'!D123),"",'5. Pp (3 años)'!D123)</f>
        <v/>
      </c>
      <c r="E97" s="158" t="str">
        <f>IF(ISBLANK('5. Pp (3 años)'!E123),"",'5. Pp (3 años)'!E123)</f>
        <v/>
      </c>
      <c r="F97" s="64"/>
      <c r="G97" s="60"/>
      <c r="H97" s="60">
        <f t="shared" si="14"/>
        <v>0</v>
      </c>
      <c r="I97" s="61" t="e">
        <f t="shared" si="15"/>
        <v>#DIV/0!</v>
      </c>
      <c r="J97" s="441"/>
      <c r="K97" s="442"/>
      <c r="L97" s="443"/>
      <c r="M97" s="441"/>
      <c r="N97" s="444"/>
      <c r="O97" s="444"/>
      <c r="P97" s="444"/>
      <c r="Q97" s="442"/>
      <c r="R97" s="442"/>
      <c r="S97" s="442"/>
      <c r="T97" s="442"/>
      <c r="U97" s="444"/>
      <c r="V97" s="444"/>
      <c r="W97" s="444"/>
      <c r="X97" s="443"/>
    </row>
    <row r="98" spans="3:24" ht="17" hidden="1" x14ac:dyDescent="0.3">
      <c r="C98" s="157" t="str">
        <f>IF(ISBLANK('5. Pp (3 años)'!C124),"",'5. Pp (3 años)'!C124)</f>
        <v>Actividad</v>
      </c>
      <c r="D98" s="158" t="str">
        <f>IF(ISBLANK('5. Pp (3 años)'!D124),"",'5. Pp (3 años)'!D124)</f>
        <v/>
      </c>
      <c r="E98" s="158" t="str">
        <f>IF(ISBLANK('5. Pp (3 años)'!E124),"",'5. Pp (3 años)'!E124)</f>
        <v/>
      </c>
      <c r="F98" s="64"/>
      <c r="G98" s="60"/>
      <c r="H98" s="60">
        <f t="shared" si="14"/>
        <v>0</v>
      </c>
      <c r="I98" s="61" t="e">
        <f t="shared" si="15"/>
        <v>#DIV/0!</v>
      </c>
      <c r="J98" s="441"/>
      <c r="K98" s="442"/>
      <c r="L98" s="443"/>
      <c r="M98" s="441"/>
      <c r="N98" s="444"/>
      <c r="O98" s="444"/>
      <c r="P98" s="444"/>
      <c r="Q98" s="442"/>
      <c r="R98" s="442"/>
      <c r="S98" s="442"/>
      <c r="T98" s="442"/>
      <c r="U98" s="444"/>
      <c r="V98" s="444"/>
      <c r="W98" s="444"/>
      <c r="X98" s="443"/>
    </row>
    <row r="99" spans="3:24" ht="17" hidden="1" x14ac:dyDescent="0.3">
      <c r="C99" s="157" t="str">
        <f>IF(ISBLANK('5. Pp (3 años)'!C125),"",'5. Pp (3 años)'!C125)</f>
        <v>Actividad</v>
      </c>
      <c r="D99" s="158" t="str">
        <f>IF(ISBLANK('5. Pp (3 años)'!D125),"",'5. Pp (3 años)'!D125)</f>
        <v/>
      </c>
      <c r="E99" s="158" t="str">
        <f>IF(ISBLANK('5. Pp (3 años)'!E125),"",'5. Pp (3 años)'!E125)</f>
        <v/>
      </c>
      <c r="F99" s="64"/>
      <c r="G99" s="60"/>
      <c r="H99" s="60">
        <f t="shared" si="14"/>
        <v>0</v>
      </c>
      <c r="I99" s="61" t="e">
        <f t="shared" si="15"/>
        <v>#DIV/0!</v>
      </c>
      <c r="J99" s="441"/>
      <c r="K99" s="442"/>
      <c r="L99" s="443"/>
      <c r="M99" s="441"/>
      <c r="N99" s="444"/>
      <c r="O99" s="444"/>
      <c r="P99" s="444"/>
      <c r="Q99" s="442"/>
      <c r="R99" s="442"/>
      <c r="S99" s="442"/>
      <c r="T99" s="442"/>
      <c r="U99" s="444"/>
      <c r="V99" s="444"/>
      <c r="W99" s="444"/>
      <c r="X99" s="443"/>
    </row>
    <row r="100" spans="3:24" ht="17" hidden="1" x14ac:dyDescent="0.3">
      <c r="C100" s="157" t="str">
        <f>IF(ISBLANK('5. Pp (3 años)'!C126),"",'5. Pp (3 años)'!C126)</f>
        <v>Actividad</v>
      </c>
      <c r="D100" s="158" t="str">
        <f>IF(ISBLANK('5. Pp (3 años)'!D126),"",'5. Pp (3 años)'!D126)</f>
        <v/>
      </c>
      <c r="E100" s="158" t="str">
        <f>IF(ISBLANK('5. Pp (3 años)'!E126),"",'5. Pp (3 años)'!E126)</f>
        <v/>
      </c>
      <c r="F100" s="64"/>
      <c r="G100" s="60"/>
      <c r="H100" s="60">
        <f t="shared" ref="H100:H142" si="16">G100-F100</f>
        <v>0</v>
      </c>
      <c r="I100" s="61" t="e">
        <f t="shared" ref="I100:I142" si="17">(G100/F100)-1</f>
        <v>#DIV/0!</v>
      </c>
      <c r="J100" s="441"/>
      <c r="K100" s="442"/>
      <c r="L100" s="443"/>
      <c r="M100" s="441"/>
      <c r="N100" s="444"/>
      <c r="O100" s="444"/>
      <c r="P100" s="444"/>
      <c r="Q100" s="442"/>
      <c r="R100" s="442"/>
      <c r="S100" s="442"/>
      <c r="T100" s="442"/>
      <c r="U100" s="444"/>
      <c r="V100" s="444"/>
      <c r="W100" s="444"/>
      <c r="X100" s="443"/>
    </row>
    <row r="101" spans="3:24" ht="17" hidden="1" x14ac:dyDescent="0.3">
      <c r="C101" s="425" t="str">
        <f>IF(ISBLANK('5. Pp (3 años)'!C127),"",'5. Pp (3 años)'!C127)</f>
        <v>Actividad</v>
      </c>
      <c r="D101" s="424" t="str">
        <f>IF(ISBLANK('5. Pp (3 años)'!D127),"",'5. Pp (3 años)'!D127)</f>
        <v/>
      </c>
      <c r="E101" s="424" t="str">
        <f>IF(ISBLANK('5. Pp (3 años)'!E127),"",'5. Pp (3 años)'!E127)</f>
        <v/>
      </c>
      <c r="F101" s="426"/>
      <c r="G101" s="427"/>
      <c r="H101" s="427">
        <f t="shared" si="16"/>
        <v>0</v>
      </c>
      <c r="I101" s="428" t="e">
        <f t="shared" si="17"/>
        <v>#DIV/0!</v>
      </c>
      <c r="J101" s="441"/>
      <c r="K101" s="442"/>
      <c r="L101" s="443"/>
      <c r="M101" s="441"/>
      <c r="N101" s="444"/>
      <c r="O101" s="444"/>
      <c r="P101" s="444"/>
      <c r="Q101" s="442"/>
      <c r="R101" s="442"/>
      <c r="S101" s="442"/>
      <c r="T101" s="442"/>
      <c r="U101" s="444"/>
      <c r="V101" s="444"/>
      <c r="W101" s="444"/>
      <c r="X101" s="443"/>
    </row>
    <row r="102" spans="3:24" ht="17" hidden="1" x14ac:dyDescent="0.3">
      <c r="C102" s="157" t="str">
        <f>IF(ISBLANK('5. Pp (3 años)'!C128),"",'5. Pp (3 años)'!C128)</f>
        <v>Actividad</v>
      </c>
      <c r="D102" s="158" t="str">
        <f>IF(ISBLANK('5. Pp (3 años)'!D128),"",'5. Pp (3 años)'!D128)</f>
        <v/>
      </c>
      <c r="E102" s="158" t="str">
        <f>IF(ISBLANK('5. Pp (3 años)'!E128),"",'5. Pp (3 años)'!E128)</f>
        <v/>
      </c>
      <c r="F102" s="64"/>
      <c r="G102" s="60"/>
      <c r="H102" s="60">
        <f t="shared" si="16"/>
        <v>0</v>
      </c>
      <c r="I102" s="61" t="e">
        <f t="shared" si="17"/>
        <v>#DIV/0!</v>
      </c>
      <c r="J102" s="441"/>
      <c r="K102" s="442"/>
      <c r="L102" s="443"/>
      <c r="M102" s="441"/>
      <c r="N102" s="444"/>
      <c r="O102" s="444"/>
      <c r="P102" s="444"/>
      <c r="Q102" s="442"/>
      <c r="R102" s="442"/>
      <c r="S102" s="442"/>
      <c r="T102" s="442"/>
      <c r="U102" s="444"/>
      <c r="V102" s="444"/>
      <c r="W102" s="444"/>
      <c r="X102" s="443"/>
    </row>
    <row r="103" spans="3:24" ht="17" hidden="1" x14ac:dyDescent="0.3">
      <c r="C103" s="157" t="str">
        <f>IF(ISBLANK('5. Pp (3 años)'!C129),"",'5. Pp (3 años)'!C129)</f>
        <v>Actividad</v>
      </c>
      <c r="D103" s="158" t="str">
        <f>IF(ISBLANK('5. Pp (3 años)'!D129),"",'5. Pp (3 años)'!D129)</f>
        <v/>
      </c>
      <c r="E103" s="158" t="str">
        <f>IF(ISBLANK('5. Pp (3 años)'!E129),"",'5. Pp (3 años)'!E129)</f>
        <v/>
      </c>
      <c r="F103" s="64"/>
      <c r="G103" s="60"/>
      <c r="H103" s="60">
        <f t="shared" si="16"/>
        <v>0</v>
      </c>
      <c r="I103" s="61" t="e">
        <f t="shared" si="17"/>
        <v>#DIV/0!</v>
      </c>
      <c r="J103" s="441"/>
      <c r="K103" s="442"/>
      <c r="L103" s="443"/>
      <c r="M103" s="441"/>
      <c r="N103" s="444"/>
      <c r="O103" s="444"/>
      <c r="P103" s="444"/>
      <c r="Q103" s="442"/>
      <c r="R103" s="442"/>
      <c r="S103" s="442"/>
      <c r="T103" s="442"/>
      <c r="U103" s="444"/>
      <c r="V103" s="444"/>
      <c r="W103" s="444"/>
      <c r="X103" s="443"/>
    </row>
    <row r="104" spans="3:24" ht="17" hidden="1" x14ac:dyDescent="0.3">
      <c r="C104" s="157" t="str">
        <f>IF(ISBLANK('5. Pp (3 años)'!C130),"",'5. Pp (3 años)'!C130)</f>
        <v>Actividad</v>
      </c>
      <c r="D104" s="158" t="str">
        <f>IF(ISBLANK('5. Pp (3 años)'!D130),"",'5. Pp (3 años)'!D130)</f>
        <v/>
      </c>
      <c r="E104" s="158" t="str">
        <f>IF(ISBLANK('5. Pp (3 años)'!E130),"",'5. Pp (3 años)'!E130)</f>
        <v/>
      </c>
      <c r="F104" s="64"/>
      <c r="G104" s="60"/>
      <c r="H104" s="60">
        <f t="shared" si="16"/>
        <v>0</v>
      </c>
      <c r="I104" s="61" t="e">
        <f t="shared" si="17"/>
        <v>#DIV/0!</v>
      </c>
      <c r="J104" s="441"/>
      <c r="K104" s="442"/>
      <c r="L104" s="443"/>
      <c r="M104" s="441"/>
      <c r="N104" s="444"/>
      <c r="O104" s="444"/>
      <c r="P104" s="444"/>
      <c r="Q104" s="442"/>
      <c r="R104" s="442"/>
      <c r="S104" s="442"/>
      <c r="T104" s="442"/>
      <c r="U104" s="444"/>
      <c r="V104" s="444"/>
      <c r="W104" s="444"/>
      <c r="X104" s="443"/>
    </row>
    <row r="105" spans="3:24" ht="17" hidden="1" x14ac:dyDescent="0.3">
      <c r="C105" s="157" t="str">
        <f>IF(ISBLANK('5. Pp (3 años)'!C131),"",'5. Pp (3 años)'!C131)</f>
        <v>Actividad</v>
      </c>
      <c r="D105" s="158" t="str">
        <f>IF(ISBLANK('5. Pp (3 años)'!D131),"",'5. Pp (3 años)'!D131)</f>
        <v/>
      </c>
      <c r="E105" s="158" t="str">
        <f>IF(ISBLANK('5. Pp (3 años)'!E131),"",'5. Pp (3 años)'!E131)</f>
        <v/>
      </c>
      <c r="F105" s="64"/>
      <c r="G105" s="60"/>
      <c r="H105" s="60">
        <f t="shared" si="16"/>
        <v>0</v>
      </c>
      <c r="I105" s="61" t="e">
        <f t="shared" si="17"/>
        <v>#DIV/0!</v>
      </c>
      <c r="J105" s="441"/>
      <c r="K105" s="442"/>
      <c r="L105" s="443"/>
      <c r="M105" s="441"/>
      <c r="N105" s="444"/>
      <c r="O105" s="444"/>
      <c r="P105" s="444"/>
      <c r="Q105" s="442"/>
      <c r="R105" s="442"/>
      <c r="S105" s="442"/>
      <c r="T105" s="442"/>
      <c r="U105" s="444"/>
      <c r="V105" s="444"/>
      <c r="W105" s="444"/>
      <c r="X105" s="443"/>
    </row>
    <row r="106" spans="3:24" ht="17" hidden="1" x14ac:dyDescent="0.3">
      <c r="C106" s="157" t="str">
        <f>IF(ISBLANK('5. Pp (3 años)'!C132),"",'5. Pp (3 años)'!C132)</f>
        <v>Actividad</v>
      </c>
      <c r="D106" s="158" t="str">
        <f>IF(ISBLANK('5. Pp (3 años)'!D132),"",'5. Pp (3 años)'!D132)</f>
        <v/>
      </c>
      <c r="E106" s="158" t="str">
        <f>IF(ISBLANK('5. Pp (3 años)'!E132),"",'5. Pp (3 años)'!E132)</f>
        <v/>
      </c>
      <c r="F106" s="64"/>
      <c r="G106" s="60"/>
      <c r="H106" s="60">
        <f t="shared" si="16"/>
        <v>0</v>
      </c>
      <c r="I106" s="61" t="e">
        <f t="shared" si="17"/>
        <v>#DIV/0!</v>
      </c>
      <c r="J106" s="441"/>
      <c r="K106" s="442"/>
      <c r="L106" s="443"/>
      <c r="M106" s="441"/>
      <c r="N106" s="444"/>
      <c r="O106" s="444"/>
      <c r="P106" s="444"/>
      <c r="Q106" s="442"/>
      <c r="R106" s="442"/>
      <c r="S106" s="442"/>
      <c r="T106" s="442"/>
      <c r="U106" s="444"/>
      <c r="V106" s="444"/>
      <c r="W106" s="444"/>
      <c r="X106" s="443"/>
    </row>
    <row r="107" spans="3:24" ht="17" hidden="1" x14ac:dyDescent="0.3">
      <c r="C107" s="425" t="str">
        <f>IF(ISBLANK('5. Pp (3 años)'!C133),"",'5. Pp (3 años)'!C133)</f>
        <v>Actividad</v>
      </c>
      <c r="D107" s="424" t="str">
        <f>IF(ISBLANK('5. Pp (3 años)'!D133),"",'5. Pp (3 años)'!D133)</f>
        <v/>
      </c>
      <c r="E107" s="424" t="str">
        <f>IF(ISBLANK('5. Pp (3 años)'!E133),"",'5. Pp (3 años)'!E133)</f>
        <v/>
      </c>
      <c r="F107" s="426"/>
      <c r="G107" s="427"/>
      <c r="H107" s="427">
        <f t="shared" si="16"/>
        <v>0</v>
      </c>
      <c r="I107" s="428" t="e">
        <f t="shared" si="17"/>
        <v>#DIV/0!</v>
      </c>
      <c r="J107" s="441"/>
      <c r="K107" s="442"/>
      <c r="L107" s="443"/>
      <c r="M107" s="441"/>
      <c r="N107" s="444"/>
      <c r="O107" s="444"/>
      <c r="P107" s="444"/>
      <c r="Q107" s="442"/>
      <c r="R107" s="442"/>
      <c r="S107" s="442"/>
      <c r="T107" s="442"/>
      <c r="U107" s="444"/>
      <c r="V107" s="444"/>
      <c r="W107" s="444"/>
      <c r="X107" s="443"/>
    </row>
    <row r="108" spans="3:24" ht="17" hidden="1" x14ac:dyDescent="0.3">
      <c r="C108" s="157" t="str">
        <f>IF(ISBLANK('5. Pp (3 años)'!C134),"",'5. Pp (3 años)'!C134)</f>
        <v>Actividad</v>
      </c>
      <c r="D108" s="158" t="str">
        <f>IF(ISBLANK('5. Pp (3 años)'!D134),"",'5. Pp (3 años)'!D134)</f>
        <v/>
      </c>
      <c r="E108" s="158" t="str">
        <f>IF(ISBLANK('5. Pp (3 años)'!E134),"",'5. Pp (3 años)'!E134)</f>
        <v/>
      </c>
      <c r="F108" s="64"/>
      <c r="G108" s="60"/>
      <c r="H108" s="60">
        <f t="shared" si="16"/>
        <v>0</v>
      </c>
      <c r="I108" s="61" t="e">
        <f t="shared" si="17"/>
        <v>#DIV/0!</v>
      </c>
      <c r="J108" s="441"/>
      <c r="K108" s="442"/>
      <c r="L108" s="443"/>
      <c r="M108" s="441"/>
      <c r="N108" s="444"/>
      <c r="O108" s="444"/>
      <c r="P108" s="444"/>
      <c r="Q108" s="442"/>
      <c r="R108" s="442"/>
      <c r="S108" s="442"/>
      <c r="T108" s="442"/>
      <c r="U108" s="444"/>
      <c r="V108" s="444"/>
      <c r="W108" s="444"/>
      <c r="X108" s="443"/>
    </row>
    <row r="109" spans="3:24" ht="17" hidden="1" x14ac:dyDescent="0.3">
      <c r="C109" s="157" t="str">
        <f>IF(ISBLANK('5. Pp (3 años)'!C135),"",'5. Pp (3 años)'!C135)</f>
        <v>Actividad</v>
      </c>
      <c r="D109" s="158" t="str">
        <f>IF(ISBLANK('5. Pp (3 años)'!D135),"",'5. Pp (3 años)'!D135)</f>
        <v/>
      </c>
      <c r="E109" s="158" t="str">
        <f>IF(ISBLANK('5. Pp (3 años)'!E135),"",'5. Pp (3 años)'!E135)</f>
        <v/>
      </c>
      <c r="F109" s="64"/>
      <c r="G109" s="60"/>
      <c r="H109" s="60">
        <f t="shared" si="16"/>
        <v>0</v>
      </c>
      <c r="I109" s="61" t="e">
        <f t="shared" si="17"/>
        <v>#DIV/0!</v>
      </c>
      <c r="J109" s="441"/>
      <c r="K109" s="442"/>
      <c r="L109" s="443"/>
      <c r="M109" s="441"/>
      <c r="N109" s="444"/>
      <c r="O109" s="444"/>
      <c r="P109" s="444"/>
      <c r="Q109" s="442"/>
      <c r="R109" s="442"/>
      <c r="S109" s="442"/>
      <c r="T109" s="442"/>
      <c r="U109" s="444"/>
      <c r="V109" s="444"/>
      <c r="W109" s="444"/>
      <c r="X109" s="443"/>
    </row>
    <row r="110" spans="3:24" ht="17" hidden="1" x14ac:dyDescent="0.3">
      <c r="C110" s="157" t="str">
        <f>IF(ISBLANK('5. Pp (3 años)'!C136),"",'5. Pp (3 años)'!C136)</f>
        <v>Actividad</v>
      </c>
      <c r="D110" s="158" t="str">
        <f>IF(ISBLANK('5. Pp (3 años)'!D136),"",'5. Pp (3 años)'!D136)</f>
        <v/>
      </c>
      <c r="E110" s="158" t="str">
        <f>IF(ISBLANK('5. Pp (3 años)'!E136),"",'5. Pp (3 años)'!E136)</f>
        <v/>
      </c>
      <c r="F110" s="64"/>
      <c r="G110" s="60"/>
      <c r="H110" s="60">
        <f t="shared" si="16"/>
        <v>0</v>
      </c>
      <c r="I110" s="61" t="e">
        <f t="shared" si="17"/>
        <v>#DIV/0!</v>
      </c>
      <c r="J110" s="441"/>
      <c r="K110" s="442"/>
      <c r="L110" s="443"/>
      <c r="M110" s="441"/>
      <c r="N110" s="444"/>
      <c r="O110" s="444"/>
      <c r="P110" s="444"/>
      <c r="Q110" s="442"/>
      <c r="R110" s="442"/>
      <c r="S110" s="442"/>
      <c r="T110" s="442"/>
      <c r="U110" s="444"/>
      <c r="V110" s="444"/>
      <c r="W110" s="444"/>
      <c r="X110" s="443"/>
    </row>
    <row r="111" spans="3:24" ht="17" hidden="1" x14ac:dyDescent="0.3">
      <c r="C111" s="157" t="str">
        <f>IF(ISBLANK('5. Pp (3 años)'!C137),"",'5. Pp (3 años)'!C137)</f>
        <v>Actividad</v>
      </c>
      <c r="D111" s="158" t="str">
        <f>IF(ISBLANK('5. Pp (3 años)'!D137),"",'5. Pp (3 años)'!D137)</f>
        <v/>
      </c>
      <c r="E111" s="158" t="str">
        <f>IF(ISBLANK('5. Pp (3 años)'!E137),"",'5. Pp (3 años)'!E137)</f>
        <v/>
      </c>
      <c r="F111" s="64"/>
      <c r="G111" s="60"/>
      <c r="H111" s="60">
        <f t="shared" si="16"/>
        <v>0</v>
      </c>
      <c r="I111" s="61" t="e">
        <f t="shared" si="17"/>
        <v>#DIV/0!</v>
      </c>
      <c r="J111" s="441"/>
      <c r="K111" s="442"/>
      <c r="L111" s="443"/>
      <c r="M111" s="441"/>
      <c r="N111" s="444"/>
      <c r="O111" s="444"/>
      <c r="P111" s="444"/>
      <c r="Q111" s="442"/>
      <c r="R111" s="442"/>
      <c r="S111" s="442"/>
      <c r="T111" s="442"/>
      <c r="U111" s="444"/>
      <c r="V111" s="444"/>
      <c r="W111" s="444"/>
      <c r="X111" s="443"/>
    </row>
    <row r="112" spans="3:24" ht="17" hidden="1" x14ac:dyDescent="0.3">
      <c r="C112" s="157" t="str">
        <f>IF(ISBLANK('5. Pp (3 años)'!C138),"",'5. Pp (3 años)'!C138)</f>
        <v>Actividad</v>
      </c>
      <c r="D112" s="158" t="str">
        <f>IF(ISBLANK('5. Pp (3 años)'!D138),"",'5. Pp (3 años)'!D138)</f>
        <v/>
      </c>
      <c r="E112" s="158" t="str">
        <f>IF(ISBLANK('5. Pp (3 años)'!E138),"",'5. Pp (3 años)'!E138)</f>
        <v/>
      </c>
      <c r="F112" s="64"/>
      <c r="G112" s="60"/>
      <c r="H112" s="60">
        <f t="shared" si="16"/>
        <v>0</v>
      </c>
      <c r="I112" s="61" t="e">
        <f t="shared" si="17"/>
        <v>#DIV/0!</v>
      </c>
      <c r="J112" s="441"/>
      <c r="K112" s="442"/>
      <c r="L112" s="443"/>
      <c r="M112" s="441"/>
      <c r="N112" s="444"/>
      <c r="O112" s="444"/>
      <c r="P112" s="444"/>
      <c r="Q112" s="442"/>
      <c r="R112" s="442"/>
      <c r="S112" s="442"/>
      <c r="T112" s="442"/>
      <c r="U112" s="444"/>
      <c r="V112" s="444"/>
      <c r="W112" s="444"/>
      <c r="X112" s="443"/>
    </row>
    <row r="113" spans="3:24" ht="17" hidden="1" x14ac:dyDescent="0.3">
      <c r="C113" s="425" t="str">
        <f>IF(ISBLANK('5. Pp (3 años)'!C139),"",'5. Pp (3 años)'!C139)</f>
        <v>Actividad</v>
      </c>
      <c r="D113" s="424" t="str">
        <f>IF(ISBLANK('5. Pp (3 años)'!D139),"",'5. Pp (3 años)'!D139)</f>
        <v/>
      </c>
      <c r="E113" s="424" t="str">
        <f>IF(ISBLANK('5. Pp (3 años)'!E139),"",'5. Pp (3 años)'!E139)</f>
        <v/>
      </c>
      <c r="F113" s="426"/>
      <c r="G113" s="427"/>
      <c r="H113" s="427">
        <f t="shared" si="16"/>
        <v>0</v>
      </c>
      <c r="I113" s="428" t="e">
        <f t="shared" si="17"/>
        <v>#DIV/0!</v>
      </c>
      <c r="J113" s="441"/>
      <c r="K113" s="442"/>
      <c r="L113" s="443"/>
      <c r="M113" s="441"/>
      <c r="N113" s="444"/>
      <c r="O113" s="444"/>
      <c r="P113" s="444"/>
      <c r="Q113" s="442"/>
      <c r="R113" s="442"/>
      <c r="S113" s="442"/>
      <c r="T113" s="442"/>
      <c r="U113" s="444"/>
      <c r="V113" s="444"/>
      <c r="W113" s="444"/>
      <c r="X113" s="443"/>
    </row>
    <row r="114" spans="3:24" ht="17" hidden="1" x14ac:dyDescent="0.3">
      <c r="C114" s="157" t="str">
        <f>IF(ISBLANK('5. Pp (3 años)'!C140),"",'5. Pp (3 años)'!C140)</f>
        <v>Actividad</v>
      </c>
      <c r="D114" s="158" t="str">
        <f>IF(ISBLANK('5. Pp (3 años)'!D140),"",'5. Pp (3 años)'!D140)</f>
        <v/>
      </c>
      <c r="E114" s="158" t="str">
        <f>IF(ISBLANK('5. Pp (3 años)'!E140),"",'5. Pp (3 años)'!E140)</f>
        <v/>
      </c>
      <c r="F114" s="64"/>
      <c r="G114" s="60"/>
      <c r="H114" s="60">
        <f t="shared" si="16"/>
        <v>0</v>
      </c>
      <c r="I114" s="61" t="e">
        <f t="shared" si="17"/>
        <v>#DIV/0!</v>
      </c>
      <c r="J114" s="441"/>
      <c r="K114" s="442"/>
      <c r="L114" s="443"/>
      <c r="M114" s="441"/>
      <c r="N114" s="444"/>
      <c r="O114" s="444"/>
      <c r="P114" s="444"/>
      <c r="Q114" s="442"/>
      <c r="R114" s="442"/>
      <c r="S114" s="442"/>
      <c r="T114" s="442"/>
      <c r="U114" s="444"/>
      <c r="V114" s="444"/>
      <c r="W114" s="444"/>
      <c r="X114" s="443"/>
    </row>
    <row r="115" spans="3:24" ht="17" hidden="1" x14ac:dyDescent="0.3">
      <c r="C115" s="157" t="str">
        <f>IF(ISBLANK('5. Pp (3 años)'!C141),"",'5. Pp (3 años)'!C141)</f>
        <v>Actividad</v>
      </c>
      <c r="D115" s="158" t="str">
        <f>IF(ISBLANK('5. Pp (3 años)'!D141),"",'5. Pp (3 años)'!D141)</f>
        <v/>
      </c>
      <c r="E115" s="158" t="str">
        <f>IF(ISBLANK('5. Pp (3 años)'!E141),"",'5. Pp (3 años)'!E141)</f>
        <v/>
      </c>
      <c r="F115" s="64"/>
      <c r="G115" s="60"/>
      <c r="H115" s="60">
        <f t="shared" si="16"/>
        <v>0</v>
      </c>
      <c r="I115" s="61" t="e">
        <f t="shared" si="17"/>
        <v>#DIV/0!</v>
      </c>
      <c r="J115" s="441"/>
      <c r="K115" s="442"/>
      <c r="L115" s="443"/>
      <c r="M115" s="441"/>
      <c r="N115" s="444"/>
      <c r="O115" s="444"/>
      <c r="P115" s="444"/>
      <c r="Q115" s="442"/>
      <c r="R115" s="442"/>
      <c r="S115" s="442"/>
      <c r="T115" s="442"/>
      <c r="U115" s="444"/>
      <c r="V115" s="444"/>
      <c r="W115" s="444"/>
      <c r="X115" s="443"/>
    </row>
    <row r="116" spans="3:24" ht="17" hidden="1" x14ac:dyDescent="0.3">
      <c r="C116" s="157" t="str">
        <f>IF(ISBLANK('5. Pp (3 años)'!C142),"",'5. Pp (3 años)'!C142)</f>
        <v>Actividad</v>
      </c>
      <c r="D116" s="158" t="str">
        <f>IF(ISBLANK('5. Pp (3 años)'!D142),"",'5. Pp (3 años)'!D142)</f>
        <v/>
      </c>
      <c r="E116" s="158" t="str">
        <f>IF(ISBLANK('5. Pp (3 años)'!E142),"",'5. Pp (3 años)'!E142)</f>
        <v/>
      </c>
      <c r="F116" s="64"/>
      <c r="G116" s="60"/>
      <c r="H116" s="60">
        <f t="shared" si="16"/>
        <v>0</v>
      </c>
      <c r="I116" s="61" t="e">
        <f t="shared" si="17"/>
        <v>#DIV/0!</v>
      </c>
      <c r="J116" s="441"/>
      <c r="K116" s="442"/>
      <c r="L116" s="443"/>
      <c r="M116" s="441"/>
      <c r="N116" s="444"/>
      <c r="O116" s="444"/>
      <c r="P116" s="444"/>
      <c r="Q116" s="442"/>
      <c r="R116" s="442"/>
      <c r="S116" s="442"/>
      <c r="T116" s="442"/>
      <c r="U116" s="444"/>
      <c r="V116" s="444"/>
      <c r="W116" s="444"/>
      <c r="X116" s="443"/>
    </row>
    <row r="117" spans="3:24" ht="17" hidden="1" x14ac:dyDescent="0.3">
      <c r="C117" s="157" t="str">
        <f>IF(ISBLANK('5. Pp (3 años)'!C143),"",'5. Pp (3 años)'!C143)</f>
        <v>Actividad</v>
      </c>
      <c r="D117" s="158" t="str">
        <f>IF(ISBLANK('5. Pp (3 años)'!D143),"",'5. Pp (3 años)'!D143)</f>
        <v/>
      </c>
      <c r="E117" s="158" t="str">
        <f>IF(ISBLANK('5. Pp (3 años)'!E143),"",'5. Pp (3 años)'!E143)</f>
        <v/>
      </c>
      <c r="F117" s="64"/>
      <c r="G117" s="60"/>
      <c r="H117" s="60">
        <f t="shared" si="16"/>
        <v>0</v>
      </c>
      <c r="I117" s="61" t="e">
        <f t="shared" si="17"/>
        <v>#DIV/0!</v>
      </c>
      <c r="J117" s="441"/>
      <c r="K117" s="442"/>
      <c r="L117" s="443"/>
      <c r="M117" s="441"/>
      <c r="N117" s="444"/>
      <c r="O117" s="444"/>
      <c r="P117" s="444"/>
      <c r="Q117" s="442"/>
      <c r="R117" s="442"/>
      <c r="S117" s="442"/>
      <c r="T117" s="442"/>
      <c r="U117" s="444"/>
      <c r="V117" s="444"/>
      <c r="W117" s="444"/>
      <c r="X117" s="443"/>
    </row>
    <row r="118" spans="3:24" ht="17" hidden="1" x14ac:dyDescent="0.3">
      <c r="C118" s="157" t="str">
        <f>IF(ISBLANK('5. Pp (3 años)'!C144),"",'5. Pp (3 años)'!C144)</f>
        <v>Actividad</v>
      </c>
      <c r="D118" s="158" t="str">
        <f>IF(ISBLANK('5. Pp (3 años)'!D144),"",'5. Pp (3 años)'!D144)</f>
        <v/>
      </c>
      <c r="E118" s="158" t="str">
        <f>IF(ISBLANK('5. Pp (3 años)'!E144),"",'5. Pp (3 años)'!E144)</f>
        <v/>
      </c>
      <c r="F118" s="64"/>
      <c r="G118" s="60"/>
      <c r="H118" s="60">
        <f t="shared" si="16"/>
        <v>0</v>
      </c>
      <c r="I118" s="61" t="e">
        <f t="shared" si="17"/>
        <v>#DIV/0!</v>
      </c>
      <c r="J118" s="441"/>
      <c r="K118" s="442"/>
      <c r="L118" s="443"/>
      <c r="M118" s="441"/>
      <c r="N118" s="444"/>
      <c r="O118" s="444"/>
      <c r="P118" s="444"/>
      <c r="Q118" s="442"/>
      <c r="R118" s="442"/>
      <c r="S118" s="442"/>
      <c r="T118" s="442"/>
      <c r="U118" s="444"/>
      <c r="V118" s="444"/>
      <c r="W118" s="444"/>
      <c r="X118" s="443"/>
    </row>
    <row r="119" spans="3:24" ht="17" hidden="1" x14ac:dyDescent="0.3">
      <c r="C119" s="425" t="str">
        <f>IF(ISBLANK('5. Pp (3 años)'!C145),"",'5. Pp (3 años)'!C145)</f>
        <v>Actividad</v>
      </c>
      <c r="D119" s="424" t="str">
        <f>IF(ISBLANK('5. Pp (3 años)'!D145),"",'5. Pp (3 años)'!D145)</f>
        <v/>
      </c>
      <c r="E119" s="424" t="str">
        <f>IF(ISBLANK('5. Pp (3 años)'!E145),"",'5. Pp (3 años)'!E145)</f>
        <v/>
      </c>
      <c r="F119" s="426"/>
      <c r="G119" s="427"/>
      <c r="H119" s="427">
        <f t="shared" si="16"/>
        <v>0</v>
      </c>
      <c r="I119" s="428" t="e">
        <f t="shared" si="17"/>
        <v>#DIV/0!</v>
      </c>
      <c r="J119" s="441"/>
      <c r="K119" s="442"/>
      <c r="L119" s="443"/>
      <c r="M119" s="441"/>
      <c r="N119" s="444"/>
      <c r="O119" s="444"/>
      <c r="P119" s="444"/>
      <c r="Q119" s="442"/>
      <c r="R119" s="442"/>
      <c r="S119" s="442"/>
      <c r="T119" s="442"/>
      <c r="U119" s="444"/>
      <c r="V119" s="444"/>
      <c r="W119" s="444"/>
      <c r="X119" s="443"/>
    </row>
    <row r="120" spans="3:24" ht="17" hidden="1" x14ac:dyDescent="0.3">
      <c r="C120" s="157" t="str">
        <f>IF(ISBLANK('5. Pp (3 años)'!C146),"",'5. Pp (3 años)'!C146)</f>
        <v>Actividad</v>
      </c>
      <c r="D120" s="158" t="str">
        <f>IF(ISBLANK('5. Pp (3 años)'!D146),"",'5. Pp (3 años)'!D146)</f>
        <v/>
      </c>
      <c r="E120" s="158" t="str">
        <f>IF(ISBLANK('5. Pp (3 años)'!E146),"",'5. Pp (3 años)'!E146)</f>
        <v/>
      </c>
      <c r="F120" s="64"/>
      <c r="G120" s="60"/>
      <c r="H120" s="60">
        <f t="shared" si="16"/>
        <v>0</v>
      </c>
      <c r="I120" s="61" t="e">
        <f t="shared" si="17"/>
        <v>#DIV/0!</v>
      </c>
      <c r="J120" s="441"/>
      <c r="K120" s="442"/>
      <c r="L120" s="443"/>
      <c r="M120" s="441"/>
      <c r="N120" s="444"/>
      <c r="O120" s="444"/>
      <c r="P120" s="444"/>
      <c r="Q120" s="442"/>
      <c r="R120" s="442"/>
      <c r="S120" s="442"/>
      <c r="T120" s="442"/>
      <c r="U120" s="444"/>
      <c r="V120" s="444"/>
      <c r="W120" s="444"/>
      <c r="X120" s="443"/>
    </row>
    <row r="121" spans="3:24" ht="17" hidden="1" x14ac:dyDescent="0.3">
      <c r="C121" s="157" t="str">
        <f>IF(ISBLANK('5. Pp (3 años)'!C147),"",'5. Pp (3 años)'!C147)</f>
        <v>Actividad</v>
      </c>
      <c r="D121" s="158" t="str">
        <f>IF(ISBLANK('5. Pp (3 años)'!D147),"",'5. Pp (3 años)'!D147)</f>
        <v/>
      </c>
      <c r="E121" s="158" t="str">
        <f>IF(ISBLANK('5. Pp (3 años)'!E147),"",'5. Pp (3 años)'!E147)</f>
        <v/>
      </c>
      <c r="F121" s="64"/>
      <c r="G121" s="60"/>
      <c r="H121" s="60">
        <f t="shared" si="16"/>
        <v>0</v>
      </c>
      <c r="I121" s="61" t="e">
        <f t="shared" si="17"/>
        <v>#DIV/0!</v>
      </c>
      <c r="J121" s="441"/>
      <c r="K121" s="442"/>
      <c r="L121" s="443"/>
      <c r="M121" s="441"/>
      <c r="N121" s="444"/>
      <c r="O121" s="444"/>
      <c r="P121" s="444"/>
      <c r="Q121" s="442"/>
      <c r="R121" s="442"/>
      <c r="S121" s="442"/>
      <c r="T121" s="442"/>
      <c r="U121" s="444"/>
      <c r="V121" s="444"/>
      <c r="W121" s="444"/>
      <c r="X121" s="443"/>
    </row>
    <row r="122" spans="3:24" ht="17" hidden="1" x14ac:dyDescent="0.3">
      <c r="C122" s="157" t="str">
        <f>IF(ISBLANK('5. Pp (3 años)'!C148),"",'5. Pp (3 años)'!C148)</f>
        <v>Actividad</v>
      </c>
      <c r="D122" s="158" t="str">
        <f>IF(ISBLANK('5. Pp (3 años)'!D148),"",'5. Pp (3 años)'!D148)</f>
        <v/>
      </c>
      <c r="E122" s="158" t="str">
        <f>IF(ISBLANK('5. Pp (3 años)'!E148),"",'5. Pp (3 años)'!E148)</f>
        <v/>
      </c>
      <c r="F122" s="64"/>
      <c r="G122" s="60"/>
      <c r="H122" s="60">
        <f t="shared" si="16"/>
        <v>0</v>
      </c>
      <c r="I122" s="61" t="e">
        <f t="shared" si="17"/>
        <v>#DIV/0!</v>
      </c>
      <c r="J122" s="441"/>
      <c r="K122" s="442"/>
      <c r="L122" s="443"/>
      <c r="M122" s="441"/>
      <c r="N122" s="444"/>
      <c r="O122" s="444"/>
      <c r="P122" s="444"/>
      <c r="Q122" s="442"/>
      <c r="R122" s="442"/>
      <c r="S122" s="442"/>
      <c r="T122" s="442"/>
      <c r="U122" s="444"/>
      <c r="V122" s="444"/>
      <c r="W122" s="444"/>
      <c r="X122" s="443"/>
    </row>
    <row r="123" spans="3:24" ht="17" hidden="1" x14ac:dyDescent="0.3">
      <c r="C123" s="157" t="str">
        <f>IF(ISBLANK('5. Pp (3 años)'!C149),"",'5. Pp (3 años)'!C149)</f>
        <v>Actividad</v>
      </c>
      <c r="D123" s="158" t="str">
        <f>IF(ISBLANK('5. Pp (3 años)'!D149),"",'5. Pp (3 años)'!D149)</f>
        <v/>
      </c>
      <c r="E123" s="158" t="str">
        <f>IF(ISBLANK('5. Pp (3 años)'!E149),"",'5. Pp (3 años)'!E149)</f>
        <v/>
      </c>
      <c r="F123" s="64"/>
      <c r="G123" s="60"/>
      <c r="H123" s="60">
        <f t="shared" si="16"/>
        <v>0</v>
      </c>
      <c r="I123" s="61" t="e">
        <f t="shared" si="17"/>
        <v>#DIV/0!</v>
      </c>
      <c r="J123" s="441"/>
      <c r="K123" s="442"/>
      <c r="L123" s="443"/>
      <c r="M123" s="441"/>
      <c r="N123" s="444"/>
      <c r="O123" s="444"/>
      <c r="P123" s="444"/>
      <c r="Q123" s="442"/>
      <c r="R123" s="442"/>
      <c r="S123" s="442"/>
      <c r="T123" s="442"/>
      <c r="U123" s="444"/>
      <c r="V123" s="444"/>
      <c r="W123" s="444"/>
      <c r="X123" s="443"/>
    </row>
    <row r="124" spans="3:24" ht="17" hidden="1" x14ac:dyDescent="0.3">
      <c r="C124" s="157" t="str">
        <f>IF(ISBLANK('5. Pp (3 años)'!C150),"",'5. Pp (3 años)'!C150)</f>
        <v>Actividad</v>
      </c>
      <c r="D124" s="158" t="str">
        <f>IF(ISBLANK('5. Pp (3 años)'!D150),"",'5. Pp (3 años)'!D150)</f>
        <v/>
      </c>
      <c r="E124" s="158" t="str">
        <f>IF(ISBLANK('5. Pp (3 años)'!E150),"",'5. Pp (3 años)'!E150)</f>
        <v/>
      </c>
      <c r="F124" s="64"/>
      <c r="G124" s="60"/>
      <c r="H124" s="60">
        <f t="shared" si="16"/>
        <v>0</v>
      </c>
      <c r="I124" s="61" t="e">
        <f t="shared" si="17"/>
        <v>#DIV/0!</v>
      </c>
      <c r="J124" s="441"/>
      <c r="K124" s="442"/>
      <c r="L124" s="443"/>
      <c r="M124" s="441"/>
      <c r="N124" s="444"/>
      <c r="O124" s="444"/>
      <c r="P124" s="444"/>
      <c r="Q124" s="442"/>
      <c r="R124" s="442"/>
      <c r="S124" s="442"/>
      <c r="T124" s="442"/>
      <c r="U124" s="444"/>
      <c r="V124" s="444"/>
      <c r="W124" s="444"/>
      <c r="X124" s="443"/>
    </row>
    <row r="125" spans="3:24" ht="17" hidden="1" x14ac:dyDescent="0.3">
      <c r="C125" s="425" t="str">
        <f>IF(ISBLANK('5. Pp (3 años)'!C151),"",'5. Pp (3 años)'!C151)</f>
        <v>Actividad</v>
      </c>
      <c r="D125" s="424" t="str">
        <f>IF(ISBLANK('5. Pp (3 años)'!D151),"",'5. Pp (3 años)'!D151)</f>
        <v/>
      </c>
      <c r="E125" s="424" t="str">
        <f>IF(ISBLANK('5. Pp (3 años)'!E151),"",'5. Pp (3 años)'!E151)</f>
        <v/>
      </c>
      <c r="F125" s="426"/>
      <c r="G125" s="427"/>
      <c r="H125" s="427">
        <f t="shared" si="16"/>
        <v>0</v>
      </c>
      <c r="I125" s="428" t="e">
        <f t="shared" si="17"/>
        <v>#DIV/0!</v>
      </c>
      <c r="J125" s="441"/>
      <c r="K125" s="442"/>
      <c r="L125" s="443"/>
      <c r="M125" s="441"/>
      <c r="N125" s="444"/>
      <c r="O125" s="444"/>
      <c r="P125" s="444"/>
      <c r="Q125" s="442"/>
      <c r="R125" s="442"/>
      <c r="S125" s="442"/>
      <c r="T125" s="442"/>
      <c r="U125" s="444"/>
      <c r="V125" s="444"/>
      <c r="W125" s="444"/>
      <c r="X125" s="443"/>
    </row>
    <row r="126" spans="3:24" ht="17" hidden="1" x14ac:dyDescent="0.3">
      <c r="C126" s="157" t="str">
        <f>IF(ISBLANK('5. Pp (3 años)'!C152),"",'5. Pp (3 años)'!C152)</f>
        <v>Actividad</v>
      </c>
      <c r="D126" s="158" t="str">
        <f>IF(ISBLANK('5. Pp (3 años)'!D152),"",'5. Pp (3 años)'!D152)</f>
        <v/>
      </c>
      <c r="E126" s="158" t="str">
        <f>IF(ISBLANK('5. Pp (3 años)'!E152),"",'5. Pp (3 años)'!E152)</f>
        <v/>
      </c>
      <c r="F126" s="64"/>
      <c r="G126" s="60"/>
      <c r="H126" s="60">
        <f t="shared" si="16"/>
        <v>0</v>
      </c>
      <c r="I126" s="61" t="e">
        <f t="shared" si="17"/>
        <v>#DIV/0!</v>
      </c>
      <c r="J126" s="441"/>
      <c r="K126" s="442"/>
      <c r="L126" s="443"/>
      <c r="M126" s="441"/>
      <c r="N126" s="444"/>
      <c r="O126" s="444"/>
      <c r="P126" s="444"/>
      <c r="Q126" s="442"/>
      <c r="R126" s="442"/>
      <c r="S126" s="442"/>
      <c r="T126" s="442"/>
      <c r="U126" s="444"/>
      <c r="V126" s="444"/>
      <c r="W126" s="444"/>
      <c r="X126" s="443"/>
    </row>
    <row r="127" spans="3:24" ht="17" hidden="1" x14ac:dyDescent="0.3">
      <c r="C127" s="157" t="str">
        <f>IF(ISBLANK('5. Pp (3 años)'!C153),"",'5. Pp (3 años)'!C153)</f>
        <v>Actividad</v>
      </c>
      <c r="D127" s="158" t="str">
        <f>IF(ISBLANK('5. Pp (3 años)'!D153),"",'5. Pp (3 años)'!D153)</f>
        <v/>
      </c>
      <c r="E127" s="158" t="str">
        <f>IF(ISBLANK('5. Pp (3 años)'!E153),"",'5. Pp (3 años)'!E153)</f>
        <v/>
      </c>
      <c r="F127" s="64"/>
      <c r="G127" s="60"/>
      <c r="H127" s="60">
        <f t="shared" si="16"/>
        <v>0</v>
      </c>
      <c r="I127" s="61" t="e">
        <f t="shared" si="17"/>
        <v>#DIV/0!</v>
      </c>
      <c r="J127" s="441"/>
      <c r="K127" s="442"/>
      <c r="L127" s="443"/>
      <c r="M127" s="441"/>
      <c r="N127" s="444"/>
      <c r="O127" s="444"/>
      <c r="P127" s="444"/>
      <c r="Q127" s="442"/>
      <c r="R127" s="442"/>
      <c r="S127" s="442"/>
      <c r="T127" s="442"/>
      <c r="U127" s="444"/>
      <c r="V127" s="444"/>
      <c r="W127" s="444"/>
      <c r="X127" s="443"/>
    </row>
    <row r="128" spans="3:24" ht="17" hidden="1" x14ac:dyDescent="0.3">
      <c r="C128" s="157" t="str">
        <f>IF(ISBLANK('5. Pp (3 años)'!C154),"",'5. Pp (3 años)'!C154)</f>
        <v>Actividad</v>
      </c>
      <c r="D128" s="158" t="str">
        <f>IF(ISBLANK('5. Pp (3 años)'!D154),"",'5. Pp (3 años)'!D154)</f>
        <v/>
      </c>
      <c r="E128" s="158" t="str">
        <f>IF(ISBLANK('5. Pp (3 años)'!E154),"",'5. Pp (3 años)'!E154)</f>
        <v/>
      </c>
      <c r="F128" s="64"/>
      <c r="G128" s="60"/>
      <c r="H128" s="60">
        <f t="shared" si="16"/>
        <v>0</v>
      </c>
      <c r="I128" s="61" t="e">
        <f t="shared" si="17"/>
        <v>#DIV/0!</v>
      </c>
      <c r="J128" s="441"/>
      <c r="K128" s="442"/>
      <c r="L128" s="443"/>
      <c r="M128" s="441"/>
      <c r="N128" s="444"/>
      <c r="O128" s="444"/>
      <c r="P128" s="444"/>
      <c r="Q128" s="442"/>
      <c r="R128" s="442"/>
      <c r="S128" s="442"/>
      <c r="T128" s="442"/>
      <c r="U128" s="444"/>
      <c r="V128" s="444"/>
      <c r="W128" s="444"/>
      <c r="X128" s="443"/>
    </row>
    <row r="129" spans="3:24" ht="17" hidden="1" x14ac:dyDescent="0.3">
      <c r="C129" s="157" t="str">
        <f>IF(ISBLANK('5. Pp (3 años)'!C155),"",'5. Pp (3 años)'!C155)</f>
        <v>Actividad</v>
      </c>
      <c r="D129" s="158" t="str">
        <f>IF(ISBLANK('5. Pp (3 años)'!D155),"",'5. Pp (3 años)'!D155)</f>
        <v/>
      </c>
      <c r="E129" s="158" t="str">
        <f>IF(ISBLANK('5. Pp (3 años)'!E155),"",'5. Pp (3 años)'!E155)</f>
        <v/>
      </c>
      <c r="F129" s="64"/>
      <c r="G129" s="60"/>
      <c r="H129" s="60">
        <f t="shared" si="16"/>
        <v>0</v>
      </c>
      <c r="I129" s="61" t="e">
        <f t="shared" si="17"/>
        <v>#DIV/0!</v>
      </c>
      <c r="J129" s="441"/>
      <c r="K129" s="442"/>
      <c r="L129" s="443"/>
      <c r="M129" s="441"/>
      <c r="N129" s="444"/>
      <c r="O129" s="444"/>
      <c r="P129" s="444"/>
      <c r="Q129" s="442"/>
      <c r="R129" s="442"/>
      <c r="S129" s="442"/>
      <c r="T129" s="442"/>
      <c r="U129" s="444"/>
      <c r="V129" s="444"/>
      <c r="W129" s="444"/>
      <c r="X129" s="443"/>
    </row>
    <row r="130" spans="3:24" ht="17" hidden="1" x14ac:dyDescent="0.3">
      <c r="C130" s="157" t="str">
        <f>IF(ISBLANK('5. Pp (3 años)'!C156),"",'5. Pp (3 años)'!C156)</f>
        <v>Actividad</v>
      </c>
      <c r="D130" s="158" t="str">
        <f>IF(ISBLANK('5. Pp (3 años)'!D156),"",'5. Pp (3 años)'!D156)</f>
        <v/>
      </c>
      <c r="E130" s="158" t="str">
        <f>IF(ISBLANK('5. Pp (3 años)'!E156),"",'5. Pp (3 años)'!E156)</f>
        <v/>
      </c>
      <c r="F130" s="64"/>
      <c r="G130" s="60"/>
      <c r="H130" s="60">
        <f t="shared" si="16"/>
        <v>0</v>
      </c>
      <c r="I130" s="61" t="e">
        <f t="shared" si="17"/>
        <v>#DIV/0!</v>
      </c>
      <c r="J130" s="441"/>
      <c r="K130" s="442"/>
      <c r="L130" s="443"/>
      <c r="M130" s="441"/>
      <c r="N130" s="444"/>
      <c r="O130" s="444"/>
      <c r="P130" s="444"/>
      <c r="Q130" s="442"/>
      <c r="R130" s="442"/>
      <c r="S130" s="442"/>
      <c r="T130" s="442"/>
      <c r="U130" s="444"/>
      <c r="V130" s="444"/>
      <c r="W130" s="444"/>
      <c r="X130" s="443"/>
    </row>
    <row r="131" spans="3:24" ht="17" hidden="1" x14ac:dyDescent="0.3">
      <c r="C131" s="425" t="str">
        <f>IF(ISBLANK('5. Pp (3 años)'!C157),"",'5. Pp (3 años)'!C157)</f>
        <v>Actividad</v>
      </c>
      <c r="D131" s="424" t="str">
        <f>IF(ISBLANK('5. Pp (3 años)'!D157),"",'5. Pp (3 años)'!D157)</f>
        <v/>
      </c>
      <c r="E131" s="424" t="str">
        <f>IF(ISBLANK('5. Pp (3 años)'!E157),"",'5. Pp (3 años)'!E157)</f>
        <v/>
      </c>
      <c r="F131" s="426"/>
      <c r="G131" s="427"/>
      <c r="H131" s="427">
        <f t="shared" si="16"/>
        <v>0</v>
      </c>
      <c r="I131" s="428" t="e">
        <f t="shared" si="17"/>
        <v>#DIV/0!</v>
      </c>
      <c r="J131" s="441"/>
      <c r="K131" s="442"/>
      <c r="L131" s="443"/>
      <c r="M131" s="441"/>
      <c r="N131" s="444"/>
      <c r="O131" s="444"/>
      <c r="P131" s="444"/>
      <c r="Q131" s="442"/>
      <c r="R131" s="442"/>
      <c r="S131" s="442"/>
      <c r="T131" s="442"/>
      <c r="U131" s="444"/>
      <c r="V131" s="444"/>
      <c r="W131" s="444"/>
      <c r="X131" s="443"/>
    </row>
    <row r="132" spans="3:24" ht="17" hidden="1" x14ac:dyDescent="0.3">
      <c r="C132" s="157" t="str">
        <f>IF(ISBLANK('5. Pp (3 años)'!C158),"",'5. Pp (3 años)'!C158)</f>
        <v>Actividad</v>
      </c>
      <c r="D132" s="158" t="str">
        <f>IF(ISBLANK('5. Pp (3 años)'!D158),"",'5. Pp (3 años)'!D158)</f>
        <v/>
      </c>
      <c r="E132" s="158" t="str">
        <f>IF(ISBLANK('5. Pp (3 años)'!E158),"",'5. Pp (3 años)'!E158)</f>
        <v/>
      </c>
      <c r="F132" s="64"/>
      <c r="G132" s="60"/>
      <c r="H132" s="60">
        <f t="shared" si="16"/>
        <v>0</v>
      </c>
      <c r="I132" s="61" t="e">
        <f t="shared" si="17"/>
        <v>#DIV/0!</v>
      </c>
      <c r="J132" s="441"/>
      <c r="K132" s="442"/>
      <c r="L132" s="443"/>
      <c r="M132" s="441"/>
      <c r="N132" s="444"/>
      <c r="O132" s="444"/>
      <c r="P132" s="444"/>
      <c r="Q132" s="442"/>
      <c r="R132" s="442"/>
      <c r="S132" s="442"/>
      <c r="T132" s="442"/>
      <c r="U132" s="444"/>
      <c r="V132" s="444"/>
      <c r="W132" s="444"/>
      <c r="X132" s="443"/>
    </row>
    <row r="133" spans="3:24" ht="17" hidden="1" x14ac:dyDescent="0.3">
      <c r="C133" s="157" t="str">
        <f>IF(ISBLANK('5. Pp (3 años)'!C159),"",'5. Pp (3 años)'!C159)</f>
        <v>Actividad</v>
      </c>
      <c r="D133" s="158" t="str">
        <f>IF(ISBLANK('5. Pp (3 años)'!D159),"",'5. Pp (3 años)'!D159)</f>
        <v/>
      </c>
      <c r="E133" s="158" t="str">
        <f>IF(ISBLANK('5. Pp (3 años)'!E159),"",'5. Pp (3 años)'!E159)</f>
        <v/>
      </c>
      <c r="F133" s="64"/>
      <c r="G133" s="60"/>
      <c r="H133" s="60">
        <f t="shared" si="16"/>
        <v>0</v>
      </c>
      <c r="I133" s="61" t="e">
        <f t="shared" si="17"/>
        <v>#DIV/0!</v>
      </c>
      <c r="J133" s="441"/>
      <c r="K133" s="442"/>
      <c r="L133" s="443"/>
      <c r="M133" s="441"/>
      <c r="N133" s="444"/>
      <c r="O133" s="444"/>
      <c r="P133" s="444"/>
      <c r="Q133" s="442"/>
      <c r="R133" s="442"/>
      <c r="S133" s="442"/>
      <c r="T133" s="442"/>
      <c r="U133" s="444"/>
      <c r="V133" s="444"/>
      <c r="W133" s="444"/>
      <c r="X133" s="443"/>
    </row>
    <row r="134" spans="3:24" ht="17" hidden="1" x14ac:dyDescent="0.3">
      <c r="C134" s="157" t="str">
        <f>IF(ISBLANK('5. Pp (3 años)'!C160),"",'5. Pp (3 años)'!C160)</f>
        <v>Actividad</v>
      </c>
      <c r="D134" s="158" t="str">
        <f>IF(ISBLANK('5. Pp (3 años)'!D160),"",'5. Pp (3 años)'!D160)</f>
        <v/>
      </c>
      <c r="E134" s="158" t="str">
        <f>IF(ISBLANK('5. Pp (3 años)'!E160),"",'5. Pp (3 años)'!E160)</f>
        <v/>
      </c>
      <c r="F134" s="64"/>
      <c r="G134" s="60"/>
      <c r="H134" s="60">
        <f t="shared" si="16"/>
        <v>0</v>
      </c>
      <c r="I134" s="61" t="e">
        <f t="shared" si="17"/>
        <v>#DIV/0!</v>
      </c>
      <c r="J134" s="441"/>
      <c r="K134" s="442"/>
      <c r="L134" s="443"/>
      <c r="M134" s="441"/>
      <c r="N134" s="444"/>
      <c r="O134" s="444"/>
      <c r="P134" s="444"/>
      <c r="Q134" s="442"/>
      <c r="R134" s="442"/>
      <c r="S134" s="442"/>
      <c r="T134" s="442"/>
      <c r="U134" s="444"/>
      <c r="V134" s="444"/>
      <c r="W134" s="444"/>
      <c r="X134" s="443"/>
    </row>
    <row r="135" spans="3:24" ht="17" hidden="1" x14ac:dyDescent="0.3">
      <c r="C135" s="157" t="str">
        <f>IF(ISBLANK('5. Pp (3 años)'!C161),"",'5. Pp (3 años)'!C161)</f>
        <v>Actividad</v>
      </c>
      <c r="D135" s="158" t="str">
        <f>IF(ISBLANK('5. Pp (3 años)'!D161),"",'5. Pp (3 años)'!D161)</f>
        <v/>
      </c>
      <c r="E135" s="158" t="str">
        <f>IF(ISBLANK('5. Pp (3 años)'!E161),"",'5. Pp (3 años)'!E161)</f>
        <v/>
      </c>
      <c r="F135" s="64"/>
      <c r="G135" s="60"/>
      <c r="H135" s="60">
        <f t="shared" si="16"/>
        <v>0</v>
      </c>
      <c r="I135" s="61" t="e">
        <f t="shared" si="17"/>
        <v>#DIV/0!</v>
      </c>
      <c r="J135" s="441"/>
      <c r="K135" s="442"/>
      <c r="L135" s="443"/>
      <c r="M135" s="441"/>
      <c r="N135" s="444"/>
      <c r="O135" s="444"/>
      <c r="P135" s="444"/>
      <c r="Q135" s="442"/>
      <c r="R135" s="442"/>
      <c r="S135" s="442"/>
      <c r="T135" s="442"/>
      <c r="U135" s="444"/>
      <c r="V135" s="444"/>
      <c r="W135" s="444"/>
      <c r="X135" s="443"/>
    </row>
    <row r="136" spans="3:24" ht="17" hidden="1" x14ac:dyDescent="0.3">
      <c r="C136" s="157" t="str">
        <f>IF(ISBLANK('5. Pp (3 años)'!C162),"",'5. Pp (3 años)'!C162)</f>
        <v>Actividad</v>
      </c>
      <c r="D136" s="158" t="str">
        <f>IF(ISBLANK('5. Pp (3 años)'!D162),"",'5. Pp (3 años)'!D162)</f>
        <v/>
      </c>
      <c r="E136" s="158" t="str">
        <f>IF(ISBLANK('5. Pp (3 años)'!E162),"",'5. Pp (3 años)'!E162)</f>
        <v/>
      </c>
      <c r="F136" s="64"/>
      <c r="G136" s="60"/>
      <c r="H136" s="60">
        <f t="shared" si="16"/>
        <v>0</v>
      </c>
      <c r="I136" s="61" t="e">
        <f t="shared" si="17"/>
        <v>#DIV/0!</v>
      </c>
      <c r="J136" s="441"/>
      <c r="K136" s="442"/>
      <c r="L136" s="443"/>
      <c r="M136" s="441"/>
      <c r="N136" s="444"/>
      <c r="O136" s="444"/>
      <c r="P136" s="444"/>
      <c r="Q136" s="442"/>
      <c r="R136" s="442"/>
      <c r="S136" s="442"/>
      <c r="T136" s="442"/>
      <c r="U136" s="444"/>
      <c r="V136" s="444"/>
      <c r="W136" s="444"/>
      <c r="X136" s="443"/>
    </row>
    <row r="137" spans="3:24" ht="17" hidden="1" x14ac:dyDescent="0.3">
      <c r="C137" s="425" t="str">
        <f>IF(ISBLANK('5. Pp (3 años)'!C163),"",'5. Pp (3 años)'!C163)</f>
        <v>Actividad</v>
      </c>
      <c r="D137" s="424" t="str">
        <f>IF(ISBLANK('5. Pp (3 años)'!D163),"",'5. Pp (3 años)'!D163)</f>
        <v/>
      </c>
      <c r="E137" s="424" t="str">
        <f>IF(ISBLANK('5. Pp (3 años)'!E163),"",'5. Pp (3 años)'!E163)</f>
        <v/>
      </c>
      <c r="F137" s="426"/>
      <c r="G137" s="427"/>
      <c r="H137" s="427">
        <f t="shared" si="16"/>
        <v>0</v>
      </c>
      <c r="I137" s="428" t="e">
        <f t="shared" si="17"/>
        <v>#DIV/0!</v>
      </c>
      <c r="J137" s="441"/>
      <c r="K137" s="442"/>
      <c r="L137" s="443"/>
      <c r="M137" s="441"/>
      <c r="N137" s="444"/>
      <c r="O137" s="444"/>
      <c r="P137" s="444"/>
      <c r="Q137" s="442"/>
      <c r="R137" s="442"/>
      <c r="S137" s="442"/>
      <c r="T137" s="442"/>
      <c r="U137" s="444"/>
      <c r="V137" s="444"/>
      <c r="W137" s="444"/>
      <c r="X137" s="443"/>
    </row>
    <row r="138" spans="3:24" ht="17" hidden="1" x14ac:dyDescent="0.3">
      <c r="C138" s="157" t="str">
        <f>IF(ISBLANK('5. Pp (3 años)'!C164),"",'5. Pp (3 años)'!C164)</f>
        <v>Actividad</v>
      </c>
      <c r="D138" s="158" t="str">
        <f>IF(ISBLANK('5. Pp (3 años)'!D164),"",'5. Pp (3 años)'!D164)</f>
        <v/>
      </c>
      <c r="E138" s="158" t="str">
        <f>IF(ISBLANK('5. Pp (3 años)'!E164),"",'5. Pp (3 años)'!E164)</f>
        <v/>
      </c>
      <c r="F138" s="64"/>
      <c r="G138" s="60"/>
      <c r="H138" s="60">
        <f t="shared" si="16"/>
        <v>0</v>
      </c>
      <c r="I138" s="61" t="e">
        <f t="shared" si="17"/>
        <v>#DIV/0!</v>
      </c>
      <c r="J138" s="441"/>
      <c r="K138" s="442"/>
      <c r="L138" s="443"/>
      <c r="M138" s="441"/>
      <c r="N138" s="444"/>
      <c r="O138" s="444"/>
      <c r="P138" s="444"/>
      <c r="Q138" s="442"/>
      <c r="R138" s="442"/>
      <c r="S138" s="442"/>
      <c r="T138" s="442"/>
      <c r="U138" s="444"/>
      <c r="V138" s="444"/>
      <c r="W138" s="444"/>
      <c r="X138" s="443"/>
    </row>
    <row r="139" spans="3:24" ht="17" hidden="1" x14ac:dyDescent="0.3">
      <c r="C139" s="157" t="str">
        <f>IF(ISBLANK('5. Pp (3 años)'!C165),"",'5. Pp (3 años)'!C165)</f>
        <v>Actividad</v>
      </c>
      <c r="D139" s="158" t="str">
        <f>IF(ISBLANK('5. Pp (3 años)'!D165),"",'5. Pp (3 años)'!D165)</f>
        <v/>
      </c>
      <c r="E139" s="158" t="str">
        <f>IF(ISBLANK('5. Pp (3 años)'!E165),"",'5. Pp (3 años)'!E165)</f>
        <v/>
      </c>
      <c r="F139" s="64"/>
      <c r="G139" s="60"/>
      <c r="H139" s="60">
        <f t="shared" si="16"/>
        <v>0</v>
      </c>
      <c r="I139" s="61" t="e">
        <f t="shared" si="17"/>
        <v>#DIV/0!</v>
      </c>
      <c r="J139" s="441"/>
      <c r="K139" s="442"/>
      <c r="L139" s="443"/>
      <c r="M139" s="441"/>
      <c r="N139" s="444"/>
      <c r="O139" s="444"/>
      <c r="P139" s="444"/>
      <c r="Q139" s="442"/>
      <c r="R139" s="442"/>
      <c r="S139" s="442"/>
      <c r="T139" s="442"/>
      <c r="U139" s="444"/>
      <c r="V139" s="444"/>
      <c r="W139" s="444"/>
      <c r="X139" s="443"/>
    </row>
    <row r="140" spans="3:24" ht="17" hidden="1" x14ac:dyDescent="0.3">
      <c r="C140" s="157" t="str">
        <f>IF(ISBLANK('5. Pp (3 años)'!C166),"",'5. Pp (3 años)'!C166)</f>
        <v>Actividad</v>
      </c>
      <c r="D140" s="158" t="str">
        <f>IF(ISBLANK('5. Pp (3 años)'!D166),"",'5. Pp (3 años)'!D166)</f>
        <v/>
      </c>
      <c r="E140" s="158" t="str">
        <f>IF(ISBLANK('5. Pp (3 años)'!E166),"",'5. Pp (3 años)'!E166)</f>
        <v/>
      </c>
      <c r="F140" s="64"/>
      <c r="G140" s="60"/>
      <c r="H140" s="60">
        <f t="shared" si="16"/>
        <v>0</v>
      </c>
      <c r="I140" s="61" t="e">
        <f t="shared" si="17"/>
        <v>#DIV/0!</v>
      </c>
      <c r="J140" s="441"/>
      <c r="K140" s="442"/>
      <c r="L140" s="443"/>
      <c r="M140" s="441"/>
      <c r="N140" s="444"/>
      <c r="O140" s="444"/>
      <c r="P140" s="444"/>
      <c r="Q140" s="442"/>
      <c r="R140" s="442"/>
      <c r="S140" s="442"/>
      <c r="T140" s="442"/>
      <c r="U140" s="444"/>
      <c r="V140" s="444"/>
      <c r="W140" s="444"/>
      <c r="X140" s="443"/>
    </row>
    <row r="141" spans="3:24" ht="17" hidden="1" x14ac:dyDescent="0.3">
      <c r="C141" s="157" t="str">
        <f>IF(ISBLANK('5. Pp (3 años)'!C167),"",'5. Pp (3 años)'!C167)</f>
        <v>Actividad</v>
      </c>
      <c r="D141" s="158" t="str">
        <f>IF(ISBLANK('5. Pp (3 años)'!D167),"",'5. Pp (3 años)'!D167)</f>
        <v/>
      </c>
      <c r="E141" s="158" t="str">
        <f>IF(ISBLANK('5. Pp (3 años)'!E167),"",'5. Pp (3 años)'!E167)</f>
        <v/>
      </c>
      <c r="F141" s="64"/>
      <c r="G141" s="60"/>
      <c r="H141" s="60">
        <f t="shared" si="16"/>
        <v>0</v>
      </c>
      <c r="I141" s="61" t="e">
        <f t="shared" si="17"/>
        <v>#DIV/0!</v>
      </c>
      <c r="J141" s="441"/>
      <c r="K141" s="442"/>
      <c r="L141" s="443"/>
      <c r="M141" s="441"/>
      <c r="N141" s="444"/>
      <c r="O141" s="444"/>
      <c r="P141" s="444"/>
      <c r="Q141" s="442"/>
      <c r="R141" s="442"/>
      <c r="S141" s="442"/>
      <c r="T141" s="442"/>
      <c r="U141" s="444"/>
      <c r="V141" s="444"/>
      <c r="W141" s="444"/>
      <c r="X141" s="443"/>
    </row>
    <row r="142" spans="3:24" ht="17" hidden="1" x14ac:dyDescent="0.3">
      <c r="C142" s="157" t="str">
        <f>IF(ISBLANK('5. Pp (3 años)'!C168),"",'5. Pp (3 años)'!C168)</f>
        <v>Actividad</v>
      </c>
      <c r="D142" s="158" t="str">
        <f>IF(ISBLANK('5. Pp (3 años)'!D168),"",'5. Pp (3 años)'!D168)</f>
        <v/>
      </c>
      <c r="E142" s="158" t="str">
        <f>IF(ISBLANK('5. Pp (3 años)'!E168),"",'5. Pp (3 años)'!E168)</f>
        <v/>
      </c>
      <c r="F142" s="64"/>
      <c r="G142" s="60"/>
      <c r="H142" s="60">
        <f t="shared" si="16"/>
        <v>0</v>
      </c>
      <c r="I142" s="61" t="e">
        <f t="shared" si="17"/>
        <v>#DIV/0!</v>
      </c>
      <c r="J142" s="441"/>
      <c r="K142" s="442"/>
      <c r="L142" s="443"/>
      <c r="M142" s="441"/>
      <c r="N142" s="444"/>
      <c r="O142" s="444"/>
      <c r="P142" s="444"/>
      <c r="Q142" s="442"/>
      <c r="R142" s="442"/>
      <c r="S142" s="442"/>
      <c r="T142" s="442"/>
      <c r="U142" s="444"/>
      <c r="V142" s="444"/>
      <c r="W142" s="444"/>
      <c r="X142" s="443"/>
    </row>
    <row r="143" spans="3:24" ht="17" hidden="1" x14ac:dyDescent="0.3">
      <c r="C143" s="425" t="str">
        <f>IF(ISBLANK('5. Pp (3 años)'!C169),"",'5. Pp (3 años)'!C169)</f>
        <v>Actividad</v>
      </c>
      <c r="D143" s="424" t="str">
        <f>IF(ISBLANK('5. Pp (3 años)'!D169),"",'5. Pp (3 años)'!D169)</f>
        <v/>
      </c>
      <c r="E143" s="424" t="str">
        <f>IF(ISBLANK('5. Pp (3 años)'!E169),"",'5. Pp (3 años)'!E169)</f>
        <v/>
      </c>
      <c r="F143" s="426"/>
      <c r="G143" s="427"/>
      <c r="H143" s="427">
        <f t="shared" ref="H143:H167" si="18">G143-F143</f>
        <v>0</v>
      </c>
      <c r="I143" s="428" t="e">
        <f t="shared" ref="I143:I167" si="19">(G143/F143)-1</f>
        <v>#DIV/0!</v>
      </c>
      <c r="J143" s="441"/>
      <c r="K143" s="442"/>
      <c r="L143" s="443"/>
      <c r="M143" s="441"/>
      <c r="N143" s="444"/>
      <c r="O143" s="444"/>
      <c r="P143" s="444"/>
      <c r="Q143" s="442"/>
      <c r="R143" s="442"/>
      <c r="S143" s="442"/>
      <c r="T143" s="442"/>
      <c r="U143" s="444"/>
      <c r="V143" s="444"/>
      <c r="W143" s="444"/>
      <c r="X143" s="443"/>
    </row>
    <row r="144" spans="3:24" ht="17" hidden="1" x14ac:dyDescent="0.3">
      <c r="C144" s="157" t="str">
        <f>IF(ISBLANK('5. Pp (3 años)'!C170),"",'5. Pp (3 años)'!C170)</f>
        <v>Actividad</v>
      </c>
      <c r="D144" s="158" t="str">
        <f>IF(ISBLANK('5. Pp (3 años)'!D170),"",'5. Pp (3 años)'!D170)</f>
        <v/>
      </c>
      <c r="E144" s="158" t="str">
        <f>IF(ISBLANK('5. Pp (3 años)'!E170),"",'5. Pp (3 años)'!E170)</f>
        <v/>
      </c>
      <c r="F144" s="64"/>
      <c r="G144" s="60"/>
      <c r="H144" s="60">
        <f t="shared" si="18"/>
        <v>0</v>
      </c>
      <c r="I144" s="61" t="e">
        <f t="shared" si="19"/>
        <v>#DIV/0!</v>
      </c>
      <c r="J144" s="441"/>
      <c r="K144" s="442"/>
      <c r="L144" s="443"/>
      <c r="M144" s="441"/>
      <c r="N144" s="444"/>
      <c r="O144" s="444"/>
      <c r="P144" s="444"/>
      <c r="Q144" s="442"/>
      <c r="R144" s="442"/>
      <c r="S144" s="442"/>
      <c r="T144" s="442"/>
      <c r="U144" s="444"/>
      <c r="V144" s="444"/>
      <c r="W144" s="444"/>
      <c r="X144" s="443"/>
    </row>
    <row r="145" spans="3:24" ht="17" hidden="1" x14ac:dyDescent="0.3">
      <c r="C145" s="157" t="str">
        <f>IF(ISBLANK('5. Pp (3 años)'!C171),"",'5. Pp (3 años)'!C171)</f>
        <v>Actividad</v>
      </c>
      <c r="D145" s="158" t="str">
        <f>IF(ISBLANK('5. Pp (3 años)'!D171),"",'5. Pp (3 años)'!D171)</f>
        <v/>
      </c>
      <c r="E145" s="158" t="str">
        <f>IF(ISBLANK('5. Pp (3 años)'!E171),"",'5. Pp (3 años)'!E171)</f>
        <v/>
      </c>
      <c r="F145" s="64"/>
      <c r="G145" s="60"/>
      <c r="H145" s="60">
        <f t="shared" si="18"/>
        <v>0</v>
      </c>
      <c r="I145" s="61" t="e">
        <f t="shared" si="19"/>
        <v>#DIV/0!</v>
      </c>
      <c r="J145" s="441"/>
      <c r="K145" s="442"/>
      <c r="L145" s="443"/>
      <c r="M145" s="441"/>
      <c r="N145" s="444"/>
      <c r="O145" s="444"/>
      <c r="P145" s="444"/>
      <c r="Q145" s="442"/>
      <c r="R145" s="442"/>
      <c r="S145" s="442"/>
      <c r="T145" s="442"/>
      <c r="U145" s="444"/>
      <c r="V145" s="444"/>
      <c r="W145" s="444"/>
      <c r="X145" s="443"/>
    </row>
    <row r="146" spans="3:24" ht="17" hidden="1" x14ac:dyDescent="0.3">
      <c r="C146" s="157" t="str">
        <f>IF(ISBLANK('5. Pp (3 años)'!C172),"",'5. Pp (3 años)'!C172)</f>
        <v>Actividad</v>
      </c>
      <c r="D146" s="158" t="str">
        <f>IF(ISBLANK('5. Pp (3 años)'!D172),"",'5. Pp (3 años)'!D172)</f>
        <v/>
      </c>
      <c r="E146" s="158" t="str">
        <f>IF(ISBLANK('5. Pp (3 años)'!E172),"",'5. Pp (3 años)'!E172)</f>
        <v/>
      </c>
      <c r="F146" s="64"/>
      <c r="G146" s="60"/>
      <c r="H146" s="60">
        <f t="shared" si="18"/>
        <v>0</v>
      </c>
      <c r="I146" s="61" t="e">
        <f t="shared" si="19"/>
        <v>#DIV/0!</v>
      </c>
      <c r="J146" s="441"/>
      <c r="K146" s="442"/>
      <c r="L146" s="443"/>
      <c r="M146" s="441"/>
      <c r="N146" s="444"/>
      <c r="O146" s="444"/>
      <c r="P146" s="444"/>
      <c r="Q146" s="442"/>
      <c r="R146" s="442"/>
      <c r="S146" s="442"/>
      <c r="T146" s="442"/>
      <c r="U146" s="444"/>
      <c r="V146" s="444"/>
      <c r="W146" s="444"/>
      <c r="X146" s="443"/>
    </row>
    <row r="147" spans="3:24" ht="17" hidden="1" x14ac:dyDescent="0.3">
      <c r="C147" s="157" t="str">
        <f>IF(ISBLANK('5. Pp (3 años)'!C173),"",'5. Pp (3 años)'!C173)</f>
        <v>Actividad</v>
      </c>
      <c r="D147" s="158" t="str">
        <f>IF(ISBLANK('5. Pp (3 años)'!D173),"",'5. Pp (3 años)'!D173)</f>
        <v/>
      </c>
      <c r="E147" s="158" t="str">
        <f>IF(ISBLANK('5. Pp (3 años)'!E173),"",'5. Pp (3 años)'!E173)</f>
        <v/>
      </c>
      <c r="F147" s="64"/>
      <c r="G147" s="60"/>
      <c r="H147" s="60">
        <f t="shared" si="18"/>
        <v>0</v>
      </c>
      <c r="I147" s="61" t="e">
        <f t="shared" si="19"/>
        <v>#DIV/0!</v>
      </c>
      <c r="J147" s="441"/>
      <c r="K147" s="442"/>
      <c r="L147" s="443"/>
      <c r="M147" s="441"/>
      <c r="N147" s="444"/>
      <c r="O147" s="444"/>
      <c r="P147" s="444"/>
      <c r="Q147" s="442"/>
      <c r="R147" s="442"/>
      <c r="S147" s="442"/>
      <c r="T147" s="442"/>
      <c r="U147" s="444"/>
      <c r="V147" s="444"/>
      <c r="W147" s="444"/>
      <c r="X147" s="443"/>
    </row>
    <row r="148" spans="3:24" ht="17" hidden="1" x14ac:dyDescent="0.3">
      <c r="C148" s="157" t="str">
        <f>IF(ISBLANK('5. Pp (3 años)'!C174),"",'5. Pp (3 años)'!C174)</f>
        <v>Actividad</v>
      </c>
      <c r="D148" s="158" t="str">
        <f>IF(ISBLANK('5. Pp (3 años)'!D174),"",'5. Pp (3 años)'!D174)</f>
        <v/>
      </c>
      <c r="E148" s="158" t="str">
        <f>IF(ISBLANK('5. Pp (3 años)'!E174),"",'5. Pp (3 años)'!E174)</f>
        <v/>
      </c>
      <c r="F148" s="64"/>
      <c r="G148" s="60"/>
      <c r="H148" s="60">
        <f t="shared" si="18"/>
        <v>0</v>
      </c>
      <c r="I148" s="61" t="e">
        <f t="shared" si="19"/>
        <v>#DIV/0!</v>
      </c>
      <c r="J148" s="441"/>
      <c r="K148" s="442"/>
      <c r="L148" s="443"/>
      <c r="M148" s="441"/>
      <c r="N148" s="444"/>
      <c r="O148" s="444"/>
      <c r="P148" s="444"/>
      <c r="Q148" s="442"/>
      <c r="R148" s="442"/>
      <c r="S148" s="442"/>
      <c r="T148" s="442"/>
      <c r="U148" s="444"/>
      <c r="V148" s="444"/>
      <c r="W148" s="444"/>
      <c r="X148" s="443"/>
    </row>
    <row r="149" spans="3:24" ht="17" hidden="1" x14ac:dyDescent="0.3">
      <c r="C149" s="425" t="str">
        <f>IF(ISBLANK('5. Pp (3 años)'!C175),"",'5. Pp (3 años)'!C175)</f>
        <v>Actividad</v>
      </c>
      <c r="D149" s="424" t="str">
        <f>IF(ISBLANK('5. Pp (3 años)'!D175),"",'5. Pp (3 años)'!D175)</f>
        <v/>
      </c>
      <c r="E149" s="424" t="str">
        <f>IF(ISBLANK('5. Pp (3 años)'!E175),"",'5. Pp (3 años)'!E175)</f>
        <v/>
      </c>
      <c r="F149" s="426"/>
      <c r="G149" s="427"/>
      <c r="H149" s="427">
        <f t="shared" si="18"/>
        <v>0</v>
      </c>
      <c r="I149" s="428" t="e">
        <f t="shared" si="19"/>
        <v>#DIV/0!</v>
      </c>
      <c r="J149" s="441"/>
      <c r="K149" s="442"/>
      <c r="L149" s="443"/>
      <c r="M149" s="441"/>
      <c r="N149" s="444"/>
      <c r="O149" s="444"/>
      <c r="P149" s="444"/>
      <c r="Q149" s="442"/>
      <c r="R149" s="442"/>
      <c r="S149" s="442"/>
      <c r="T149" s="442"/>
      <c r="U149" s="444"/>
      <c r="V149" s="444"/>
      <c r="W149" s="444"/>
      <c r="X149" s="443"/>
    </row>
    <row r="150" spans="3:24" ht="17" hidden="1" x14ac:dyDescent="0.3">
      <c r="C150" s="157" t="str">
        <f>IF(ISBLANK('5. Pp (3 años)'!C176),"",'5. Pp (3 años)'!C176)</f>
        <v>Actividad</v>
      </c>
      <c r="D150" s="158" t="str">
        <f>IF(ISBLANK('5. Pp (3 años)'!D176),"",'5. Pp (3 años)'!D176)</f>
        <v/>
      </c>
      <c r="E150" s="158" t="str">
        <f>IF(ISBLANK('5. Pp (3 años)'!E176),"",'5. Pp (3 años)'!E176)</f>
        <v/>
      </c>
      <c r="F150" s="64"/>
      <c r="G150" s="60"/>
      <c r="H150" s="60">
        <f t="shared" si="18"/>
        <v>0</v>
      </c>
      <c r="I150" s="61" t="e">
        <f t="shared" si="19"/>
        <v>#DIV/0!</v>
      </c>
      <c r="J150" s="441"/>
      <c r="K150" s="442"/>
      <c r="L150" s="443"/>
      <c r="M150" s="441"/>
      <c r="N150" s="444"/>
      <c r="O150" s="444"/>
      <c r="P150" s="444"/>
      <c r="Q150" s="442"/>
      <c r="R150" s="442"/>
      <c r="S150" s="442"/>
      <c r="T150" s="442"/>
      <c r="U150" s="444"/>
      <c r="V150" s="444"/>
      <c r="W150" s="444"/>
      <c r="X150" s="443"/>
    </row>
    <row r="151" spans="3:24" ht="17" hidden="1" x14ac:dyDescent="0.3">
      <c r="C151" s="157" t="str">
        <f>IF(ISBLANK('5. Pp (3 años)'!C177),"",'5. Pp (3 años)'!C177)</f>
        <v>Actividad</v>
      </c>
      <c r="D151" s="158" t="str">
        <f>IF(ISBLANK('5. Pp (3 años)'!D177),"",'5. Pp (3 años)'!D177)</f>
        <v/>
      </c>
      <c r="E151" s="158" t="str">
        <f>IF(ISBLANK('5. Pp (3 años)'!E177),"",'5. Pp (3 años)'!E177)</f>
        <v/>
      </c>
      <c r="F151" s="64"/>
      <c r="G151" s="60"/>
      <c r="H151" s="60">
        <f t="shared" si="18"/>
        <v>0</v>
      </c>
      <c r="I151" s="61" t="e">
        <f t="shared" si="19"/>
        <v>#DIV/0!</v>
      </c>
      <c r="J151" s="441"/>
      <c r="K151" s="442"/>
      <c r="L151" s="443"/>
      <c r="M151" s="441"/>
      <c r="N151" s="444"/>
      <c r="O151" s="444"/>
      <c r="P151" s="444"/>
      <c r="Q151" s="442"/>
      <c r="R151" s="442"/>
      <c r="S151" s="442"/>
      <c r="T151" s="442"/>
      <c r="U151" s="444"/>
      <c r="V151" s="444"/>
      <c r="W151" s="444"/>
      <c r="X151" s="443"/>
    </row>
    <row r="152" spans="3:24" ht="17" hidden="1" x14ac:dyDescent="0.3">
      <c r="C152" s="157" t="str">
        <f>IF(ISBLANK('5. Pp (3 años)'!C178),"",'5. Pp (3 años)'!C178)</f>
        <v>Actividad</v>
      </c>
      <c r="D152" s="158" t="str">
        <f>IF(ISBLANK('5. Pp (3 años)'!D178),"",'5. Pp (3 años)'!D178)</f>
        <v/>
      </c>
      <c r="E152" s="158" t="str">
        <f>IF(ISBLANK('5. Pp (3 años)'!E178),"",'5. Pp (3 años)'!E178)</f>
        <v/>
      </c>
      <c r="F152" s="64"/>
      <c r="G152" s="60"/>
      <c r="H152" s="60">
        <f t="shared" si="18"/>
        <v>0</v>
      </c>
      <c r="I152" s="61" t="e">
        <f t="shared" si="19"/>
        <v>#DIV/0!</v>
      </c>
      <c r="J152" s="441"/>
      <c r="K152" s="442"/>
      <c r="L152" s="443"/>
      <c r="M152" s="441"/>
      <c r="N152" s="444"/>
      <c r="O152" s="444"/>
      <c r="P152" s="444"/>
      <c r="Q152" s="442"/>
      <c r="R152" s="442"/>
      <c r="S152" s="442"/>
      <c r="T152" s="442"/>
      <c r="U152" s="444"/>
      <c r="V152" s="444"/>
      <c r="W152" s="444"/>
      <c r="X152" s="443"/>
    </row>
    <row r="153" spans="3:24" ht="17" hidden="1" x14ac:dyDescent="0.3">
      <c r="C153" s="157" t="str">
        <f>IF(ISBLANK('5. Pp (3 años)'!C179),"",'5. Pp (3 años)'!C179)</f>
        <v>Actividad</v>
      </c>
      <c r="D153" s="158" t="str">
        <f>IF(ISBLANK('5. Pp (3 años)'!D179),"",'5. Pp (3 años)'!D179)</f>
        <v/>
      </c>
      <c r="E153" s="158" t="str">
        <f>IF(ISBLANK('5. Pp (3 años)'!E179),"",'5. Pp (3 años)'!E179)</f>
        <v/>
      </c>
      <c r="F153" s="64"/>
      <c r="G153" s="60"/>
      <c r="H153" s="60">
        <f t="shared" si="18"/>
        <v>0</v>
      </c>
      <c r="I153" s="61" t="e">
        <f t="shared" si="19"/>
        <v>#DIV/0!</v>
      </c>
      <c r="J153" s="441"/>
      <c r="K153" s="442"/>
      <c r="L153" s="443"/>
      <c r="M153" s="441"/>
      <c r="N153" s="444"/>
      <c r="O153" s="444"/>
      <c r="P153" s="444"/>
      <c r="Q153" s="442"/>
      <c r="R153" s="442"/>
      <c r="S153" s="442"/>
      <c r="T153" s="442"/>
      <c r="U153" s="444"/>
      <c r="V153" s="444"/>
      <c r="W153" s="444"/>
      <c r="X153" s="443"/>
    </row>
    <row r="154" spans="3:24" ht="17" hidden="1" x14ac:dyDescent="0.3">
      <c r="C154" s="157" t="str">
        <f>IF(ISBLANK('5. Pp (3 años)'!C180),"",'5. Pp (3 años)'!C180)</f>
        <v>Actividad</v>
      </c>
      <c r="D154" s="158" t="str">
        <f>IF(ISBLANK('5. Pp (3 años)'!D180),"",'5. Pp (3 años)'!D180)</f>
        <v/>
      </c>
      <c r="E154" s="158" t="str">
        <f>IF(ISBLANK('5. Pp (3 años)'!E180),"",'5. Pp (3 años)'!E180)</f>
        <v/>
      </c>
      <c r="F154" s="64"/>
      <c r="G154" s="60"/>
      <c r="H154" s="60">
        <f t="shared" si="18"/>
        <v>0</v>
      </c>
      <c r="I154" s="61" t="e">
        <f t="shared" si="19"/>
        <v>#DIV/0!</v>
      </c>
      <c r="J154" s="441"/>
      <c r="K154" s="442"/>
      <c r="L154" s="443"/>
      <c r="M154" s="441"/>
      <c r="N154" s="444"/>
      <c r="O154" s="444"/>
      <c r="P154" s="444"/>
      <c r="Q154" s="442"/>
      <c r="R154" s="442"/>
      <c r="S154" s="442"/>
      <c r="T154" s="442"/>
      <c r="U154" s="444"/>
      <c r="V154" s="444"/>
      <c r="W154" s="444"/>
      <c r="X154" s="443"/>
    </row>
    <row r="155" spans="3:24" ht="17" hidden="1" x14ac:dyDescent="0.3">
      <c r="C155" s="425" t="str">
        <f>IF(ISBLANK('5. Pp (3 años)'!C181),"",'5. Pp (3 años)'!C181)</f>
        <v>Actividad</v>
      </c>
      <c r="D155" s="424" t="str">
        <f>IF(ISBLANK('5. Pp (3 años)'!D181),"",'5. Pp (3 años)'!D181)</f>
        <v/>
      </c>
      <c r="E155" s="424" t="str">
        <f>IF(ISBLANK('5. Pp (3 años)'!E181),"",'5. Pp (3 años)'!E181)</f>
        <v/>
      </c>
      <c r="F155" s="426"/>
      <c r="G155" s="427"/>
      <c r="H155" s="427">
        <f t="shared" si="18"/>
        <v>0</v>
      </c>
      <c r="I155" s="428" t="e">
        <f t="shared" si="19"/>
        <v>#DIV/0!</v>
      </c>
      <c r="J155" s="441"/>
      <c r="K155" s="442"/>
      <c r="L155" s="443"/>
      <c r="M155" s="441"/>
      <c r="N155" s="444"/>
      <c r="O155" s="444"/>
      <c r="P155" s="444"/>
      <c r="Q155" s="442"/>
      <c r="R155" s="442"/>
      <c r="S155" s="442"/>
      <c r="T155" s="442"/>
      <c r="U155" s="444"/>
      <c r="V155" s="444"/>
      <c r="W155" s="444"/>
      <c r="X155" s="443"/>
    </row>
    <row r="156" spans="3:24" ht="17" hidden="1" x14ac:dyDescent="0.3">
      <c r="C156" s="157" t="str">
        <f>IF(ISBLANK('5. Pp (3 años)'!C182),"",'5. Pp (3 años)'!C182)</f>
        <v>Actividad</v>
      </c>
      <c r="D156" s="158" t="str">
        <f>IF(ISBLANK('5. Pp (3 años)'!D182),"",'5. Pp (3 años)'!D182)</f>
        <v/>
      </c>
      <c r="E156" s="158" t="str">
        <f>IF(ISBLANK('5. Pp (3 años)'!E182),"",'5. Pp (3 años)'!E182)</f>
        <v/>
      </c>
      <c r="F156" s="64"/>
      <c r="G156" s="60"/>
      <c r="H156" s="60">
        <f t="shared" si="18"/>
        <v>0</v>
      </c>
      <c r="I156" s="61" t="e">
        <f t="shared" si="19"/>
        <v>#DIV/0!</v>
      </c>
      <c r="J156" s="441"/>
      <c r="K156" s="442"/>
      <c r="L156" s="443"/>
      <c r="M156" s="441"/>
      <c r="N156" s="444"/>
      <c r="O156" s="444"/>
      <c r="P156" s="444"/>
      <c r="Q156" s="442"/>
      <c r="R156" s="442"/>
      <c r="S156" s="442"/>
      <c r="T156" s="442"/>
      <c r="U156" s="444"/>
      <c r="V156" s="444"/>
      <c r="W156" s="444"/>
      <c r="X156" s="443"/>
    </row>
    <row r="157" spans="3:24" ht="17" hidden="1" x14ac:dyDescent="0.3">
      <c r="C157" s="157" t="str">
        <f>IF(ISBLANK('5. Pp (3 años)'!C183),"",'5. Pp (3 años)'!C183)</f>
        <v>Actividad</v>
      </c>
      <c r="D157" s="158" t="str">
        <f>IF(ISBLANK('5. Pp (3 años)'!D183),"",'5. Pp (3 años)'!D183)</f>
        <v/>
      </c>
      <c r="E157" s="158" t="str">
        <f>IF(ISBLANK('5. Pp (3 años)'!E183),"",'5. Pp (3 años)'!E183)</f>
        <v/>
      </c>
      <c r="F157" s="64"/>
      <c r="G157" s="60"/>
      <c r="H157" s="60">
        <f t="shared" si="18"/>
        <v>0</v>
      </c>
      <c r="I157" s="61" t="e">
        <f t="shared" si="19"/>
        <v>#DIV/0!</v>
      </c>
      <c r="J157" s="441"/>
      <c r="K157" s="442"/>
      <c r="L157" s="443"/>
      <c r="M157" s="441"/>
      <c r="N157" s="444"/>
      <c r="O157" s="444"/>
      <c r="P157" s="444"/>
      <c r="Q157" s="442"/>
      <c r="R157" s="442"/>
      <c r="S157" s="442"/>
      <c r="T157" s="442"/>
      <c r="U157" s="444"/>
      <c r="V157" s="444"/>
      <c r="W157" s="444"/>
      <c r="X157" s="443"/>
    </row>
    <row r="158" spans="3:24" ht="17" hidden="1" x14ac:dyDescent="0.3">
      <c r="C158" s="157" t="str">
        <f>IF(ISBLANK('5. Pp (3 años)'!C184),"",'5. Pp (3 años)'!C184)</f>
        <v>Actividad</v>
      </c>
      <c r="D158" s="158" t="str">
        <f>IF(ISBLANK('5. Pp (3 años)'!D184),"",'5. Pp (3 años)'!D184)</f>
        <v/>
      </c>
      <c r="E158" s="158" t="str">
        <f>IF(ISBLANK('5. Pp (3 años)'!E184),"",'5. Pp (3 años)'!E184)</f>
        <v/>
      </c>
      <c r="F158" s="64"/>
      <c r="G158" s="60"/>
      <c r="H158" s="60">
        <f t="shared" si="18"/>
        <v>0</v>
      </c>
      <c r="I158" s="61" t="e">
        <f t="shared" si="19"/>
        <v>#DIV/0!</v>
      </c>
      <c r="J158" s="441"/>
      <c r="K158" s="442"/>
      <c r="L158" s="443"/>
      <c r="M158" s="441"/>
      <c r="N158" s="444"/>
      <c r="O158" s="444"/>
      <c r="P158" s="444"/>
      <c r="Q158" s="442"/>
      <c r="R158" s="442"/>
      <c r="S158" s="442"/>
      <c r="T158" s="442"/>
      <c r="U158" s="444"/>
      <c r="V158" s="444"/>
      <c r="W158" s="444"/>
      <c r="X158" s="443"/>
    </row>
    <row r="159" spans="3:24" ht="17" hidden="1" x14ac:dyDescent="0.3">
      <c r="C159" s="157" t="str">
        <f>IF(ISBLANK('5. Pp (3 años)'!C185),"",'5. Pp (3 años)'!C185)</f>
        <v>Actividad</v>
      </c>
      <c r="D159" s="158" t="str">
        <f>IF(ISBLANK('5. Pp (3 años)'!D185),"",'5. Pp (3 años)'!D185)</f>
        <v/>
      </c>
      <c r="E159" s="158" t="str">
        <f>IF(ISBLANK('5. Pp (3 años)'!E185),"",'5. Pp (3 años)'!E185)</f>
        <v/>
      </c>
      <c r="F159" s="64"/>
      <c r="G159" s="60"/>
      <c r="H159" s="60">
        <f t="shared" si="18"/>
        <v>0</v>
      </c>
      <c r="I159" s="61" t="e">
        <f t="shared" si="19"/>
        <v>#DIV/0!</v>
      </c>
      <c r="J159" s="441"/>
      <c r="K159" s="442"/>
      <c r="L159" s="443"/>
      <c r="M159" s="441"/>
      <c r="N159" s="444"/>
      <c r="O159" s="444"/>
      <c r="P159" s="444"/>
      <c r="Q159" s="442"/>
      <c r="R159" s="442"/>
      <c r="S159" s="442"/>
      <c r="T159" s="442"/>
      <c r="U159" s="444"/>
      <c r="V159" s="444"/>
      <c r="W159" s="444"/>
      <c r="X159" s="443"/>
    </row>
    <row r="160" spans="3:24" ht="17" hidden="1" x14ac:dyDescent="0.3">
      <c r="C160" s="157" t="str">
        <f>IF(ISBLANK('5. Pp (3 años)'!C186),"",'5. Pp (3 años)'!C186)</f>
        <v>Actividad</v>
      </c>
      <c r="D160" s="158" t="str">
        <f>IF(ISBLANK('5. Pp (3 años)'!D186),"",'5. Pp (3 años)'!D186)</f>
        <v/>
      </c>
      <c r="E160" s="158" t="str">
        <f>IF(ISBLANK('5. Pp (3 años)'!E186),"",'5. Pp (3 años)'!E186)</f>
        <v/>
      </c>
      <c r="F160" s="64"/>
      <c r="G160" s="60"/>
      <c r="H160" s="60">
        <f t="shared" si="18"/>
        <v>0</v>
      </c>
      <c r="I160" s="61" t="e">
        <f t="shared" si="19"/>
        <v>#DIV/0!</v>
      </c>
      <c r="J160" s="441"/>
      <c r="K160" s="442"/>
      <c r="L160" s="443"/>
      <c r="M160" s="441"/>
      <c r="N160" s="444"/>
      <c r="O160" s="444"/>
      <c r="P160" s="444"/>
      <c r="Q160" s="442"/>
      <c r="R160" s="442"/>
      <c r="S160" s="442"/>
      <c r="T160" s="442"/>
      <c r="U160" s="444"/>
      <c r="V160" s="444"/>
      <c r="W160" s="444"/>
      <c r="X160" s="443"/>
    </row>
    <row r="161" spans="3:24" ht="17" hidden="1" x14ac:dyDescent="0.3">
      <c r="C161" s="425" t="str">
        <f>IF(ISBLANK('5. Pp (3 años)'!C187),"",'5. Pp (3 años)'!C187)</f>
        <v>Actividad</v>
      </c>
      <c r="D161" s="424" t="str">
        <f>IF(ISBLANK('5. Pp (3 años)'!D187),"",'5. Pp (3 años)'!D187)</f>
        <v/>
      </c>
      <c r="E161" s="424" t="str">
        <f>IF(ISBLANK('5. Pp (3 años)'!E187),"",'5. Pp (3 años)'!E187)</f>
        <v/>
      </c>
      <c r="F161" s="426"/>
      <c r="G161" s="427"/>
      <c r="H161" s="427">
        <f t="shared" si="18"/>
        <v>0</v>
      </c>
      <c r="I161" s="428" t="e">
        <f t="shared" si="19"/>
        <v>#DIV/0!</v>
      </c>
      <c r="J161" s="441"/>
      <c r="K161" s="442"/>
      <c r="L161" s="443"/>
      <c r="M161" s="441"/>
      <c r="N161" s="444"/>
      <c r="O161" s="444"/>
      <c r="P161" s="444"/>
      <c r="Q161" s="442"/>
      <c r="R161" s="442"/>
      <c r="S161" s="442"/>
      <c r="T161" s="442"/>
      <c r="U161" s="444"/>
      <c r="V161" s="444"/>
      <c r="W161" s="444"/>
      <c r="X161" s="443"/>
    </row>
    <row r="162" spans="3:24" ht="17" hidden="1" x14ac:dyDescent="0.3">
      <c r="C162" s="157" t="str">
        <f>IF(ISBLANK('5. Pp (3 años)'!C188),"",'5. Pp (3 años)'!C188)</f>
        <v>Actividad</v>
      </c>
      <c r="D162" s="158" t="str">
        <f>IF(ISBLANK('5. Pp (3 años)'!D188),"",'5. Pp (3 años)'!D188)</f>
        <v/>
      </c>
      <c r="E162" s="158" t="str">
        <f>IF(ISBLANK('5. Pp (3 años)'!E188),"",'5. Pp (3 años)'!E188)</f>
        <v/>
      </c>
      <c r="F162" s="64"/>
      <c r="G162" s="60"/>
      <c r="H162" s="60">
        <f t="shared" si="18"/>
        <v>0</v>
      </c>
      <c r="I162" s="61" t="e">
        <f t="shared" si="19"/>
        <v>#DIV/0!</v>
      </c>
      <c r="J162" s="441"/>
      <c r="K162" s="442"/>
      <c r="L162" s="443"/>
      <c r="M162" s="441"/>
      <c r="N162" s="444"/>
      <c r="O162" s="444"/>
      <c r="P162" s="444"/>
      <c r="Q162" s="442"/>
      <c r="R162" s="442"/>
      <c r="S162" s="442"/>
      <c r="T162" s="442"/>
      <c r="U162" s="444"/>
      <c r="V162" s="444"/>
      <c r="W162" s="444"/>
      <c r="X162" s="443"/>
    </row>
    <row r="163" spans="3:24" ht="17" hidden="1" x14ac:dyDescent="0.3">
      <c r="C163" s="157" t="str">
        <f>IF(ISBLANK('5. Pp (3 años)'!C189),"",'5. Pp (3 años)'!C189)</f>
        <v>Actividad</v>
      </c>
      <c r="D163" s="158" t="str">
        <f>IF(ISBLANK('5. Pp (3 años)'!D189),"",'5. Pp (3 años)'!D189)</f>
        <v/>
      </c>
      <c r="E163" s="158" t="str">
        <f>IF(ISBLANK('5. Pp (3 años)'!E189),"",'5. Pp (3 años)'!E189)</f>
        <v/>
      </c>
      <c r="F163" s="64"/>
      <c r="G163" s="60"/>
      <c r="H163" s="60">
        <f t="shared" si="18"/>
        <v>0</v>
      </c>
      <c r="I163" s="61" t="e">
        <f t="shared" si="19"/>
        <v>#DIV/0!</v>
      </c>
      <c r="J163" s="441"/>
      <c r="K163" s="442"/>
      <c r="L163" s="443"/>
      <c r="M163" s="441"/>
      <c r="N163" s="444"/>
      <c r="O163" s="444"/>
      <c r="P163" s="444"/>
      <c r="Q163" s="442"/>
      <c r="R163" s="442"/>
      <c r="S163" s="442"/>
      <c r="T163" s="442"/>
      <c r="U163" s="444"/>
      <c r="V163" s="444"/>
      <c r="W163" s="444"/>
      <c r="X163" s="443"/>
    </row>
    <row r="164" spans="3:24" ht="17" hidden="1" x14ac:dyDescent="0.3">
      <c r="C164" s="157" t="str">
        <f>IF(ISBLANK('5. Pp (3 años)'!C190),"",'5. Pp (3 años)'!C190)</f>
        <v>Actividad</v>
      </c>
      <c r="D164" s="158" t="str">
        <f>IF(ISBLANK('5. Pp (3 años)'!D190),"",'5. Pp (3 años)'!D190)</f>
        <v/>
      </c>
      <c r="E164" s="158" t="str">
        <f>IF(ISBLANK('5. Pp (3 años)'!E190),"",'5. Pp (3 años)'!E190)</f>
        <v/>
      </c>
      <c r="F164" s="64"/>
      <c r="G164" s="60"/>
      <c r="H164" s="60">
        <f t="shared" si="18"/>
        <v>0</v>
      </c>
      <c r="I164" s="61" t="e">
        <f t="shared" si="19"/>
        <v>#DIV/0!</v>
      </c>
      <c r="J164" s="441"/>
      <c r="K164" s="442"/>
      <c r="L164" s="443"/>
      <c r="M164" s="441"/>
      <c r="N164" s="444"/>
      <c r="O164" s="444"/>
      <c r="P164" s="444"/>
      <c r="Q164" s="442"/>
      <c r="R164" s="442"/>
      <c r="S164" s="442"/>
      <c r="T164" s="442"/>
      <c r="U164" s="444"/>
      <c r="V164" s="444"/>
      <c r="W164" s="444"/>
      <c r="X164" s="443"/>
    </row>
    <row r="165" spans="3:24" ht="17" hidden="1" x14ac:dyDescent="0.3">
      <c r="C165" s="157" t="str">
        <f>IF(ISBLANK('5. Pp (3 años)'!C191),"",'5. Pp (3 años)'!C191)</f>
        <v>Actividad</v>
      </c>
      <c r="D165" s="158" t="str">
        <f>IF(ISBLANK('5. Pp (3 años)'!D191),"",'5. Pp (3 años)'!D191)</f>
        <v/>
      </c>
      <c r="E165" s="158" t="str">
        <f>IF(ISBLANK('5. Pp (3 años)'!E191),"",'5. Pp (3 años)'!E191)</f>
        <v/>
      </c>
      <c r="F165" s="64"/>
      <c r="G165" s="60"/>
      <c r="H165" s="60">
        <f t="shared" si="18"/>
        <v>0</v>
      </c>
      <c r="I165" s="61" t="e">
        <f t="shared" si="19"/>
        <v>#DIV/0!</v>
      </c>
      <c r="J165" s="441"/>
      <c r="K165" s="442"/>
      <c r="L165" s="443"/>
      <c r="M165" s="441"/>
      <c r="N165" s="444"/>
      <c r="O165" s="444"/>
      <c r="P165" s="444"/>
      <c r="Q165" s="442"/>
      <c r="R165" s="442"/>
      <c r="S165" s="442"/>
      <c r="T165" s="442"/>
      <c r="U165" s="444"/>
      <c r="V165" s="444"/>
      <c r="W165" s="444"/>
      <c r="X165" s="443"/>
    </row>
    <row r="166" spans="3:24" ht="17" hidden="1" x14ac:dyDescent="0.3">
      <c r="C166" s="157" t="str">
        <f>IF(ISBLANK('5. Pp (3 años)'!C192),"",'5. Pp (3 años)'!C192)</f>
        <v>Actividad</v>
      </c>
      <c r="D166" s="158" t="str">
        <f>IF(ISBLANK('5. Pp (3 años)'!D192),"",'5. Pp (3 años)'!D192)</f>
        <v/>
      </c>
      <c r="E166" s="158" t="str">
        <f>IF(ISBLANK('5. Pp (3 años)'!E192),"",'5. Pp (3 años)'!E192)</f>
        <v/>
      </c>
      <c r="F166" s="64"/>
      <c r="G166" s="60"/>
      <c r="H166" s="60">
        <f t="shared" si="18"/>
        <v>0</v>
      </c>
      <c r="I166" s="61" t="e">
        <f t="shared" si="19"/>
        <v>#DIV/0!</v>
      </c>
      <c r="J166" s="441"/>
      <c r="K166" s="442"/>
      <c r="L166" s="443"/>
      <c r="M166" s="441"/>
      <c r="N166" s="444"/>
      <c r="O166" s="444"/>
      <c r="P166" s="444"/>
      <c r="Q166" s="442"/>
      <c r="R166" s="442"/>
      <c r="S166" s="442"/>
      <c r="T166" s="442"/>
      <c r="U166" s="444"/>
      <c r="V166" s="444"/>
      <c r="W166" s="444"/>
      <c r="X166" s="443"/>
    </row>
    <row r="167" spans="3:24" ht="17" hidden="1" x14ac:dyDescent="0.3">
      <c r="C167" s="425" t="str">
        <f>IF(ISBLANK('5. Pp (3 años)'!C193),"",'5. Pp (3 años)'!C193)</f>
        <v>Actividad</v>
      </c>
      <c r="D167" s="424" t="str">
        <f>IF(ISBLANK('5. Pp (3 años)'!D193),"",'5. Pp (3 años)'!D193)</f>
        <v/>
      </c>
      <c r="E167" s="424" t="str">
        <f>IF(ISBLANK('5. Pp (3 años)'!E193),"",'5. Pp (3 años)'!E193)</f>
        <v/>
      </c>
      <c r="F167" s="426"/>
      <c r="G167" s="427"/>
      <c r="H167" s="427">
        <f t="shared" si="18"/>
        <v>0</v>
      </c>
      <c r="I167" s="428" t="e">
        <f t="shared" si="19"/>
        <v>#DIV/0!</v>
      </c>
      <c r="J167" s="441"/>
      <c r="K167" s="442"/>
      <c r="L167" s="443"/>
      <c r="M167" s="441"/>
      <c r="N167" s="444"/>
      <c r="O167" s="444"/>
      <c r="P167" s="444"/>
      <c r="Q167" s="442"/>
      <c r="R167" s="442"/>
      <c r="S167" s="442"/>
      <c r="T167" s="442"/>
      <c r="U167" s="444"/>
      <c r="V167" s="444"/>
      <c r="W167" s="444"/>
      <c r="X167" s="443"/>
    </row>
    <row r="168" spans="3:24" ht="17" hidden="1" x14ac:dyDescent="0.3">
      <c r="C168" s="157" t="str">
        <f>IF(ISBLANK('5. Pp (3 años)'!C194),"",'5. Pp (3 años)'!C194)</f>
        <v>Actividad</v>
      </c>
      <c r="D168" s="158" t="str">
        <f>IF(ISBLANK('5. Pp (3 años)'!D194),"",'5. Pp (3 años)'!D194)</f>
        <v/>
      </c>
      <c r="E168" s="158" t="str">
        <f>IF(ISBLANK('5. Pp (3 años)'!E194),"",'5. Pp (3 años)'!E194)</f>
        <v/>
      </c>
      <c r="F168" s="64"/>
      <c r="G168" s="60"/>
      <c r="H168" s="60">
        <f t="shared" ref="H168:H202" si="20">G168-F168</f>
        <v>0</v>
      </c>
      <c r="I168" s="61" t="e">
        <f t="shared" ref="I168:I202" si="21">(G168/F168)-1</f>
        <v>#DIV/0!</v>
      </c>
      <c r="J168" s="441"/>
      <c r="K168" s="442"/>
      <c r="L168" s="443"/>
      <c r="M168" s="441"/>
      <c r="N168" s="444"/>
      <c r="O168" s="444"/>
      <c r="P168" s="444"/>
      <c r="Q168" s="442"/>
      <c r="R168" s="442"/>
      <c r="S168" s="442"/>
      <c r="T168" s="442"/>
      <c r="U168" s="444"/>
      <c r="V168" s="444"/>
      <c r="W168" s="444"/>
      <c r="X168" s="443"/>
    </row>
    <row r="169" spans="3:24" ht="17" hidden="1" x14ac:dyDescent="0.3">
      <c r="C169" s="157" t="str">
        <f>IF(ISBLANK('5. Pp (3 años)'!C195),"",'5. Pp (3 años)'!C195)</f>
        <v>Actividad</v>
      </c>
      <c r="D169" s="158" t="str">
        <f>IF(ISBLANK('5. Pp (3 años)'!D195),"",'5. Pp (3 años)'!D195)</f>
        <v/>
      </c>
      <c r="E169" s="158" t="str">
        <f>IF(ISBLANK('5. Pp (3 años)'!E195),"",'5. Pp (3 años)'!E195)</f>
        <v/>
      </c>
      <c r="F169" s="64"/>
      <c r="G169" s="60"/>
      <c r="H169" s="60">
        <f t="shared" si="20"/>
        <v>0</v>
      </c>
      <c r="I169" s="61" t="e">
        <f t="shared" si="21"/>
        <v>#DIV/0!</v>
      </c>
      <c r="J169" s="441"/>
      <c r="K169" s="442"/>
      <c r="L169" s="443"/>
      <c r="M169" s="441"/>
      <c r="N169" s="444"/>
      <c r="O169" s="444"/>
      <c r="P169" s="444"/>
      <c r="Q169" s="442"/>
      <c r="R169" s="442"/>
      <c r="S169" s="442"/>
      <c r="T169" s="442"/>
      <c r="U169" s="444"/>
      <c r="V169" s="444"/>
      <c r="W169" s="444"/>
      <c r="X169" s="443"/>
    </row>
    <row r="170" spans="3:24" ht="17" hidden="1" x14ac:dyDescent="0.3">
      <c r="C170" s="157" t="str">
        <f>IF(ISBLANK('5. Pp (3 años)'!C196),"",'5. Pp (3 años)'!C196)</f>
        <v>Actividad</v>
      </c>
      <c r="D170" s="158" t="str">
        <f>IF(ISBLANK('5. Pp (3 años)'!D196),"",'5. Pp (3 años)'!D196)</f>
        <v/>
      </c>
      <c r="E170" s="158" t="str">
        <f>IF(ISBLANK('5. Pp (3 años)'!E196),"",'5. Pp (3 años)'!E196)</f>
        <v/>
      </c>
      <c r="F170" s="64"/>
      <c r="G170" s="60"/>
      <c r="H170" s="60">
        <f t="shared" si="20"/>
        <v>0</v>
      </c>
      <c r="I170" s="61" t="e">
        <f t="shared" si="21"/>
        <v>#DIV/0!</v>
      </c>
      <c r="J170" s="441"/>
      <c r="K170" s="442"/>
      <c r="L170" s="443"/>
      <c r="M170" s="441"/>
      <c r="N170" s="444"/>
      <c r="O170" s="444"/>
      <c r="P170" s="444"/>
      <c r="Q170" s="442"/>
      <c r="R170" s="442"/>
      <c r="S170" s="442"/>
      <c r="T170" s="442"/>
      <c r="U170" s="444"/>
      <c r="V170" s="444"/>
      <c r="W170" s="444"/>
      <c r="X170" s="443"/>
    </row>
    <row r="171" spans="3:24" ht="17" hidden="1" x14ac:dyDescent="0.3">
      <c r="C171" s="157" t="str">
        <f>IF(ISBLANK('5. Pp (3 años)'!C197),"",'5. Pp (3 años)'!C197)</f>
        <v>Actividad</v>
      </c>
      <c r="D171" s="158" t="str">
        <f>IF(ISBLANK('5. Pp (3 años)'!D197),"",'5. Pp (3 años)'!D197)</f>
        <v/>
      </c>
      <c r="E171" s="158" t="str">
        <f>IF(ISBLANK('5. Pp (3 años)'!E197),"",'5. Pp (3 años)'!E197)</f>
        <v/>
      </c>
      <c r="F171" s="64"/>
      <c r="G171" s="60"/>
      <c r="H171" s="60">
        <f t="shared" si="20"/>
        <v>0</v>
      </c>
      <c r="I171" s="61" t="e">
        <f t="shared" si="21"/>
        <v>#DIV/0!</v>
      </c>
      <c r="J171" s="441"/>
      <c r="K171" s="442"/>
      <c r="L171" s="443"/>
      <c r="M171" s="441"/>
      <c r="N171" s="444"/>
      <c r="O171" s="444"/>
      <c r="P171" s="444"/>
      <c r="Q171" s="442"/>
      <c r="R171" s="442"/>
      <c r="S171" s="442"/>
      <c r="T171" s="442"/>
      <c r="U171" s="444"/>
      <c r="V171" s="444"/>
      <c r="W171" s="444"/>
      <c r="X171" s="443"/>
    </row>
    <row r="172" spans="3:24" ht="17" hidden="1" x14ac:dyDescent="0.3">
      <c r="C172" s="157" t="str">
        <f>IF(ISBLANK('5. Pp (3 años)'!C198),"",'5. Pp (3 años)'!C198)</f>
        <v>Actividad</v>
      </c>
      <c r="D172" s="158" t="str">
        <f>IF(ISBLANK('5. Pp (3 años)'!D198),"",'5. Pp (3 años)'!D198)</f>
        <v/>
      </c>
      <c r="E172" s="158" t="str">
        <f>IF(ISBLANK('5. Pp (3 años)'!E198),"",'5. Pp (3 años)'!E198)</f>
        <v/>
      </c>
      <c r="F172" s="64"/>
      <c r="G172" s="60"/>
      <c r="H172" s="60">
        <f t="shared" si="20"/>
        <v>0</v>
      </c>
      <c r="I172" s="61" t="e">
        <f t="shared" si="21"/>
        <v>#DIV/0!</v>
      </c>
      <c r="J172" s="441"/>
      <c r="K172" s="442"/>
      <c r="L172" s="443"/>
      <c r="M172" s="441"/>
      <c r="N172" s="444"/>
      <c r="O172" s="444"/>
      <c r="P172" s="444"/>
      <c r="Q172" s="442"/>
      <c r="R172" s="442"/>
      <c r="S172" s="442"/>
      <c r="T172" s="442"/>
      <c r="U172" s="444"/>
      <c r="V172" s="444"/>
      <c r="W172" s="444"/>
      <c r="X172" s="443"/>
    </row>
    <row r="173" spans="3:24" ht="17" hidden="1" x14ac:dyDescent="0.3">
      <c r="C173" s="425" t="str">
        <f>IF(ISBLANK('5. Pp (3 años)'!C199),"",'5. Pp (3 años)'!C199)</f>
        <v>Actividad</v>
      </c>
      <c r="D173" s="424" t="str">
        <f>IF(ISBLANK('5. Pp (3 años)'!D199),"",'5. Pp (3 años)'!D199)</f>
        <v/>
      </c>
      <c r="E173" s="424" t="str">
        <f>IF(ISBLANK('5. Pp (3 años)'!E199),"",'5. Pp (3 años)'!E199)</f>
        <v/>
      </c>
      <c r="F173" s="426"/>
      <c r="G173" s="427"/>
      <c r="H173" s="427">
        <f t="shared" si="20"/>
        <v>0</v>
      </c>
      <c r="I173" s="428" t="e">
        <f t="shared" si="21"/>
        <v>#DIV/0!</v>
      </c>
      <c r="J173" s="441"/>
      <c r="K173" s="442"/>
      <c r="L173" s="443"/>
      <c r="M173" s="441"/>
      <c r="N173" s="444"/>
      <c r="O173" s="444"/>
      <c r="P173" s="444"/>
      <c r="Q173" s="442"/>
      <c r="R173" s="442"/>
      <c r="S173" s="442"/>
      <c r="T173" s="442"/>
      <c r="U173" s="444"/>
      <c r="V173" s="444"/>
      <c r="W173" s="444"/>
      <c r="X173" s="443"/>
    </row>
    <row r="174" spans="3:24" ht="17" hidden="1" x14ac:dyDescent="0.3">
      <c r="C174" s="157" t="str">
        <f>IF(ISBLANK('5. Pp (3 años)'!C200),"",'5. Pp (3 años)'!C200)</f>
        <v>Actividad</v>
      </c>
      <c r="D174" s="158" t="str">
        <f>IF(ISBLANK('5. Pp (3 años)'!D200),"",'5. Pp (3 años)'!D200)</f>
        <v/>
      </c>
      <c r="E174" s="158" t="str">
        <f>IF(ISBLANK('5. Pp (3 años)'!E200),"",'5. Pp (3 años)'!E200)</f>
        <v/>
      </c>
      <c r="F174" s="64"/>
      <c r="G174" s="60"/>
      <c r="H174" s="60">
        <f t="shared" si="20"/>
        <v>0</v>
      </c>
      <c r="I174" s="61" t="e">
        <f t="shared" si="21"/>
        <v>#DIV/0!</v>
      </c>
      <c r="J174" s="441"/>
      <c r="K174" s="442"/>
      <c r="L174" s="443"/>
      <c r="M174" s="441"/>
      <c r="N174" s="444"/>
      <c r="O174" s="444"/>
      <c r="P174" s="444"/>
      <c r="Q174" s="442"/>
      <c r="R174" s="442"/>
      <c r="S174" s="442"/>
      <c r="T174" s="442"/>
      <c r="U174" s="444"/>
      <c r="V174" s="444"/>
      <c r="W174" s="444"/>
      <c r="X174" s="443"/>
    </row>
    <row r="175" spans="3:24" ht="17" hidden="1" x14ac:dyDescent="0.3">
      <c r="C175" s="157" t="str">
        <f>IF(ISBLANK('5. Pp (3 años)'!C201),"",'5. Pp (3 años)'!C201)</f>
        <v>Actividad</v>
      </c>
      <c r="D175" s="158" t="str">
        <f>IF(ISBLANK('5. Pp (3 años)'!D201),"",'5. Pp (3 años)'!D201)</f>
        <v/>
      </c>
      <c r="E175" s="158" t="str">
        <f>IF(ISBLANK('5. Pp (3 años)'!E201),"",'5. Pp (3 años)'!E201)</f>
        <v/>
      </c>
      <c r="F175" s="64"/>
      <c r="G175" s="60"/>
      <c r="H175" s="60">
        <f t="shared" si="20"/>
        <v>0</v>
      </c>
      <c r="I175" s="61" t="e">
        <f t="shared" si="21"/>
        <v>#DIV/0!</v>
      </c>
      <c r="J175" s="441"/>
      <c r="K175" s="442"/>
      <c r="L175" s="443"/>
      <c r="M175" s="441"/>
      <c r="N175" s="444"/>
      <c r="O175" s="444"/>
      <c r="P175" s="444"/>
      <c r="Q175" s="442"/>
      <c r="R175" s="442"/>
      <c r="S175" s="442"/>
      <c r="T175" s="442"/>
      <c r="U175" s="444"/>
      <c r="V175" s="444"/>
      <c r="W175" s="444"/>
      <c r="X175" s="443"/>
    </row>
    <row r="176" spans="3:24" ht="17" hidden="1" x14ac:dyDescent="0.3">
      <c r="C176" s="157" t="str">
        <f>IF(ISBLANK('5. Pp (3 años)'!C202),"",'5. Pp (3 años)'!C202)</f>
        <v>Actividad</v>
      </c>
      <c r="D176" s="158" t="str">
        <f>IF(ISBLANK('5. Pp (3 años)'!D202),"",'5. Pp (3 años)'!D202)</f>
        <v/>
      </c>
      <c r="E176" s="158" t="str">
        <f>IF(ISBLANK('5. Pp (3 años)'!E202),"",'5. Pp (3 años)'!E202)</f>
        <v/>
      </c>
      <c r="F176" s="64"/>
      <c r="G176" s="60"/>
      <c r="H176" s="60">
        <f t="shared" si="20"/>
        <v>0</v>
      </c>
      <c r="I176" s="61" t="e">
        <f t="shared" si="21"/>
        <v>#DIV/0!</v>
      </c>
      <c r="J176" s="441"/>
      <c r="K176" s="442"/>
      <c r="L176" s="443"/>
      <c r="M176" s="441"/>
      <c r="N176" s="444"/>
      <c r="O176" s="444"/>
      <c r="P176" s="444"/>
      <c r="Q176" s="442"/>
      <c r="R176" s="442"/>
      <c r="S176" s="442"/>
      <c r="T176" s="442"/>
      <c r="U176" s="444"/>
      <c r="V176" s="444"/>
      <c r="W176" s="444"/>
      <c r="X176" s="443"/>
    </row>
    <row r="177" spans="3:24" ht="17" hidden="1" x14ac:dyDescent="0.3">
      <c r="C177" s="157" t="str">
        <f>IF(ISBLANK('5. Pp (3 años)'!C203),"",'5. Pp (3 años)'!C203)</f>
        <v>Actividad</v>
      </c>
      <c r="D177" s="158" t="str">
        <f>IF(ISBLANK('5. Pp (3 años)'!D203),"",'5. Pp (3 años)'!D203)</f>
        <v/>
      </c>
      <c r="E177" s="158" t="str">
        <f>IF(ISBLANK('5. Pp (3 años)'!E203),"",'5. Pp (3 años)'!E203)</f>
        <v/>
      </c>
      <c r="F177" s="64"/>
      <c r="G177" s="60"/>
      <c r="H177" s="60">
        <f t="shared" si="20"/>
        <v>0</v>
      </c>
      <c r="I177" s="61" t="e">
        <f t="shared" si="21"/>
        <v>#DIV/0!</v>
      </c>
      <c r="J177" s="441"/>
      <c r="K177" s="442"/>
      <c r="L177" s="443"/>
      <c r="M177" s="441"/>
      <c r="N177" s="444"/>
      <c r="O177" s="444"/>
      <c r="P177" s="444"/>
      <c r="Q177" s="442"/>
      <c r="R177" s="442"/>
      <c r="S177" s="442"/>
      <c r="T177" s="442"/>
      <c r="U177" s="444"/>
      <c r="V177" s="444"/>
      <c r="W177" s="444"/>
      <c r="X177" s="443"/>
    </row>
    <row r="178" spans="3:24" ht="17" hidden="1" x14ac:dyDescent="0.3">
      <c r="C178" s="157" t="str">
        <f>IF(ISBLANK('5. Pp (3 años)'!C204),"",'5. Pp (3 años)'!C204)</f>
        <v>Actividad</v>
      </c>
      <c r="D178" s="158" t="str">
        <f>IF(ISBLANK('5. Pp (3 años)'!D204),"",'5. Pp (3 años)'!D204)</f>
        <v/>
      </c>
      <c r="E178" s="158" t="str">
        <f>IF(ISBLANK('5. Pp (3 años)'!E204),"",'5. Pp (3 años)'!E204)</f>
        <v/>
      </c>
      <c r="F178" s="64"/>
      <c r="G178" s="60"/>
      <c r="H178" s="60">
        <f t="shared" si="20"/>
        <v>0</v>
      </c>
      <c r="I178" s="61" t="e">
        <f t="shared" si="21"/>
        <v>#DIV/0!</v>
      </c>
      <c r="J178" s="441"/>
      <c r="K178" s="442"/>
      <c r="L178" s="443"/>
      <c r="M178" s="441"/>
      <c r="N178" s="444"/>
      <c r="O178" s="444"/>
      <c r="P178" s="444"/>
      <c r="Q178" s="442"/>
      <c r="R178" s="442"/>
      <c r="S178" s="442"/>
      <c r="T178" s="442"/>
      <c r="U178" s="444"/>
      <c r="V178" s="444"/>
      <c r="W178" s="444"/>
      <c r="X178" s="443"/>
    </row>
    <row r="179" spans="3:24" ht="17" hidden="1" x14ac:dyDescent="0.3">
      <c r="C179" s="425" t="str">
        <f>IF(ISBLANK('5. Pp (3 años)'!C205),"",'5. Pp (3 años)'!C205)</f>
        <v>Actividad</v>
      </c>
      <c r="D179" s="424" t="str">
        <f>IF(ISBLANK('5. Pp (3 años)'!D205),"",'5. Pp (3 años)'!D205)</f>
        <v/>
      </c>
      <c r="E179" s="424" t="str">
        <f>IF(ISBLANK('5. Pp (3 años)'!E205),"",'5. Pp (3 años)'!E205)</f>
        <v/>
      </c>
      <c r="F179" s="426"/>
      <c r="G179" s="427"/>
      <c r="H179" s="427">
        <f t="shared" si="20"/>
        <v>0</v>
      </c>
      <c r="I179" s="428" t="e">
        <f t="shared" si="21"/>
        <v>#DIV/0!</v>
      </c>
      <c r="J179" s="441"/>
      <c r="K179" s="442"/>
      <c r="L179" s="443"/>
      <c r="M179" s="441"/>
      <c r="N179" s="444"/>
      <c r="O179" s="444"/>
      <c r="P179" s="444"/>
      <c r="Q179" s="442"/>
      <c r="R179" s="442"/>
      <c r="S179" s="442"/>
      <c r="T179" s="442"/>
      <c r="U179" s="444"/>
      <c r="V179" s="444"/>
      <c r="W179" s="444"/>
      <c r="X179" s="443"/>
    </row>
    <row r="180" spans="3:24" ht="17" hidden="1" x14ac:dyDescent="0.3">
      <c r="C180" s="157" t="str">
        <f>IF(ISBLANK('5. Pp (3 años)'!C206),"",'5. Pp (3 años)'!C206)</f>
        <v>Actividad</v>
      </c>
      <c r="D180" s="158" t="str">
        <f>IF(ISBLANK('5. Pp (3 años)'!D206),"",'5. Pp (3 años)'!D206)</f>
        <v/>
      </c>
      <c r="E180" s="158" t="str">
        <f>IF(ISBLANK('5. Pp (3 años)'!E206),"",'5. Pp (3 años)'!E206)</f>
        <v/>
      </c>
      <c r="F180" s="64"/>
      <c r="G180" s="60"/>
      <c r="H180" s="60">
        <f t="shared" si="20"/>
        <v>0</v>
      </c>
      <c r="I180" s="61" t="e">
        <f t="shared" si="21"/>
        <v>#DIV/0!</v>
      </c>
      <c r="J180" s="441"/>
      <c r="K180" s="442"/>
      <c r="L180" s="443"/>
      <c r="M180" s="441"/>
      <c r="N180" s="444"/>
      <c r="O180" s="444"/>
      <c r="P180" s="444"/>
      <c r="Q180" s="442"/>
      <c r="R180" s="442"/>
      <c r="S180" s="442"/>
      <c r="T180" s="442"/>
      <c r="U180" s="444"/>
      <c r="V180" s="444"/>
      <c r="W180" s="444"/>
      <c r="X180" s="443"/>
    </row>
    <row r="181" spans="3:24" ht="17" hidden="1" x14ac:dyDescent="0.3">
      <c r="C181" s="157" t="str">
        <f>IF(ISBLANK('5. Pp (3 años)'!C207),"",'5. Pp (3 años)'!C207)</f>
        <v>Actividad</v>
      </c>
      <c r="D181" s="158" t="str">
        <f>IF(ISBLANK('5. Pp (3 años)'!D207),"",'5. Pp (3 años)'!D207)</f>
        <v/>
      </c>
      <c r="E181" s="158" t="str">
        <f>IF(ISBLANK('5. Pp (3 años)'!E207),"",'5. Pp (3 años)'!E207)</f>
        <v/>
      </c>
      <c r="F181" s="64"/>
      <c r="G181" s="60"/>
      <c r="H181" s="60">
        <f t="shared" si="20"/>
        <v>0</v>
      </c>
      <c r="I181" s="61" t="e">
        <f t="shared" si="21"/>
        <v>#DIV/0!</v>
      </c>
      <c r="J181" s="441"/>
      <c r="K181" s="442"/>
      <c r="L181" s="443"/>
      <c r="M181" s="441"/>
      <c r="N181" s="444"/>
      <c r="O181" s="444"/>
      <c r="P181" s="444"/>
      <c r="Q181" s="442"/>
      <c r="R181" s="442"/>
      <c r="S181" s="442"/>
      <c r="T181" s="442"/>
      <c r="U181" s="444"/>
      <c r="V181" s="444"/>
      <c r="W181" s="444"/>
      <c r="X181" s="443"/>
    </row>
    <row r="182" spans="3:24" ht="17" hidden="1" x14ac:dyDescent="0.3">
      <c r="C182" s="157" t="str">
        <f>IF(ISBLANK('5. Pp (3 años)'!C208),"",'5. Pp (3 años)'!C208)</f>
        <v>Actividad</v>
      </c>
      <c r="D182" s="158" t="str">
        <f>IF(ISBLANK('5. Pp (3 años)'!D208),"",'5. Pp (3 años)'!D208)</f>
        <v/>
      </c>
      <c r="E182" s="158" t="str">
        <f>IF(ISBLANK('5. Pp (3 años)'!E208),"",'5. Pp (3 años)'!E208)</f>
        <v/>
      </c>
      <c r="F182" s="64"/>
      <c r="G182" s="60"/>
      <c r="H182" s="60">
        <f t="shared" si="20"/>
        <v>0</v>
      </c>
      <c r="I182" s="61" t="e">
        <f t="shared" si="21"/>
        <v>#DIV/0!</v>
      </c>
      <c r="J182" s="441"/>
      <c r="K182" s="442"/>
      <c r="L182" s="443"/>
      <c r="M182" s="441"/>
      <c r="N182" s="444"/>
      <c r="O182" s="444"/>
      <c r="P182" s="444"/>
      <c r="Q182" s="442"/>
      <c r="R182" s="442"/>
      <c r="S182" s="442"/>
      <c r="T182" s="442"/>
      <c r="U182" s="444"/>
      <c r="V182" s="444"/>
      <c r="W182" s="444"/>
      <c r="X182" s="443"/>
    </row>
    <row r="183" spans="3:24" ht="17" hidden="1" x14ac:dyDescent="0.3">
      <c r="C183" s="157" t="str">
        <f>IF(ISBLANK('5. Pp (3 años)'!C209),"",'5. Pp (3 años)'!C209)</f>
        <v>Actividad</v>
      </c>
      <c r="D183" s="158" t="str">
        <f>IF(ISBLANK('5. Pp (3 años)'!D209),"",'5. Pp (3 años)'!D209)</f>
        <v/>
      </c>
      <c r="E183" s="158" t="str">
        <f>IF(ISBLANK('5. Pp (3 años)'!E209),"",'5. Pp (3 años)'!E209)</f>
        <v/>
      </c>
      <c r="F183" s="64"/>
      <c r="G183" s="60"/>
      <c r="H183" s="60">
        <f t="shared" si="20"/>
        <v>0</v>
      </c>
      <c r="I183" s="61" t="e">
        <f t="shared" si="21"/>
        <v>#DIV/0!</v>
      </c>
      <c r="J183" s="441"/>
      <c r="K183" s="442"/>
      <c r="L183" s="443"/>
      <c r="M183" s="441"/>
      <c r="N183" s="444"/>
      <c r="O183" s="444"/>
      <c r="P183" s="444"/>
      <c r="Q183" s="442"/>
      <c r="R183" s="442"/>
      <c r="S183" s="442"/>
      <c r="T183" s="442"/>
      <c r="U183" s="444"/>
      <c r="V183" s="444"/>
      <c r="W183" s="444"/>
      <c r="X183" s="443"/>
    </row>
    <row r="184" spans="3:24" ht="17" hidden="1" x14ac:dyDescent="0.3">
      <c r="C184" s="157" t="str">
        <f>IF(ISBLANK('5. Pp (3 años)'!C210),"",'5. Pp (3 años)'!C210)</f>
        <v>Actividad</v>
      </c>
      <c r="D184" s="158" t="str">
        <f>IF(ISBLANK('5. Pp (3 años)'!D210),"",'5. Pp (3 años)'!D210)</f>
        <v/>
      </c>
      <c r="E184" s="158" t="str">
        <f>IF(ISBLANK('5. Pp (3 años)'!E210),"",'5. Pp (3 años)'!E210)</f>
        <v/>
      </c>
      <c r="F184" s="64"/>
      <c r="G184" s="60"/>
      <c r="H184" s="60">
        <f t="shared" si="20"/>
        <v>0</v>
      </c>
      <c r="I184" s="61" t="e">
        <f t="shared" si="21"/>
        <v>#DIV/0!</v>
      </c>
      <c r="J184" s="441"/>
      <c r="K184" s="442"/>
      <c r="L184" s="443"/>
      <c r="M184" s="441"/>
      <c r="N184" s="444"/>
      <c r="O184" s="444"/>
      <c r="P184" s="444"/>
      <c r="Q184" s="442"/>
      <c r="R184" s="442"/>
      <c r="S184" s="442"/>
      <c r="T184" s="442"/>
      <c r="U184" s="444"/>
      <c r="V184" s="444"/>
      <c r="W184" s="444"/>
      <c r="X184" s="443"/>
    </row>
    <row r="185" spans="3:24" ht="17" hidden="1" x14ac:dyDescent="0.3">
      <c r="C185" s="425" t="str">
        <f>IF(ISBLANK('5. Pp (3 años)'!C211),"",'5. Pp (3 años)'!C211)</f>
        <v>Actividad</v>
      </c>
      <c r="D185" s="424" t="str">
        <f>IF(ISBLANK('5. Pp (3 años)'!D211),"",'5. Pp (3 años)'!D211)</f>
        <v/>
      </c>
      <c r="E185" s="424" t="str">
        <f>IF(ISBLANK('5. Pp (3 años)'!E211),"",'5. Pp (3 años)'!E211)</f>
        <v/>
      </c>
      <c r="F185" s="426"/>
      <c r="G185" s="427"/>
      <c r="H185" s="427">
        <f t="shared" si="20"/>
        <v>0</v>
      </c>
      <c r="I185" s="428" t="e">
        <f t="shared" si="21"/>
        <v>#DIV/0!</v>
      </c>
      <c r="J185" s="441"/>
      <c r="K185" s="442"/>
      <c r="L185" s="443"/>
      <c r="M185" s="441"/>
      <c r="N185" s="444"/>
      <c r="O185" s="444"/>
      <c r="P185" s="444"/>
      <c r="Q185" s="442"/>
      <c r="R185" s="442"/>
      <c r="S185" s="442"/>
      <c r="T185" s="442"/>
      <c r="U185" s="444"/>
      <c r="V185" s="444"/>
      <c r="W185" s="444"/>
      <c r="X185" s="443"/>
    </row>
    <row r="186" spans="3:24" ht="17" hidden="1" x14ac:dyDescent="0.3">
      <c r="C186" s="157" t="str">
        <f>IF(ISBLANK('5. Pp (3 años)'!C212),"",'5. Pp (3 años)'!C212)</f>
        <v>Actividad</v>
      </c>
      <c r="D186" s="158" t="str">
        <f>IF(ISBLANK('5. Pp (3 años)'!D212),"",'5. Pp (3 años)'!D212)</f>
        <v/>
      </c>
      <c r="E186" s="158" t="str">
        <f>IF(ISBLANK('5. Pp (3 años)'!E212),"",'5. Pp (3 años)'!E212)</f>
        <v/>
      </c>
      <c r="F186" s="64"/>
      <c r="G186" s="60"/>
      <c r="H186" s="60">
        <f t="shared" si="20"/>
        <v>0</v>
      </c>
      <c r="I186" s="61" t="e">
        <f t="shared" si="21"/>
        <v>#DIV/0!</v>
      </c>
      <c r="J186" s="441"/>
      <c r="K186" s="442"/>
      <c r="L186" s="443"/>
      <c r="M186" s="441"/>
      <c r="N186" s="444"/>
      <c r="O186" s="444"/>
      <c r="P186" s="444"/>
      <c r="Q186" s="442"/>
      <c r="R186" s="442"/>
      <c r="S186" s="442"/>
      <c r="T186" s="442"/>
      <c r="U186" s="444"/>
      <c r="V186" s="444"/>
      <c r="W186" s="444"/>
      <c r="X186" s="443"/>
    </row>
    <row r="187" spans="3:24" ht="17" hidden="1" x14ac:dyDescent="0.3">
      <c r="C187" s="157" t="str">
        <f>IF(ISBLANK('5. Pp (3 años)'!C213),"",'5. Pp (3 años)'!C213)</f>
        <v>Actividad</v>
      </c>
      <c r="D187" s="158" t="str">
        <f>IF(ISBLANK('5. Pp (3 años)'!D213),"",'5. Pp (3 años)'!D213)</f>
        <v/>
      </c>
      <c r="E187" s="158" t="str">
        <f>IF(ISBLANK('5. Pp (3 años)'!E213),"",'5. Pp (3 años)'!E213)</f>
        <v/>
      </c>
      <c r="F187" s="64"/>
      <c r="G187" s="60"/>
      <c r="H187" s="60">
        <f t="shared" si="20"/>
        <v>0</v>
      </c>
      <c r="I187" s="61" t="e">
        <f t="shared" si="21"/>
        <v>#DIV/0!</v>
      </c>
      <c r="J187" s="441"/>
      <c r="K187" s="442"/>
      <c r="L187" s="443"/>
      <c r="M187" s="441"/>
      <c r="N187" s="444"/>
      <c r="O187" s="444"/>
      <c r="P187" s="444"/>
      <c r="Q187" s="442"/>
      <c r="R187" s="442"/>
      <c r="S187" s="442"/>
      <c r="T187" s="442"/>
      <c r="U187" s="444"/>
      <c r="V187" s="444"/>
      <c r="W187" s="444"/>
      <c r="X187" s="443"/>
    </row>
    <row r="188" spans="3:24" ht="17" hidden="1" x14ac:dyDescent="0.3">
      <c r="C188" s="157" t="str">
        <f>IF(ISBLANK('5. Pp (3 años)'!C214),"",'5. Pp (3 años)'!C214)</f>
        <v>Actividad</v>
      </c>
      <c r="D188" s="158" t="str">
        <f>IF(ISBLANK('5. Pp (3 años)'!D214),"",'5. Pp (3 años)'!D214)</f>
        <v/>
      </c>
      <c r="E188" s="158" t="str">
        <f>IF(ISBLANK('5. Pp (3 años)'!E214),"",'5. Pp (3 años)'!E214)</f>
        <v/>
      </c>
      <c r="F188" s="64"/>
      <c r="G188" s="60"/>
      <c r="H188" s="60">
        <f t="shared" si="20"/>
        <v>0</v>
      </c>
      <c r="I188" s="61" t="e">
        <f t="shared" si="21"/>
        <v>#DIV/0!</v>
      </c>
      <c r="J188" s="441"/>
      <c r="K188" s="442"/>
      <c r="L188" s="443"/>
      <c r="M188" s="441"/>
      <c r="N188" s="444"/>
      <c r="O188" s="444"/>
      <c r="P188" s="444"/>
      <c r="Q188" s="442"/>
      <c r="R188" s="442"/>
      <c r="S188" s="442"/>
      <c r="T188" s="442"/>
      <c r="U188" s="444"/>
      <c r="V188" s="444"/>
      <c r="W188" s="444"/>
      <c r="X188" s="443"/>
    </row>
    <row r="189" spans="3:24" ht="17" hidden="1" x14ac:dyDescent="0.3">
      <c r="C189" s="157" t="str">
        <f>IF(ISBLANK('5. Pp (3 años)'!C215),"",'5. Pp (3 años)'!C215)</f>
        <v>Actividad</v>
      </c>
      <c r="D189" s="158" t="str">
        <f>IF(ISBLANK('5. Pp (3 años)'!D215),"",'5. Pp (3 años)'!D215)</f>
        <v/>
      </c>
      <c r="E189" s="158" t="str">
        <f>IF(ISBLANK('5. Pp (3 años)'!E215),"",'5. Pp (3 años)'!E215)</f>
        <v/>
      </c>
      <c r="F189" s="64"/>
      <c r="G189" s="60"/>
      <c r="H189" s="60">
        <f t="shared" si="20"/>
        <v>0</v>
      </c>
      <c r="I189" s="61" t="e">
        <f t="shared" si="21"/>
        <v>#DIV/0!</v>
      </c>
      <c r="J189" s="441"/>
      <c r="K189" s="442"/>
      <c r="L189" s="443"/>
      <c r="M189" s="441"/>
      <c r="N189" s="444"/>
      <c r="O189" s="444"/>
      <c r="P189" s="444"/>
      <c r="Q189" s="442"/>
      <c r="R189" s="442"/>
      <c r="S189" s="442"/>
      <c r="T189" s="442"/>
      <c r="U189" s="444"/>
      <c r="V189" s="444"/>
      <c r="W189" s="444"/>
      <c r="X189" s="443"/>
    </row>
    <row r="190" spans="3:24" ht="17" hidden="1" x14ac:dyDescent="0.3">
      <c r="C190" s="157" t="str">
        <f>IF(ISBLANK('5. Pp (3 años)'!C216),"",'5. Pp (3 años)'!C216)</f>
        <v>Actividad</v>
      </c>
      <c r="D190" s="158" t="str">
        <f>IF(ISBLANK('5. Pp (3 años)'!D216),"",'5. Pp (3 años)'!D216)</f>
        <v/>
      </c>
      <c r="E190" s="158" t="str">
        <f>IF(ISBLANK('5. Pp (3 años)'!E216),"",'5. Pp (3 años)'!E216)</f>
        <v/>
      </c>
      <c r="F190" s="64"/>
      <c r="G190" s="60"/>
      <c r="H190" s="60">
        <f t="shared" si="20"/>
        <v>0</v>
      </c>
      <c r="I190" s="61" t="e">
        <f t="shared" si="21"/>
        <v>#DIV/0!</v>
      </c>
      <c r="J190" s="441"/>
      <c r="K190" s="442"/>
      <c r="L190" s="443"/>
      <c r="M190" s="441"/>
      <c r="N190" s="444"/>
      <c r="O190" s="444"/>
      <c r="P190" s="444"/>
      <c r="Q190" s="442"/>
      <c r="R190" s="442"/>
      <c r="S190" s="442"/>
      <c r="T190" s="442"/>
      <c r="U190" s="444"/>
      <c r="V190" s="444"/>
      <c r="W190" s="444"/>
      <c r="X190" s="443"/>
    </row>
    <row r="191" spans="3:24" ht="17" hidden="1" x14ac:dyDescent="0.3">
      <c r="C191" s="425" t="str">
        <f>IF(ISBLANK('5. Pp (3 años)'!C217),"",'5. Pp (3 años)'!C217)</f>
        <v>Actividad</v>
      </c>
      <c r="D191" s="424" t="str">
        <f>IF(ISBLANK('5. Pp (3 años)'!D217),"",'5. Pp (3 años)'!D217)</f>
        <v/>
      </c>
      <c r="E191" s="424" t="str">
        <f>IF(ISBLANK('5. Pp (3 años)'!E217),"",'5. Pp (3 años)'!E217)</f>
        <v/>
      </c>
      <c r="F191" s="426"/>
      <c r="G191" s="427"/>
      <c r="H191" s="427">
        <f t="shared" si="20"/>
        <v>0</v>
      </c>
      <c r="I191" s="428" t="e">
        <f t="shared" si="21"/>
        <v>#DIV/0!</v>
      </c>
      <c r="J191" s="441"/>
      <c r="K191" s="442"/>
      <c r="L191" s="443"/>
      <c r="M191" s="441"/>
      <c r="N191" s="444"/>
      <c r="O191" s="444"/>
      <c r="P191" s="444"/>
      <c r="Q191" s="442"/>
      <c r="R191" s="442"/>
      <c r="S191" s="442"/>
      <c r="T191" s="442"/>
      <c r="U191" s="444"/>
      <c r="V191" s="444"/>
      <c r="W191" s="444"/>
      <c r="X191" s="443"/>
    </row>
    <row r="192" spans="3:24" ht="17" hidden="1" x14ac:dyDescent="0.3">
      <c r="C192" s="157" t="str">
        <f>IF(ISBLANK('5. Pp (3 años)'!C218),"",'5. Pp (3 años)'!C218)</f>
        <v>Actividad</v>
      </c>
      <c r="D192" s="158" t="str">
        <f>IF(ISBLANK('5. Pp (3 años)'!D218),"",'5. Pp (3 años)'!D218)</f>
        <v/>
      </c>
      <c r="E192" s="158" t="str">
        <f>IF(ISBLANK('5. Pp (3 años)'!E218),"",'5. Pp (3 años)'!E218)</f>
        <v/>
      </c>
      <c r="F192" s="64"/>
      <c r="G192" s="60"/>
      <c r="H192" s="60">
        <f t="shared" si="20"/>
        <v>0</v>
      </c>
      <c r="I192" s="61" t="e">
        <f t="shared" si="21"/>
        <v>#DIV/0!</v>
      </c>
      <c r="J192" s="441"/>
      <c r="K192" s="442"/>
      <c r="L192" s="443"/>
      <c r="M192" s="441"/>
      <c r="N192" s="444"/>
      <c r="O192" s="444"/>
      <c r="P192" s="444"/>
      <c r="Q192" s="442"/>
      <c r="R192" s="442"/>
      <c r="S192" s="442"/>
      <c r="T192" s="442"/>
      <c r="U192" s="444"/>
      <c r="V192" s="444"/>
      <c r="W192" s="444"/>
      <c r="X192" s="443"/>
    </row>
    <row r="193" spans="3:24" ht="17" hidden="1" x14ac:dyDescent="0.3">
      <c r="C193" s="157" t="str">
        <f>IF(ISBLANK('5. Pp (3 años)'!C219),"",'5. Pp (3 años)'!C219)</f>
        <v>Actividad</v>
      </c>
      <c r="D193" s="158" t="str">
        <f>IF(ISBLANK('5. Pp (3 años)'!D219),"",'5. Pp (3 años)'!D219)</f>
        <v/>
      </c>
      <c r="E193" s="158" t="str">
        <f>IF(ISBLANK('5. Pp (3 años)'!E219),"",'5. Pp (3 años)'!E219)</f>
        <v/>
      </c>
      <c r="F193" s="64"/>
      <c r="G193" s="60"/>
      <c r="H193" s="60">
        <f t="shared" si="20"/>
        <v>0</v>
      </c>
      <c r="I193" s="61" t="e">
        <f t="shared" si="21"/>
        <v>#DIV/0!</v>
      </c>
      <c r="J193" s="441"/>
      <c r="K193" s="442"/>
      <c r="L193" s="443"/>
      <c r="M193" s="441"/>
      <c r="N193" s="444"/>
      <c r="O193" s="444"/>
      <c r="P193" s="444"/>
      <c r="Q193" s="442"/>
      <c r="R193" s="442"/>
      <c r="S193" s="442"/>
      <c r="T193" s="442"/>
      <c r="U193" s="444"/>
      <c r="V193" s="444"/>
      <c r="W193" s="444"/>
      <c r="X193" s="443"/>
    </row>
    <row r="194" spans="3:24" ht="17" hidden="1" x14ac:dyDescent="0.3">
      <c r="C194" s="157" t="str">
        <f>IF(ISBLANK('5. Pp (3 años)'!C220),"",'5. Pp (3 años)'!C220)</f>
        <v>Actividad</v>
      </c>
      <c r="D194" s="158" t="str">
        <f>IF(ISBLANK('5. Pp (3 años)'!D220),"",'5. Pp (3 años)'!D220)</f>
        <v/>
      </c>
      <c r="E194" s="158" t="str">
        <f>IF(ISBLANK('5. Pp (3 años)'!E220),"",'5. Pp (3 años)'!E220)</f>
        <v/>
      </c>
      <c r="F194" s="64"/>
      <c r="G194" s="60"/>
      <c r="H194" s="60">
        <f t="shared" si="20"/>
        <v>0</v>
      </c>
      <c r="I194" s="61" t="e">
        <f t="shared" si="21"/>
        <v>#DIV/0!</v>
      </c>
      <c r="J194" s="441"/>
      <c r="K194" s="442"/>
      <c r="L194" s="443"/>
      <c r="M194" s="441"/>
      <c r="N194" s="444"/>
      <c r="O194" s="444"/>
      <c r="P194" s="444"/>
      <c r="Q194" s="442"/>
      <c r="R194" s="442"/>
      <c r="S194" s="442"/>
      <c r="T194" s="442"/>
      <c r="U194" s="444"/>
      <c r="V194" s="444"/>
      <c r="W194" s="444"/>
      <c r="X194" s="443"/>
    </row>
    <row r="195" spans="3:24" ht="17" hidden="1" x14ac:dyDescent="0.3">
      <c r="C195" s="157" t="str">
        <f>IF(ISBLANK('5. Pp (3 años)'!C221),"",'5. Pp (3 años)'!C221)</f>
        <v>Actividad</v>
      </c>
      <c r="D195" s="158" t="str">
        <f>IF(ISBLANK('5. Pp (3 años)'!D221),"",'5. Pp (3 años)'!D221)</f>
        <v/>
      </c>
      <c r="E195" s="158" t="str">
        <f>IF(ISBLANK('5. Pp (3 años)'!E221),"",'5. Pp (3 años)'!E221)</f>
        <v/>
      </c>
      <c r="F195" s="64"/>
      <c r="G195" s="60"/>
      <c r="H195" s="60">
        <f t="shared" si="20"/>
        <v>0</v>
      </c>
      <c r="I195" s="61" t="e">
        <f t="shared" si="21"/>
        <v>#DIV/0!</v>
      </c>
      <c r="J195" s="441"/>
      <c r="K195" s="442"/>
      <c r="L195" s="443"/>
      <c r="M195" s="441"/>
      <c r="N195" s="444"/>
      <c r="O195" s="444"/>
      <c r="P195" s="444"/>
      <c r="Q195" s="442"/>
      <c r="R195" s="442"/>
      <c r="S195" s="442"/>
      <c r="T195" s="442"/>
      <c r="U195" s="444"/>
      <c r="V195" s="444"/>
      <c r="W195" s="444"/>
      <c r="X195" s="443"/>
    </row>
    <row r="196" spans="3:24" ht="17" hidden="1" x14ac:dyDescent="0.3">
      <c r="C196" s="157" t="str">
        <f>IF(ISBLANK('5. Pp (3 años)'!C222),"",'5. Pp (3 años)'!C222)</f>
        <v>Actividad</v>
      </c>
      <c r="D196" s="158" t="str">
        <f>IF(ISBLANK('5. Pp (3 años)'!D222),"",'5. Pp (3 años)'!D222)</f>
        <v/>
      </c>
      <c r="E196" s="158" t="str">
        <f>IF(ISBLANK('5. Pp (3 años)'!E222),"",'5. Pp (3 años)'!E222)</f>
        <v/>
      </c>
      <c r="F196" s="64"/>
      <c r="G196" s="60"/>
      <c r="H196" s="60">
        <f t="shared" si="20"/>
        <v>0</v>
      </c>
      <c r="I196" s="61" t="e">
        <f t="shared" si="21"/>
        <v>#DIV/0!</v>
      </c>
      <c r="J196" s="441"/>
      <c r="K196" s="442"/>
      <c r="L196" s="443"/>
      <c r="M196" s="441"/>
      <c r="N196" s="444"/>
      <c r="O196" s="444"/>
      <c r="P196" s="444"/>
      <c r="Q196" s="442"/>
      <c r="R196" s="442"/>
      <c r="S196" s="442"/>
      <c r="T196" s="442"/>
      <c r="U196" s="444"/>
      <c r="V196" s="444"/>
      <c r="W196" s="444"/>
      <c r="X196" s="443"/>
    </row>
    <row r="197" spans="3:24" ht="17" hidden="1" x14ac:dyDescent="0.3">
      <c r="C197" s="425" t="str">
        <f>IF(ISBLANK('5. Pp (3 años)'!C223),"",'5. Pp (3 años)'!C223)</f>
        <v>Actividad</v>
      </c>
      <c r="D197" s="424" t="str">
        <f>IF(ISBLANK('5. Pp (3 años)'!D223),"",'5. Pp (3 años)'!D223)</f>
        <v/>
      </c>
      <c r="E197" s="424" t="str">
        <f>IF(ISBLANK('5. Pp (3 años)'!E223),"",'5. Pp (3 años)'!E223)</f>
        <v/>
      </c>
      <c r="F197" s="426"/>
      <c r="G197" s="427"/>
      <c r="H197" s="427">
        <f t="shared" si="20"/>
        <v>0</v>
      </c>
      <c r="I197" s="428" t="e">
        <f t="shared" si="21"/>
        <v>#DIV/0!</v>
      </c>
      <c r="J197" s="441"/>
      <c r="K197" s="442"/>
      <c r="L197" s="443"/>
      <c r="M197" s="441"/>
      <c r="N197" s="444"/>
      <c r="O197" s="444"/>
      <c r="P197" s="444"/>
      <c r="Q197" s="442"/>
      <c r="R197" s="442"/>
      <c r="S197" s="442"/>
      <c r="T197" s="442"/>
      <c r="U197" s="444"/>
      <c r="V197" s="444"/>
      <c r="W197" s="444"/>
      <c r="X197" s="443"/>
    </row>
    <row r="198" spans="3:24" ht="17" hidden="1" x14ac:dyDescent="0.3">
      <c r="C198" s="157" t="str">
        <f>IF(ISBLANK('5. Pp (3 años)'!C224),"",'5. Pp (3 años)'!C224)</f>
        <v>Actividad</v>
      </c>
      <c r="D198" s="158" t="str">
        <f>IF(ISBLANK('5. Pp (3 años)'!D224),"",'5. Pp (3 años)'!D224)</f>
        <v/>
      </c>
      <c r="E198" s="158" t="str">
        <f>IF(ISBLANK('5. Pp (3 años)'!E224),"",'5. Pp (3 años)'!E224)</f>
        <v/>
      </c>
      <c r="F198" s="64"/>
      <c r="G198" s="60"/>
      <c r="H198" s="60">
        <f t="shared" si="20"/>
        <v>0</v>
      </c>
      <c r="I198" s="61" t="e">
        <f t="shared" si="21"/>
        <v>#DIV/0!</v>
      </c>
      <c r="J198" s="441"/>
      <c r="K198" s="442"/>
      <c r="L198" s="443"/>
      <c r="M198" s="441"/>
      <c r="N198" s="444"/>
      <c r="O198" s="444"/>
      <c r="P198" s="444"/>
      <c r="Q198" s="442"/>
      <c r="R198" s="442"/>
      <c r="S198" s="442"/>
      <c r="T198" s="442"/>
      <c r="U198" s="444"/>
      <c r="V198" s="444"/>
      <c r="W198" s="444"/>
      <c r="X198" s="443"/>
    </row>
    <row r="199" spans="3:24" ht="17" hidden="1" x14ac:dyDescent="0.3">
      <c r="C199" s="157" t="str">
        <f>IF(ISBLANK('5. Pp (3 años)'!C225),"",'5. Pp (3 años)'!C225)</f>
        <v>Actividad</v>
      </c>
      <c r="D199" s="158" t="str">
        <f>IF(ISBLANK('5. Pp (3 años)'!D225),"",'5. Pp (3 años)'!D225)</f>
        <v/>
      </c>
      <c r="E199" s="158" t="str">
        <f>IF(ISBLANK('5. Pp (3 años)'!E225),"",'5. Pp (3 años)'!E225)</f>
        <v/>
      </c>
      <c r="F199" s="64"/>
      <c r="G199" s="60"/>
      <c r="H199" s="60">
        <f t="shared" si="20"/>
        <v>0</v>
      </c>
      <c r="I199" s="61" t="e">
        <f t="shared" si="21"/>
        <v>#DIV/0!</v>
      </c>
      <c r="J199" s="441"/>
      <c r="K199" s="442"/>
      <c r="L199" s="443"/>
      <c r="M199" s="441"/>
      <c r="N199" s="444"/>
      <c r="O199" s="444"/>
      <c r="P199" s="444"/>
      <c r="Q199" s="442"/>
      <c r="R199" s="442"/>
      <c r="S199" s="442"/>
      <c r="T199" s="442"/>
      <c r="U199" s="444"/>
      <c r="V199" s="444"/>
      <c r="W199" s="444"/>
      <c r="X199" s="443"/>
    </row>
    <row r="200" spans="3:24" ht="17" hidden="1" x14ac:dyDescent="0.3">
      <c r="C200" s="157" t="str">
        <f>IF(ISBLANK('5. Pp (3 años)'!C226),"",'5. Pp (3 años)'!C226)</f>
        <v>Actividad</v>
      </c>
      <c r="D200" s="158" t="str">
        <f>IF(ISBLANK('5. Pp (3 años)'!D226),"",'5. Pp (3 años)'!D226)</f>
        <v/>
      </c>
      <c r="E200" s="158" t="str">
        <f>IF(ISBLANK('5. Pp (3 años)'!E226),"",'5. Pp (3 años)'!E226)</f>
        <v/>
      </c>
      <c r="F200" s="64"/>
      <c r="G200" s="60"/>
      <c r="H200" s="60">
        <f t="shared" si="20"/>
        <v>0</v>
      </c>
      <c r="I200" s="61" t="e">
        <f t="shared" si="21"/>
        <v>#DIV/0!</v>
      </c>
      <c r="J200" s="441"/>
      <c r="K200" s="442"/>
      <c r="L200" s="443"/>
      <c r="M200" s="441"/>
      <c r="N200" s="444"/>
      <c r="O200" s="444"/>
      <c r="P200" s="444"/>
      <c r="Q200" s="442"/>
      <c r="R200" s="442"/>
      <c r="S200" s="442"/>
      <c r="T200" s="442"/>
      <c r="U200" s="444"/>
      <c r="V200" s="444"/>
      <c r="W200" s="444"/>
      <c r="X200" s="443"/>
    </row>
    <row r="201" spans="3:24" ht="17" hidden="1" x14ac:dyDescent="0.3">
      <c r="C201" s="157" t="str">
        <f>IF(ISBLANK('5. Pp (3 años)'!C227),"",'5. Pp (3 años)'!C227)</f>
        <v>Actividad</v>
      </c>
      <c r="D201" s="158" t="str">
        <f>IF(ISBLANK('5. Pp (3 años)'!D227),"",'5. Pp (3 años)'!D227)</f>
        <v/>
      </c>
      <c r="E201" s="158" t="str">
        <f>IF(ISBLANK('5. Pp (3 años)'!E227),"",'5. Pp (3 años)'!E227)</f>
        <v/>
      </c>
      <c r="F201" s="64"/>
      <c r="G201" s="60"/>
      <c r="H201" s="60">
        <f t="shared" si="20"/>
        <v>0</v>
      </c>
      <c r="I201" s="61" t="e">
        <f t="shared" si="21"/>
        <v>#DIV/0!</v>
      </c>
      <c r="J201" s="441"/>
      <c r="K201" s="442"/>
      <c r="L201" s="443"/>
      <c r="M201" s="441"/>
      <c r="N201" s="444"/>
      <c r="O201" s="444"/>
      <c r="P201" s="444"/>
      <c r="Q201" s="442"/>
      <c r="R201" s="442"/>
      <c r="S201" s="442"/>
      <c r="T201" s="442"/>
      <c r="U201" s="444"/>
      <c r="V201" s="444"/>
      <c r="W201" s="444"/>
      <c r="X201" s="443"/>
    </row>
    <row r="202" spans="3:24" ht="17" hidden="1" x14ac:dyDescent="0.3">
      <c r="C202" s="157" t="str">
        <f>IF(ISBLANK('5. Pp (3 años)'!C228),"",'5. Pp (3 años)'!C228)</f>
        <v>Actividad</v>
      </c>
      <c r="D202" s="158" t="str">
        <f>IF(ISBLANK('5. Pp (3 años)'!D228),"",'5. Pp (3 años)'!D228)</f>
        <v/>
      </c>
      <c r="E202" s="158" t="str">
        <f>IF(ISBLANK('5. Pp (3 años)'!E228),"",'5. Pp (3 años)'!E228)</f>
        <v/>
      </c>
      <c r="F202" s="64"/>
      <c r="G202" s="60"/>
      <c r="H202" s="60">
        <f t="shared" si="20"/>
        <v>0</v>
      </c>
      <c r="I202" s="61" t="e">
        <f t="shared" si="21"/>
        <v>#DIV/0!</v>
      </c>
      <c r="J202" s="441"/>
      <c r="K202" s="442"/>
      <c r="L202" s="443"/>
      <c r="M202" s="441"/>
      <c r="N202" s="444"/>
      <c r="O202" s="444"/>
      <c r="P202" s="444"/>
      <c r="Q202" s="442"/>
      <c r="R202" s="442"/>
      <c r="S202" s="442"/>
      <c r="T202" s="442"/>
      <c r="U202" s="444"/>
      <c r="V202" s="444"/>
      <c r="W202" s="444"/>
      <c r="X202" s="443"/>
    </row>
    <row r="203" spans="3:24" ht="17" hidden="1" x14ac:dyDescent="0.3">
      <c r="C203" s="425" t="str">
        <f>IF(ISBLANK('5. Pp (3 años)'!C229),"",'5. Pp (3 años)'!C229)</f>
        <v>Actividad</v>
      </c>
      <c r="D203" s="424" t="str">
        <f>IF(ISBLANK('5. Pp (3 años)'!D229),"",'5. Pp (3 años)'!D229)</f>
        <v/>
      </c>
      <c r="E203" s="424" t="str">
        <f>IF(ISBLANK('5. Pp (3 años)'!E229),"",'5. Pp (3 años)'!E229)</f>
        <v/>
      </c>
      <c r="F203" s="426"/>
      <c r="G203" s="427"/>
      <c r="H203" s="427">
        <f t="shared" ref="H203:H232" si="22">G203-F203</f>
        <v>0</v>
      </c>
      <c r="I203" s="428" t="e">
        <f t="shared" ref="I203:I232" si="23">(G203/F203)-1</f>
        <v>#DIV/0!</v>
      </c>
      <c r="J203" s="441"/>
      <c r="K203" s="442"/>
      <c r="L203" s="443"/>
      <c r="M203" s="441"/>
      <c r="N203" s="444"/>
      <c r="O203" s="444"/>
      <c r="P203" s="444"/>
      <c r="Q203" s="442"/>
      <c r="R203" s="442"/>
      <c r="S203" s="442"/>
      <c r="T203" s="442"/>
      <c r="U203" s="444"/>
      <c r="V203" s="444"/>
      <c r="W203" s="444"/>
      <c r="X203" s="443"/>
    </row>
    <row r="204" spans="3:24" ht="17" hidden="1" x14ac:dyDescent="0.3">
      <c r="C204" s="157" t="str">
        <f>IF(ISBLANK('5. Pp (3 años)'!C230),"",'5. Pp (3 años)'!C230)</f>
        <v>Actividad</v>
      </c>
      <c r="D204" s="158" t="str">
        <f>IF(ISBLANK('5. Pp (3 años)'!D230),"",'5. Pp (3 años)'!D230)</f>
        <v/>
      </c>
      <c r="E204" s="158" t="str">
        <f>IF(ISBLANK('5. Pp (3 años)'!E230),"",'5. Pp (3 años)'!E230)</f>
        <v/>
      </c>
      <c r="F204" s="64"/>
      <c r="G204" s="60"/>
      <c r="H204" s="60">
        <f t="shared" si="22"/>
        <v>0</v>
      </c>
      <c r="I204" s="61" t="e">
        <f t="shared" si="23"/>
        <v>#DIV/0!</v>
      </c>
      <c r="J204" s="441"/>
      <c r="K204" s="442"/>
      <c r="L204" s="443"/>
      <c r="M204" s="441"/>
      <c r="N204" s="444"/>
      <c r="O204" s="444"/>
      <c r="P204" s="444"/>
      <c r="Q204" s="442"/>
      <c r="R204" s="442"/>
      <c r="S204" s="442"/>
      <c r="T204" s="442"/>
      <c r="U204" s="444"/>
      <c r="V204" s="444"/>
      <c r="W204" s="444"/>
      <c r="X204" s="443"/>
    </row>
    <row r="205" spans="3:24" ht="17" hidden="1" x14ac:dyDescent="0.3">
      <c r="C205" s="157" t="str">
        <f>IF(ISBLANK('5. Pp (3 años)'!C231),"",'5. Pp (3 años)'!C231)</f>
        <v>Actividad</v>
      </c>
      <c r="D205" s="158" t="str">
        <f>IF(ISBLANK('5. Pp (3 años)'!D231),"",'5. Pp (3 años)'!D231)</f>
        <v/>
      </c>
      <c r="E205" s="158" t="str">
        <f>IF(ISBLANK('5. Pp (3 años)'!E231),"",'5. Pp (3 años)'!E231)</f>
        <v/>
      </c>
      <c r="F205" s="64"/>
      <c r="G205" s="60"/>
      <c r="H205" s="60">
        <f t="shared" si="22"/>
        <v>0</v>
      </c>
      <c r="I205" s="61" t="e">
        <f t="shared" si="23"/>
        <v>#DIV/0!</v>
      </c>
      <c r="J205" s="441"/>
      <c r="K205" s="442"/>
      <c r="L205" s="443"/>
      <c r="M205" s="441"/>
      <c r="N205" s="444"/>
      <c r="O205" s="444"/>
      <c r="P205" s="444"/>
      <c r="Q205" s="442"/>
      <c r="R205" s="442"/>
      <c r="S205" s="442"/>
      <c r="T205" s="442"/>
      <c r="U205" s="444"/>
      <c r="V205" s="444"/>
      <c r="W205" s="444"/>
      <c r="X205" s="443"/>
    </row>
    <row r="206" spans="3:24" ht="17" hidden="1" x14ac:dyDescent="0.3">
      <c r="C206" s="157" t="str">
        <f>IF(ISBLANK('5. Pp (3 años)'!C232),"",'5. Pp (3 años)'!C232)</f>
        <v>Actividad</v>
      </c>
      <c r="D206" s="158" t="str">
        <f>IF(ISBLANK('5. Pp (3 años)'!D232),"",'5. Pp (3 años)'!D232)</f>
        <v/>
      </c>
      <c r="E206" s="158" t="str">
        <f>IF(ISBLANK('5. Pp (3 años)'!E232),"",'5. Pp (3 años)'!E232)</f>
        <v/>
      </c>
      <c r="F206" s="64"/>
      <c r="G206" s="60"/>
      <c r="H206" s="60">
        <f t="shared" si="22"/>
        <v>0</v>
      </c>
      <c r="I206" s="61" t="e">
        <f t="shared" si="23"/>
        <v>#DIV/0!</v>
      </c>
      <c r="J206" s="441"/>
      <c r="K206" s="442"/>
      <c r="L206" s="443"/>
      <c r="M206" s="441"/>
      <c r="N206" s="444"/>
      <c r="O206" s="444"/>
      <c r="P206" s="444"/>
      <c r="Q206" s="442"/>
      <c r="R206" s="442"/>
      <c r="S206" s="442"/>
      <c r="T206" s="442"/>
      <c r="U206" s="444"/>
      <c r="V206" s="444"/>
      <c r="W206" s="444"/>
      <c r="X206" s="443"/>
    </row>
    <row r="207" spans="3:24" ht="17" hidden="1" x14ac:dyDescent="0.3">
      <c r="C207" s="157" t="str">
        <f>IF(ISBLANK('5. Pp (3 años)'!C233),"",'5. Pp (3 años)'!C233)</f>
        <v>Actividad</v>
      </c>
      <c r="D207" s="158" t="str">
        <f>IF(ISBLANK('5. Pp (3 años)'!D233),"",'5. Pp (3 años)'!D233)</f>
        <v/>
      </c>
      <c r="E207" s="158" t="str">
        <f>IF(ISBLANK('5. Pp (3 años)'!E233),"",'5. Pp (3 años)'!E233)</f>
        <v/>
      </c>
      <c r="F207" s="64"/>
      <c r="G207" s="60"/>
      <c r="H207" s="60">
        <f t="shared" si="22"/>
        <v>0</v>
      </c>
      <c r="I207" s="61" t="e">
        <f t="shared" si="23"/>
        <v>#DIV/0!</v>
      </c>
      <c r="J207" s="441"/>
      <c r="K207" s="442"/>
      <c r="L207" s="443"/>
      <c r="M207" s="441"/>
      <c r="N207" s="444"/>
      <c r="O207" s="444"/>
      <c r="P207" s="444"/>
      <c r="Q207" s="442"/>
      <c r="R207" s="442"/>
      <c r="S207" s="442"/>
      <c r="T207" s="442"/>
      <c r="U207" s="444"/>
      <c r="V207" s="444"/>
      <c r="W207" s="444"/>
      <c r="X207" s="443"/>
    </row>
    <row r="208" spans="3:24" ht="17" hidden="1" x14ac:dyDescent="0.3">
      <c r="C208" s="157" t="str">
        <f>IF(ISBLANK('5. Pp (3 años)'!C234),"",'5. Pp (3 años)'!C234)</f>
        <v>Actividad</v>
      </c>
      <c r="D208" s="158" t="str">
        <f>IF(ISBLANK('5. Pp (3 años)'!D234),"",'5. Pp (3 años)'!D234)</f>
        <v/>
      </c>
      <c r="E208" s="158" t="str">
        <f>IF(ISBLANK('5. Pp (3 años)'!E234),"",'5. Pp (3 años)'!E234)</f>
        <v/>
      </c>
      <c r="F208" s="64"/>
      <c r="G208" s="60"/>
      <c r="H208" s="60">
        <f t="shared" si="22"/>
        <v>0</v>
      </c>
      <c r="I208" s="61" t="e">
        <f t="shared" si="23"/>
        <v>#DIV/0!</v>
      </c>
      <c r="J208" s="441"/>
      <c r="K208" s="442"/>
      <c r="L208" s="443"/>
      <c r="M208" s="441"/>
      <c r="N208" s="444"/>
      <c r="O208" s="444"/>
      <c r="P208" s="444"/>
      <c r="Q208" s="442"/>
      <c r="R208" s="442"/>
      <c r="S208" s="442"/>
      <c r="T208" s="442"/>
      <c r="U208" s="444"/>
      <c r="V208" s="444"/>
      <c r="W208" s="444"/>
      <c r="X208" s="443"/>
    </row>
    <row r="209" spans="3:24" ht="17" hidden="1" x14ac:dyDescent="0.3">
      <c r="C209" s="425" t="str">
        <f>IF(ISBLANK('5. Pp (3 años)'!C235),"",'5. Pp (3 años)'!C235)</f>
        <v>Actividad</v>
      </c>
      <c r="D209" s="424" t="str">
        <f>IF(ISBLANK('5. Pp (3 años)'!D235),"",'5. Pp (3 años)'!D235)</f>
        <v/>
      </c>
      <c r="E209" s="424" t="str">
        <f>IF(ISBLANK('5. Pp (3 años)'!E235),"",'5. Pp (3 años)'!E235)</f>
        <v/>
      </c>
      <c r="F209" s="426"/>
      <c r="G209" s="427"/>
      <c r="H209" s="427">
        <f t="shared" si="22"/>
        <v>0</v>
      </c>
      <c r="I209" s="428" t="e">
        <f t="shared" si="23"/>
        <v>#DIV/0!</v>
      </c>
      <c r="J209" s="441"/>
      <c r="K209" s="442"/>
      <c r="L209" s="443"/>
      <c r="M209" s="441"/>
      <c r="N209" s="444"/>
      <c r="O209" s="444"/>
      <c r="P209" s="444"/>
      <c r="Q209" s="442"/>
      <c r="R209" s="442"/>
      <c r="S209" s="442"/>
      <c r="T209" s="442"/>
      <c r="U209" s="444"/>
      <c r="V209" s="444"/>
      <c r="W209" s="444"/>
      <c r="X209" s="443"/>
    </row>
    <row r="210" spans="3:24" ht="17" hidden="1" x14ac:dyDescent="0.3">
      <c r="C210" s="157" t="str">
        <f>IF(ISBLANK('5. Pp (3 años)'!C236),"",'5. Pp (3 años)'!C236)</f>
        <v>Actividad</v>
      </c>
      <c r="D210" s="158" t="str">
        <f>IF(ISBLANK('5. Pp (3 años)'!D236),"",'5. Pp (3 años)'!D236)</f>
        <v/>
      </c>
      <c r="E210" s="158" t="str">
        <f>IF(ISBLANK('5. Pp (3 años)'!E236),"",'5. Pp (3 años)'!E236)</f>
        <v/>
      </c>
      <c r="F210" s="64"/>
      <c r="G210" s="60"/>
      <c r="H210" s="60">
        <f t="shared" si="22"/>
        <v>0</v>
      </c>
      <c r="I210" s="61" t="e">
        <f t="shared" si="23"/>
        <v>#DIV/0!</v>
      </c>
      <c r="J210" s="441"/>
      <c r="K210" s="442"/>
      <c r="L210" s="443"/>
      <c r="M210" s="441"/>
      <c r="N210" s="444"/>
      <c r="O210" s="444"/>
      <c r="P210" s="444"/>
      <c r="Q210" s="442"/>
      <c r="R210" s="442"/>
      <c r="S210" s="442"/>
      <c r="T210" s="442"/>
      <c r="U210" s="444"/>
      <c r="V210" s="444"/>
      <c r="W210" s="444"/>
      <c r="X210" s="443"/>
    </row>
    <row r="211" spans="3:24" ht="17" hidden="1" x14ac:dyDescent="0.3">
      <c r="C211" s="157" t="str">
        <f>IF(ISBLANK('5. Pp (3 años)'!C237),"",'5. Pp (3 años)'!C237)</f>
        <v>Actividad</v>
      </c>
      <c r="D211" s="158" t="str">
        <f>IF(ISBLANK('5. Pp (3 años)'!D237),"",'5. Pp (3 años)'!D237)</f>
        <v/>
      </c>
      <c r="E211" s="158" t="str">
        <f>IF(ISBLANK('5. Pp (3 años)'!E237),"",'5. Pp (3 años)'!E237)</f>
        <v/>
      </c>
      <c r="F211" s="64"/>
      <c r="G211" s="60"/>
      <c r="H211" s="60">
        <f t="shared" si="22"/>
        <v>0</v>
      </c>
      <c r="I211" s="61" t="e">
        <f t="shared" si="23"/>
        <v>#DIV/0!</v>
      </c>
      <c r="J211" s="441"/>
      <c r="K211" s="442"/>
      <c r="L211" s="443"/>
      <c r="M211" s="441"/>
      <c r="N211" s="444"/>
      <c r="O211" s="444"/>
      <c r="P211" s="444"/>
      <c r="Q211" s="442"/>
      <c r="R211" s="442"/>
      <c r="S211" s="442"/>
      <c r="T211" s="442"/>
      <c r="U211" s="444"/>
      <c r="V211" s="444"/>
      <c r="W211" s="444"/>
      <c r="X211" s="443"/>
    </row>
    <row r="212" spans="3:24" ht="17" hidden="1" x14ac:dyDescent="0.3">
      <c r="C212" s="157" t="str">
        <f>IF(ISBLANK('5. Pp (3 años)'!C238),"",'5. Pp (3 años)'!C238)</f>
        <v>Actividad</v>
      </c>
      <c r="D212" s="158" t="str">
        <f>IF(ISBLANK('5. Pp (3 años)'!D238),"",'5. Pp (3 años)'!D238)</f>
        <v/>
      </c>
      <c r="E212" s="158" t="str">
        <f>IF(ISBLANK('5. Pp (3 años)'!E238),"",'5. Pp (3 años)'!E238)</f>
        <v/>
      </c>
      <c r="F212" s="64"/>
      <c r="G212" s="60"/>
      <c r="H212" s="60">
        <f t="shared" si="22"/>
        <v>0</v>
      </c>
      <c r="I212" s="61" t="e">
        <f t="shared" si="23"/>
        <v>#DIV/0!</v>
      </c>
      <c r="J212" s="441"/>
      <c r="K212" s="442"/>
      <c r="L212" s="443"/>
      <c r="M212" s="441"/>
      <c r="N212" s="444"/>
      <c r="O212" s="444"/>
      <c r="P212" s="444"/>
      <c r="Q212" s="442"/>
      <c r="R212" s="442"/>
      <c r="S212" s="442"/>
      <c r="T212" s="442"/>
      <c r="U212" s="444"/>
      <c r="V212" s="444"/>
      <c r="W212" s="444"/>
      <c r="X212" s="443"/>
    </row>
    <row r="213" spans="3:24" ht="17" hidden="1" x14ac:dyDescent="0.3">
      <c r="C213" s="157" t="str">
        <f>IF(ISBLANK('5. Pp (3 años)'!C239),"",'5. Pp (3 años)'!C239)</f>
        <v>Actividad</v>
      </c>
      <c r="D213" s="158" t="str">
        <f>IF(ISBLANK('5. Pp (3 años)'!D239),"",'5. Pp (3 años)'!D239)</f>
        <v/>
      </c>
      <c r="E213" s="158" t="str">
        <f>IF(ISBLANK('5. Pp (3 años)'!E239),"",'5. Pp (3 años)'!E239)</f>
        <v/>
      </c>
      <c r="F213" s="64"/>
      <c r="G213" s="60"/>
      <c r="H213" s="60">
        <f t="shared" si="22"/>
        <v>0</v>
      </c>
      <c r="I213" s="61" t="e">
        <f t="shared" si="23"/>
        <v>#DIV/0!</v>
      </c>
      <c r="J213" s="441"/>
      <c r="K213" s="442"/>
      <c r="L213" s="443"/>
      <c r="M213" s="441"/>
      <c r="N213" s="444"/>
      <c r="O213" s="444"/>
      <c r="P213" s="444"/>
      <c r="Q213" s="442"/>
      <c r="R213" s="442"/>
      <c r="S213" s="442"/>
      <c r="T213" s="442"/>
      <c r="U213" s="444"/>
      <c r="V213" s="444"/>
      <c r="W213" s="444"/>
      <c r="X213" s="443"/>
    </row>
    <row r="214" spans="3:24" ht="17" hidden="1" x14ac:dyDescent="0.3">
      <c r="C214" s="157" t="str">
        <f>IF(ISBLANK('5. Pp (3 años)'!C240),"",'5. Pp (3 años)'!C240)</f>
        <v>Actividad</v>
      </c>
      <c r="D214" s="158" t="str">
        <f>IF(ISBLANK('5. Pp (3 años)'!D240),"",'5. Pp (3 años)'!D240)</f>
        <v/>
      </c>
      <c r="E214" s="158" t="str">
        <f>IF(ISBLANK('5. Pp (3 años)'!E240),"",'5. Pp (3 años)'!E240)</f>
        <v/>
      </c>
      <c r="F214" s="64"/>
      <c r="G214" s="60"/>
      <c r="H214" s="60">
        <f t="shared" si="22"/>
        <v>0</v>
      </c>
      <c r="I214" s="61" t="e">
        <f t="shared" si="23"/>
        <v>#DIV/0!</v>
      </c>
      <c r="J214" s="441"/>
      <c r="K214" s="442"/>
      <c r="L214" s="443"/>
      <c r="M214" s="441"/>
      <c r="N214" s="444"/>
      <c r="O214" s="444"/>
      <c r="P214" s="444"/>
      <c r="Q214" s="442"/>
      <c r="R214" s="442"/>
      <c r="S214" s="442"/>
      <c r="T214" s="442"/>
      <c r="U214" s="444"/>
      <c r="V214" s="444"/>
      <c r="W214" s="444"/>
      <c r="X214" s="443"/>
    </row>
    <row r="215" spans="3:24" ht="17" hidden="1" x14ac:dyDescent="0.3">
      <c r="C215" s="425" t="str">
        <f>IF(ISBLANK('5. Pp (3 años)'!C241),"",'5. Pp (3 años)'!C241)</f>
        <v/>
      </c>
      <c r="D215" s="424" t="str">
        <f>IF(ISBLANK('5. Pp (3 años)'!D241),"",'5. Pp (3 años)'!D241)</f>
        <v/>
      </c>
      <c r="E215" s="424" t="str">
        <f>IF(ISBLANK('5. Pp (3 años)'!E241),"",'5. Pp (3 años)'!E241)</f>
        <v/>
      </c>
      <c r="F215" s="426"/>
      <c r="G215" s="427"/>
      <c r="H215" s="427">
        <f t="shared" si="22"/>
        <v>0</v>
      </c>
      <c r="I215" s="428" t="e">
        <f t="shared" si="23"/>
        <v>#DIV/0!</v>
      </c>
      <c r="J215" s="441"/>
      <c r="K215" s="442"/>
      <c r="L215" s="443"/>
      <c r="M215" s="441"/>
      <c r="N215" s="444"/>
      <c r="O215" s="444"/>
      <c r="P215" s="444"/>
      <c r="Q215" s="442"/>
      <c r="R215" s="442"/>
      <c r="S215" s="442"/>
      <c r="T215" s="442"/>
      <c r="U215" s="444"/>
      <c r="V215" s="444"/>
      <c r="W215" s="444"/>
      <c r="X215" s="443"/>
    </row>
    <row r="216" spans="3:24" ht="17" hidden="1" x14ac:dyDescent="0.3">
      <c r="C216" s="157" t="str">
        <f>IF(ISBLANK('5. Pp (3 años)'!C242),"",'5. Pp (3 años)'!C242)</f>
        <v/>
      </c>
      <c r="D216" s="158" t="str">
        <f>IF(ISBLANK('5. Pp (3 años)'!D242),"",'5. Pp (3 años)'!D242)</f>
        <v/>
      </c>
      <c r="E216" s="158" t="str">
        <f>IF(ISBLANK('5. Pp (3 años)'!E242),"",'5. Pp (3 años)'!E242)</f>
        <v/>
      </c>
      <c r="F216" s="64"/>
      <c r="G216" s="60"/>
      <c r="H216" s="60">
        <f t="shared" si="22"/>
        <v>0</v>
      </c>
      <c r="I216" s="61" t="e">
        <f t="shared" si="23"/>
        <v>#DIV/0!</v>
      </c>
      <c r="J216" s="441"/>
      <c r="K216" s="442"/>
      <c r="L216" s="443"/>
      <c r="M216" s="441"/>
      <c r="N216" s="444"/>
      <c r="O216" s="444"/>
      <c r="P216" s="444"/>
      <c r="Q216" s="442"/>
      <c r="R216" s="442"/>
      <c r="S216" s="442"/>
      <c r="T216" s="442"/>
      <c r="U216" s="444"/>
      <c r="V216" s="444"/>
      <c r="W216" s="444"/>
      <c r="X216" s="443"/>
    </row>
    <row r="217" spans="3:24" ht="17" hidden="1" x14ac:dyDescent="0.3">
      <c r="C217" s="157" t="str">
        <f>IF(ISBLANK('5. Pp (3 años)'!C243),"",'5. Pp (3 años)'!C243)</f>
        <v/>
      </c>
      <c r="D217" s="158" t="str">
        <f>IF(ISBLANK('5. Pp (3 años)'!D243),"",'5. Pp (3 años)'!D243)</f>
        <v/>
      </c>
      <c r="E217" s="158" t="str">
        <f>IF(ISBLANK('5. Pp (3 años)'!E243),"",'5. Pp (3 años)'!E243)</f>
        <v/>
      </c>
      <c r="F217" s="64"/>
      <c r="G217" s="60"/>
      <c r="H217" s="60">
        <f t="shared" si="22"/>
        <v>0</v>
      </c>
      <c r="I217" s="61" t="e">
        <f t="shared" si="23"/>
        <v>#DIV/0!</v>
      </c>
      <c r="J217" s="441"/>
      <c r="K217" s="442"/>
      <c r="L217" s="443"/>
      <c r="M217" s="441"/>
      <c r="N217" s="444"/>
      <c r="O217" s="444"/>
      <c r="P217" s="444"/>
      <c r="Q217" s="442"/>
      <c r="R217" s="442"/>
      <c r="S217" s="442"/>
      <c r="T217" s="442"/>
      <c r="U217" s="444"/>
      <c r="V217" s="444"/>
      <c r="W217" s="444"/>
      <c r="X217" s="443"/>
    </row>
    <row r="218" spans="3:24" ht="17" hidden="1" x14ac:dyDescent="0.3">
      <c r="C218" s="157" t="str">
        <f>IF(ISBLANK('5. Pp (3 años)'!C244),"",'5. Pp (3 años)'!C244)</f>
        <v/>
      </c>
      <c r="D218" s="158" t="str">
        <f>IF(ISBLANK('5. Pp (3 años)'!D244),"",'5. Pp (3 años)'!D244)</f>
        <v/>
      </c>
      <c r="E218" s="158" t="str">
        <f>IF(ISBLANK('5. Pp (3 años)'!E244),"",'5. Pp (3 años)'!E244)</f>
        <v/>
      </c>
      <c r="F218" s="64"/>
      <c r="G218" s="60"/>
      <c r="H218" s="60">
        <f t="shared" si="22"/>
        <v>0</v>
      </c>
      <c r="I218" s="61" t="e">
        <f t="shared" si="23"/>
        <v>#DIV/0!</v>
      </c>
      <c r="J218" s="441"/>
      <c r="K218" s="442"/>
      <c r="L218" s="443"/>
      <c r="M218" s="441"/>
      <c r="N218" s="444"/>
      <c r="O218" s="444"/>
      <c r="P218" s="444"/>
      <c r="Q218" s="442"/>
      <c r="R218" s="442"/>
      <c r="S218" s="442"/>
      <c r="T218" s="442"/>
      <c r="U218" s="444"/>
      <c r="V218" s="444"/>
      <c r="W218" s="444"/>
      <c r="X218" s="443"/>
    </row>
    <row r="219" spans="3:24" ht="17" hidden="1" x14ac:dyDescent="0.3">
      <c r="C219" s="157" t="str">
        <f>IF(ISBLANK('5. Pp (3 años)'!C245),"",'5. Pp (3 años)'!C245)</f>
        <v/>
      </c>
      <c r="D219" s="158" t="str">
        <f>IF(ISBLANK('5. Pp (3 años)'!D245),"",'5. Pp (3 años)'!D245)</f>
        <v/>
      </c>
      <c r="E219" s="158" t="str">
        <f>IF(ISBLANK('5. Pp (3 años)'!E245),"",'5. Pp (3 años)'!E245)</f>
        <v/>
      </c>
      <c r="F219" s="64"/>
      <c r="G219" s="60"/>
      <c r="H219" s="60">
        <f t="shared" si="22"/>
        <v>0</v>
      </c>
      <c r="I219" s="61" t="e">
        <f t="shared" si="23"/>
        <v>#DIV/0!</v>
      </c>
      <c r="J219" s="441"/>
      <c r="K219" s="442"/>
      <c r="L219" s="443"/>
      <c r="M219" s="441"/>
      <c r="N219" s="444"/>
      <c r="O219" s="444"/>
      <c r="P219" s="444"/>
      <c r="Q219" s="442"/>
      <c r="R219" s="442"/>
      <c r="S219" s="442"/>
      <c r="T219" s="442"/>
      <c r="U219" s="444"/>
      <c r="V219" s="444"/>
      <c r="W219" s="444"/>
      <c r="X219" s="443"/>
    </row>
    <row r="220" spans="3:24" ht="17" hidden="1" x14ac:dyDescent="0.3">
      <c r="C220" s="157" t="str">
        <f>IF(ISBLANK('5. Pp (3 años)'!C246),"",'5. Pp (3 años)'!C246)</f>
        <v/>
      </c>
      <c r="D220" s="158" t="str">
        <f>IF(ISBLANK('5. Pp (3 años)'!D246),"",'5. Pp (3 años)'!D246)</f>
        <v/>
      </c>
      <c r="E220" s="158" t="str">
        <f>IF(ISBLANK('5. Pp (3 años)'!E246),"",'5. Pp (3 años)'!E246)</f>
        <v/>
      </c>
      <c r="F220" s="64"/>
      <c r="G220" s="60"/>
      <c r="H220" s="60">
        <f t="shared" si="22"/>
        <v>0</v>
      </c>
      <c r="I220" s="61" t="e">
        <f t="shared" si="23"/>
        <v>#DIV/0!</v>
      </c>
      <c r="J220" s="441"/>
      <c r="K220" s="442"/>
      <c r="L220" s="443"/>
      <c r="M220" s="441"/>
      <c r="N220" s="444"/>
      <c r="O220" s="444"/>
      <c r="P220" s="444"/>
      <c r="Q220" s="442"/>
      <c r="R220" s="442"/>
      <c r="S220" s="442"/>
      <c r="T220" s="442"/>
      <c r="U220" s="444"/>
      <c r="V220" s="444"/>
      <c r="W220" s="444"/>
      <c r="X220" s="443"/>
    </row>
    <row r="221" spans="3:24" ht="17" hidden="1" x14ac:dyDescent="0.3">
      <c r="C221" s="425" t="str">
        <f>IF(ISBLANK('5. Pp (3 años)'!C247),"",'5. Pp (3 años)'!C247)</f>
        <v/>
      </c>
      <c r="D221" s="424" t="str">
        <f>IF(ISBLANK('5. Pp (3 años)'!D247),"",'5. Pp (3 años)'!D247)</f>
        <v/>
      </c>
      <c r="E221" s="424" t="str">
        <f>IF(ISBLANK('5. Pp (3 años)'!E247),"",'5. Pp (3 años)'!E247)</f>
        <v/>
      </c>
      <c r="F221" s="426"/>
      <c r="G221" s="427"/>
      <c r="H221" s="427">
        <f t="shared" si="22"/>
        <v>0</v>
      </c>
      <c r="I221" s="428" t="e">
        <f t="shared" si="23"/>
        <v>#DIV/0!</v>
      </c>
      <c r="J221" s="441"/>
      <c r="K221" s="442"/>
      <c r="L221" s="443"/>
      <c r="M221" s="441"/>
      <c r="N221" s="444"/>
      <c r="O221" s="444"/>
      <c r="P221" s="444"/>
      <c r="Q221" s="442"/>
      <c r="R221" s="442"/>
      <c r="S221" s="442"/>
      <c r="T221" s="442"/>
      <c r="U221" s="444"/>
      <c r="V221" s="444"/>
      <c r="W221" s="444"/>
      <c r="X221" s="443"/>
    </row>
    <row r="222" spans="3:24" ht="17" hidden="1" x14ac:dyDescent="0.3">
      <c r="C222" s="157" t="str">
        <f>IF(ISBLANK('5. Pp (3 años)'!C248),"",'5. Pp (3 años)'!C248)</f>
        <v/>
      </c>
      <c r="D222" s="158" t="str">
        <f>IF(ISBLANK('5. Pp (3 años)'!D248),"",'5. Pp (3 años)'!D248)</f>
        <v/>
      </c>
      <c r="E222" s="158" t="str">
        <f>IF(ISBLANK('5. Pp (3 años)'!E248),"",'5. Pp (3 años)'!E248)</f>
        <v/>
      </c>
      <c r="F222" s="64"/>
      <c r="G222" s="60"/>
      <c r="H222" s="60">
        <f t="shared" si="22"/>
        <v>0</v>
      </c>
      <c r="I222" s="61" t="e">
        <f t="shared" si="23"/>
        <v>#DIV/0!</v>
      </c>
      <c r="J222" s="441"/>
      <c r="K222" s="442"/>
      <c r="L222" s="443"/>
      <c r="M222" s="441"/>
      <c r="N222" s="444"/>
      <c r="O222" s="444"/>
      <c r="P222" s="444"/>
      <c r="Q222" s="442"/>
      <c r="R222" s="442"/>
      <c r="S222" s="442"/>
      <c r="T222" s="442"/>
      <c r="U222" s="444"/>
      <c r="V222" s="444"/>
      <c r="W222" s="444"/>
      <c r="X222" s="443"/>
    </row>
    <row r="223" spans="3:24" ht="17" hidden="1" x14ac:dyDescent="0.3">
      <c r="C223" s="157" t="str">
        <f>IF(ISBLANK('5. Pp (3 años)'!C249),"",'5. Pp (3 años)'!C249)</f>
        <v/>
      </c>
      <c r="D223" s="158" t="str">
        <f>IF(ISBLANK('5. Pp (3 años)'!D249),"",'5. Pp (3 años)'!D249)</f>
        <v/>
      </c>
      <c r="E223" s="158" t="str">
        <f>IF(ISBLANK('5. Pp (3 años)'!E249),"",'5. Pp (3 años)'!E249)</f>
        <v/>
      </c>
      <c r="F223" s="64"/>
      <c r="G223" s="60"/>
      <c r="H223" s="60">
        <f t="shared" si="22"/>
        <v>0</v>
      </c>
      <c r="I223" s="61" t="e">
        <f t="shared" si="23"/>
        <v>#DIV/0!</v>
      </c>
      <c r="J223" s="441"/>
      <c r="K223" s="442"/>
      <c r="L223" s="443"/>
      <c r="M223" s="441"/>
      <c r="N223" s="444"/>
      <c r="O223" s="444"/>
      <c r="P223" s="444"/>
      <c r="Q223" s="442"/>
      <c r="R223" s="442"/>
      <c r="S223" s="442"/>
      <c r="T223" s="442"/>
      <c r="U223" s="444"/>
      <c r="V223" s="444"/>
      <c r="W223" s="444"/>
      <c r="X223" s="443"/>
    </row>
    <row r="224" spans="3:24" ht="17" hidden="1" x14ac:dyDescent="0.3">
      <c r="C224" s="157" t="str">
        <f>IF(ISBLANK('5. Pp (3 años)'!C250),"",'5. Pp (3 años)'!C250)</f>
        <v/>
      </c>
      <c r="D224" s="158" t="str">
        <f>IF(ISBLANK('5. Pp (3 años)'!D250),"",'5. Pp (3 años)'!D250)</f>
        <v/>
      </c>
      <c r="E224" s="158" t="str">
        <f>IF(ISBLANK('5. Pp (3 años)'!E250),"",'5. Pp (3 años)'!E250)</f>
        <v/>
      </c>
      <c r="F224" s="64"/>
      <c r="G224" s="60"/>
      <c r="H224" s="60">
        <f t="shared" si="22"/>
        <v>0</v>
      </c>
      <c r="I224" s="61" t="e">
        <f t="shared" si="23"/>
        <v>#DIV/0!</v>
      </c>
      <c r="J224" s="441"/>
      <c r="K224" s="442"/>
      <c r="L224" s="443"/>
      <c r="M224" s="441"/>
      <c r="N224" s="444"/>
      <c r="O224" s="444"/>
      <c r="P224" s="444"/>
      <c r="Q224" s="442"/>
      <c r="R224" s="442"/>
      <c r="S224" s="442"/>
      <c r="T224" s="442"/>
      <c r="U224" s="444"/>
      <c r="V224" s="444"/>
      <c r="W224" s="444"/>
      <c r="X224" s="443"/>
    </row>
    <row r="225" spans="3:24" ht="17" hidden="1" x14ac:dyDescent="0.3">
      <c r="C225" s="157" t="str">
        <f>IF(ISBLANK('5. Pp (3 años)'!C251),"",'5. Pp (3 años)'!C251)</f>
        <v/>
      </c>
      <c r="D225" s="158" t="str">
        <f>IF(ISBLANK('5. Pp (3 años)'!D251),"",'5. Pp (3 años)'!D251)</f>
        <v/>
      </c>
      <c r="E225" s="158" t="str">
        <f>IF(ISBLANK('5. Pp (3 años)'!E251),"",'5. Pp (3 años)'!E251)</f>
        <v/>
      </c>
      <c r="F225" s="64"/>
      <c r="G225" s="60"/>
      <c r="H225" s="60">
        <f t="shared" si="22"/>
        <v>0</v>
      </c>
      <c r="I225" s="61" t="e">
        <f t="shared" si="23"/>
        <v>#DIV/0!</v>
      </c>
      <c r="J225" s="441"/>
      <c r="K225" s="442"/>
      <c r="L225" s="443"/>
      <c r="M225" s="441"/>
      <c r="N225" s="444"/>
      <c r="O225" s="444"/>
      <c r="P225" s="444"/>
      <c r="Q225" s="442"/>
      <c r="R225" s="442"/>
      <c r="S225" s="442"/>
      <c r="T225" s="442"/>
      <c r="U225" s="444"/>
      <c r="V225" s="444"/>
      <c r="W225" s="444"/>
      <c r="X225" s="443"/>
    </row>
    <row r="226" spans="3:24" ht="17" hidden="1" x14ac:dyDescent="0.3">
      <c r="C226" s="157" t="str">
        <f>IF(ISBLANK('5. Pp (3 años)'!C252),"",'5. Pp (3 años)'!C252)</f>
        <v/>
      </c>
      <c r="D226" s="158" t="str">
        <f>IF(ISBLANK('5. Pp (3 años)'!D252),"",'5. Pp (3 años)'!D252)</f>
        <v/>
      </c>
      <c r="E226" s="158" t="str">
        <f>IF(ISBLANK('5. Pp (3 años)'!E252),"",'5. Pp (3 años)'!E252)</f>
        <v/>
      </c>
      <c r="F226" s="64"/>
      <c r="G226" s="60"/>
      <c r="H226" s="60">
        <f t="shared" si="22"/>
        <v>0</v>
      </c>
      <c r="I226" s="61" t="e">
        <f t="shared" si="23"/>
        <v>#DIV/0!</v>
      </c>
      <c r="J226" s="441"/>
      <c r="K226" s="442"/>
      <c r="L226" s="443"/>
      <c r="M226" s="441"/>
      <c r="N226" s="444"/>
      <c r="O226" s="444"/>
      <c r="P226" s="444"/>
      <c r="Q226" s="442"/>
      <c r="R226" s="442"/>
      <c r="S226" s="442"/>
      <c r="T226" s="442"/>
      <c r="U226" s="444"/>
      <c r="V226" s="444"/>
      <c r="W226" s="444"/>
      <c r="X226" s="443"/>
    </row>
    <row r="227" spans="3:24" ht="17" hidden="1" x14ac:dyDescent="0.3">
      <c r="C227" s="425" t="str">
        <f>IF(ISBLANK('5. Pp (3 años)'!C253),"",'5. Pp (3 años)'!C253)</f>
        <v/>
      </c>
      <c r="D227" s="424" t="str">
        <f>IF(ISBLANK('5. Pp (3 años)'!D253),"",'5. Pp (3 años)'!D253)</f>
        <v/>
      </c>
      <c r="E227" s="424" t="str">
        <f>IF(ISBLANK('5. Pp (3 años)'!E253),"",'5. Pp (3 años)'!E253)</f>
        <v/>
      </c>
      <c r="F227" s="426"/>
      <c r="G227" s="427"/>
      <c r="H227" s="427">
        <f t="shared" si="22"/>
        <v>0</v>
      </c>
      <c r="I227" s="428" t="e">
        <f t="shared" si="23"/>
        <v>#DIV/0!</v>
      </c>
      <c r="J227" s="441"/>
      <c r="K227" s="442"/>
      <c r="L227" s="443"/>
      <c r="M227" s="441"/>
      <c r="N227" s="444"/>
      <c r="O227" s="444"/>
      <c r="P227" s="444"/>
      <c r="Q227" s="442"/>
      <c r="R227" s="442"/>
      <c r="S227" s="442"/>
      <c r="T227" s="442"/>
      <c r="U227" s="444"/>
      <c r="V227" s="444"/>
      <c r="W227" s="444"/>
      <c r="X227" s="443"/>
    </row>
    <row r="228" spans="3:24" ht="17" hidden="1" x14ac:dyDescent="0.3">
      <c r="C228" s="157" t="str">
        <f>IF(ISBLANK('5. Pp (3 años)'!C254),"",'5. Pp (3 años)'!C254)</f>
        <v/>
      </c>
      <c r="D228" s="158" t="str">
        <f>IF(ISBLANK('5. Pp (3 años)'!D254),"",'5. Pp (3 años)'!D254)</f>
        <v/>
      </c>
      <c r="E228" s="158" t="str">
        <f>IF(ISBLANK('5. Pp (3 años)'!E254),"",'5. Pp (3 años)'!E254)</f>
        <v/>
      </c>
      <c r="F228" s="64"/>
      <c r="G228" s="60"/>
      <c r="H228" s="60">
        <f t="shared" si="22"/>
        <v>0</v>
      </c>
      <c r="I228" s="61" t="e">
        <f t="shared" si="23"/>
        <v>#DIV/0!</v>
      </c>
      <c r="J228" s="441"/>
      <c r="K228" s="442"/>
      <c r="L228" s="443"/>
      <c r="M228" s="441"/>
      <c r="N228" s="444"/>
      <c r="O228" s="444"/>
      <c r="P228" s="444"/>
      <c r="Q228" s="442"/>
      <c r="R228" s="442"/>
      <c r="S228" s="442"/>
      <c r="T228" s="442"/>
      <c r="U228" s="444"/>
      <c r="V228" s="444"/>
      <c r="W228" s="444"/>
      <c r="X228" s="443"/>
    </row>
    <row r="229" spans="3:24" ht="17" hidden="1" x14ac:dyDescent="0.3">
      <c r="C229" s="157" t="str">
        <f>IF(ISBLANK('5. Pp (3 años)'!C255),"",'5. Pp (3 años)'!C255)</f>
        <v/>
      </c>
      <c r="D229" s="158" t="str">
        <f>IF(ISBLANK('5. Pp (3 años)'!D255),"",'5. Pp (3 años)'!D255)</f>
        <v/>
      </c>
      <c r="E229" s="158" t="str">
        <f>IF(ISBLANK('5. Pp (3 años)'!E255),"",'5. Pp (3 años)'!E255)</f>
        <v/>
      </c>
      <c r="F229" s="64"/>
      <c r="G229" s="60"/>
      <c r="H229" s="60">
        <f t="shared" si="22"/>
        <v>0</v>
      </c>
      <c r="I229" s="61" t="e">
        <f t="shared" si="23"/>
        <v>#DIV/0!</v>
      </c>
      <c r="J229" s="441"/>
      <c r="K229" s="442"/>
      <c r="L229" s="443"/>
      <c r="M229" s="441"/>
      <c r="N229" s="444"/>
      <c r="O229" s="444"/>
      <c r="P229" s="444"/>
      <c r="Q229" s="442"/>
      <c r="R229" s="442"/>
      <c r="S229" s="442"/>
      <c r="T229" s="442"/>
      <c r="U229" s="444"/>
      <c r="V229" s="444"/>
      <c r="W229" s="444"/>
      <c r="X229" s="443"/>
    </row>
    <row r="230" spans="3:24" ht="17" hidden="1" x14ac:dyDescent="0.3">
      <c r="C230" s="157" t="str">
        <f>IF(ISBLANK('5. Pp (3 años)'!C256),"",'5. Pp (3 años)'!C256)</f>
        <v/>
      </c>
      <c r="D230" s="158" t="str">
        <f>IF(ISBLANK('5. Pp (3 años)'!D256),"",'5. Pp (3 años)'!D256)</f>
        <v/>
      </c>
      <c r="E230" s="158" t="str">
        <f>IF(ISBLANK('5. Pp (3 años)'!E256),"",'5. Pp (3 años)'!E256)</f>
        <v/>
      </c>
      <c r="F230" s="64"/>
      <c r="G230" s="60"/>
      <c r="H230" s="60">
        <f t="shared" si="22"/>
        <v>0</v>
      </c>
      <c r="I230" s="61" t="e">
        <f t="shared" si="23"/>
        <v>#DIV/0!</v>
      </c>
      <c r="J230" s="441"/>
      <c r="K230" s="442"/>
      <c r="L230" s="443"/>
      <c r="M230" s="441"/>
      <c r="N230" s="444"/>
      <c r="O230" s="444"/>
      <c r="P230" s="444"/>
      <c r="Q230" s="442"/>
      <c r="R230" s="442"/>
      <c r="S230" s="442"/>
      <c r="T230" s="442"/>
      <c r="U230" s="444"/>
      <c r="V230" s="444"/>
      <c r="W230" s="444"/>
      <c r="X230" s="443"/>
    </row>
    <row r="231" spans="3:24" ht="17" hidden="1" x14ac:dyDescent="0.3">
      <c r="C231" s="157" t="str">
        <f>IF(ISBLANK('5. Pp (3 años)'!C257),"",'5. Pp (3 años)'!C257)</f>
        <v/>
      </c>
      <c r="D231" s="158" t="str">
        <f>IF(ISBLANK('5. Pp (3 años)'!D257),"",'5. Pp (3 años)'!D257)</f>
        <v/>
      </c>
      <c r="E231" s="158" t="str">
        <f>IF(ISBLANK('5. Pp (3 años)'!E257),"",'5. Pp (3 años)'!E257)</f>
        <v/>
      </c>
      <c r="F231" s="64"/>
      <c r="G231" s="60"/>
      <c r="H231" s="60">
        <f t="shared" si="22"/>
        <v>0</v>
      </c>
      <c r="I231" s="61" t="e">
        <f t="shared" si="23"/>
        <v>#DIV/0!</v>
      </c>
      <c r="J231" s="441"/>
      <c r="K231" s="442"/>
      <c r="L231" s="443"/>
      <c r="M231" s="441"/>
      <c r="N231" s="444"/>
      <c r="O231" s="444"/>
      <c r="P231" s="444"/>
      <c r="Q231" s="442"/>
      <c r="R231" s="442"/>
      <c r="S231" s="442"/>
      <c r="T231" s="442"/>
      <c r="U231" s="444"/>
      <c r="V231" s="444"/>
      <c r="W231" s="444"/>
      <c r="X231" s="443"/>
    </row>
    <row r="232" spans="3:24" ht="17" hidden="1" x14ac:dyDescent="0.3">
      <c r="C232" s="157" t="str">
        <f>IF(ISBLANK('5. Pp (3 años)'!C258),"",'5. Pp (3 años)'!C258)</f>
        <v/>
      </c>
      <c r="D232" s="158" t="str">
        <f>IF(ISBLANK('5. Pp (3 años)'!D258),"",'5. Pp (3 años)'!D258)</f>
        <v/>
      </c>
      <c r="E232" s="158" t="str">
        <f>IF(ISBLANK('5. Pp (3 años)'!E258),"",'5. Pp (3 años)'!E258)</f>
        <v/>
      </c>
      <c r="F232" s="64"/>
      <c r="G232" s="60"/>
      <c r="H232" s="60">
        <f t="shared" si="22"/>
        <v>0</v>
      </c>
      <c r="I232" s="61" t="e">
        <f t="shared" si="23"/>
        <v>#DIV/0!</v>
      </c>
      <c r="J232" s="441"/>
      <c r="K232" s="442"/>
      <c r="L232" s="443"/>
      <c r="M232" s="441"/>
      <c r="N232" s="444"/>
      <c r="O232" s="444"/>
      <c r="P232" s="444"/>
      <c r="Q232" s="442"/>
      <c r="R232" s="442"/>
      <c r="S232" s="442"/>
      <c r="T232" s="442"/>
      <c r="U232" s="444"/>
      <c r="V232" s="444"/>
      <c r="W232" s="444"/>
      <c r="X232" s="443"/>
    </row>
    <row r="233" spans="3:24" ht="17" hidden="1" x14ac:dyDescent="0.3">
      <c r="C233" s="425" t="str">
        <f>IF(ISBLANK('5. Pp (3 años)'!C259),"",'5. Pp (3 años)'!C259)</f>
        <v/>
      </c>
      <c r="D233" s="424" t="str">
        <f>IF(ISBLANK('5. Pp (3 años)'!D259),"",'5. Pp (3 años)'!D259)</f>
        <v/>
      </c>
      <c r="E233" s="424" t="str">
        <f>IF(ISBLANK('5. Pp (3 años)'!E259),"",'5. Pp (3 años)'!E259)</f>
        <v/>
      </c>
      <c r="F233" s="426"/>
      <c r="G233" s="427"/>
      <c r="H233" s="427">
        <f t="shared" ref="H233:H249" si="24">G233-F233</f>
        <v>0</v>
      </c>
      <c r="I233" s="428" t="e">
        <f t="shared" ref="I233:I249" si="25">(G233/F233)-1</f>
        <v>#DIV/0!</v>
      </c>
      <c r="J233" s="441"/>
      <c r="K233" s="442"/>
      <c r="L233" s="443"/>
      <c r="M233" s="441"/>
      <c r="N233" s="444"/>
      <c r="O233" s="444"/>
      <c r="P233" s="444"/>
      <c r="Q233" s="442"/>
      <c r="R233" s="442"/>
      <c r="S233" s="442"/>
      <c r="T233" s="442"/>
      <c r="U233" s="444"/>
      <c r="V233" s="444"/>
      <c r="W233" s="444"/>
      <c r="X233" s="443"/>
    </row>
    <row r="234" spans="3:24" ht="17" hidden="1" x14ac:dyDescent="0.3">
      <c r="C234" s="157" t="str">
        <f>IF(ISBLANK('5. Pp (3 años)'!C260),"",'5. Pp (3 años)'!C260)</f>
        <v/>
      </c>
      <c r="D234" s="158" t="str">
        <f>IF(ISBLANK('5. Pp (3 años)'!D260),"",'5. Pp (3 años)'!D260)</f>
        <v/>
      </c>
      <c r="E234" s="158" t="str">
        <f>IF(ISBLANK('5. Pp (3 años)'!E260),"",'5. Pp (3 años)'!E260)</f>
        <v/>
      </c>
      <c r="F234" s="64"/>
      <c r="G234" s="60"/>
      <c r="H234" s="60">
        <f t="shared" si="24"/>
        <v>0</v>
      </c>
      <c r="I234" s="61" t="e">
        <f t="shared" si="25"/>
        <v>#DIV/0!</v>
      </c>
      <c r="J234" s="441"/>
      <c r="K234" s="442"/>
      <c r="L234" s="443"/>
      <c r="M234" s="441"/>
      <c r="N234" s="444"/>
      <c r="O234" s="444"/>
      <c r="P234" s="444"/>
      <c r="Q234" s="442"/>
      <c r="R234" s="442"/>
      <c r="S234" s="442"/>
      <c r="T234" s="442"/>
      <c r="U234" s="444"/>
      <c r="V234" s="444"/>
      <c r="W234" s="444"/>
      <c r="X234" s="443"/>
    </row>
    <row r="235" spans="3:24" ht="17" hidden="1" x14ac:dyDescent="0.3">
      <c r="C235" s="157" t="str">
        <f>IF(ISBLANK('5. Pp (3 años)'!C261),"",'5. Pp (3 años)'!C261)</f>
        <v/>
      </c>
      <c r="D235" s="158" t="str">
        <f>IF(ISBLANK('5. Pp (3 años)'!D261),"",'5. Pp (3 años)'!D261)</f>
        <v/>
      </c>
      <c r="E235" s="158" t="str">
        <f>IF(ISBLANK('5. Pp (3 años)'!E261),"",'5. Pp (3 años)'!E261)</f>
        <v/>
      </c>
      <c r="F235" s="64"/>
      <c r="G235" s="60"/>
      <c r="H235" s="60">
        <f t="shared" si="24"/>
        <v>0</v>
      </c>
      <c r="I235" s="61" t="e">
        <f t="shared" si="25"/>
        <v>#DIV/0!</v>
      </c>
      <c r="J235" s="441"/>
      <c r="K235" s="442"/>
      <c r="L235" s="443"/>
      <c r="M235" s="441"/>
      <c r="N235" s="444"/>
      <c r="O235" s="444"/>
      <c r="P235" s="444"/>
      <c r="Q235" s="442"/>
      <c r="R235" s="442"/>
      <c r="S235" s="442"/>
      <c r="T235" s="442"/>
      <c r="U235" s="444"/>
      <c r="V235" s="444"/>
      <c r="W235" s="444"/>
      <c r="X235" s="443"/>
    </row>
    <row r="236" spans="3:24" ht="17" hidden="1" x14ac:dyDescent="0.3">
      <c r="C236" s="157" t="str">
        <f>IF(ISBLANK('5. Pp (3 años)'!C262),"",'5. Pp (3 años)'!C262)</f>
        <v/>
      </c>
      <c r="D236" s="158" t="str">
        <f>IF(ISBLANK('5. Pp (3 años)'!D262),"",'5. Pp (3 años)'!D262)</f>
        <v/>
      </c>
      <c r="E236" s="158" t="str">
        <f>IF(ISBLANK('5. Pp (3 años)'!E262),"",'5. Pp (3 años)'!E262)</f>
        <v/>
      </c>
      <c r="F236" s="64"/>
      <c r="G236" s="60"/>
      <c r="H236" s="60">
        <f t="shared" si="24"/>
        <v>0</v>
      </c>
      <c r="I236" s="61" t="e">
        <f t="shared" si="25"/>
        <v>#DIV/0!</v>
      </c>
      <c r="J236" s="441"/>
      <c r="K236" s="442"/>
      <c r="L236" s="443"/>
      <c r="M236" s="441"/>
      <c r="N236" s="444"/>
      <c r="O236" s="444"/>
      <c r="P236" s="444"/>
      <c r="Q236" s="442"/>
      <c r="R236" s="442"/>
      <c r="S236" s="442"/>
      <c r="T236" s="442"/>
      <c r="U236" s="444"/>
      <c r="V236" s="444"/>
      <c r="W236" s="444"/>
      <c r="X236" s="443"/>
    </row>
    <row r="237" spans="3:24" ht="17" hidden="1" x14ac:dyDescent="0.3">
      <c r="C237" s="157" t="str">
        <f>IF(ISBLANK('5. Pp (3 años)'!C263),"",'5. Pp (3 años)'!C263)</f>
        <v/>
      </c>
      <c r="D237" s="158" t="str">
        <f>IF(ISBLANK('5. Pp (3 años)'!D263),"",'5. Pp (3 años)'!D263)</f>
        <v/>
      </c>
      <c r="E237" s="158" t="str">
        <f>IF(ISBLANK('5. Pp (3 años)'!E263),"",'5. Pp (3 años)'!E263)</f>
        <v/>
      </c>
      <c r="F237" s="64"/>
      <c r="G237" s="60"/>
      <c r="H237" s="60">
        <f t="shared" si="24"/>
        <v>0</v>
      </c>
      <c r="I237" s="61" t="e">
        <f t="shared" si="25"/>
        <v>#DIV/0!</v>
      </c>
      <c r="J237" s="441"/>
      <c r="K237" s="442"/>
      <c r="L237" s="443"/>
      <c r="M237" s="441"/>
      <c r="N237" s="444"/>
      <c r="O237" s="444"/>
      <c r="P237" s="444"/>
      <c r="Q237" s="442"/>
      <c r="R237" s="442"/>
      <c r="S237" s="442"/>
      <c r="T237" s="442"/>
      <c r="U237" s="444"/>
      <c r="V237" s="444"/>
      <c r="W237" s="444"/>
      <c r="X237" s="443"/>
    </row>
    <row r="238" spans="3:24" ht="17" hidden="1" x14ac:dyDescent="0.3">
      <c r="C238" s="157" t="str">
        <f>IF(ISBLANK('5. Pp (3 años)'!C264),"",'5. Pp (3 años)'!C264)</f>
        <v/>
      </c>
      <c r="D238" s="158" t="str">
        <f>IF(ISBLANK('5. Pp (3 años)'!D264),"",'5. Pp (3 años)'!D264)</f>
        <v/>
      </c>
      <c r="E238" s="158" t="str">
        <f>IF(ISBLANK('5. Pp (3 años)'!E264),"",'5. Pp (3 años)'!E264)</f>
        <v/>
      </c>
      <c r="F238" s="64"/>
      <c r="G238" s="60"/>
      <c r="H238" s="60">
        <f t="shared" si="24"/>
        <v>0</v>
      </c>
      <c r="I238" s="61" t="e">
        <f t="shared" si="25"/>
        <v>#DIV/0!</v>
      </c>
      <c r="J238" s="441"/>
      <c r="K238" s="442"/>
      <c r="L238" s="443"/>
      <c r="M238" s="441"/>
      <c r="N238" s="444"/>
      <c r="O238" s="444"/>
      <c r="P238" s="444"/>
      <c r="Q238" s="442"/>
      <c r="R238" s="442"/>
      <c r="S238" s="442"/>
      <c r="T238" s="442"/>
      <c r="U238" s="444"/>
      <c r="V238" s="444"/>
      <c r="W238" s="444"/>
      <c r="X238" s="443"/>
    </row>
    <row r="239" spans="3:24" ht="17" hidden="1" x14ac:dyDescent="0.3">
      <c r="C239" s="425" t="str">
        <f>IF(ISBLANK('5. Pp (3 años)'!C265),"",'5. Pp (3 años)'!C265)</f>
        <v/>
      </c>
      <c r="D239" s="424" t="str">
        <f>IF(ISBLANK('5. Pp (3 años)'!D265),"",'5. Pp (3 años)'!D265)</f>
        <v/>
      </c>
      <c r="E239" s="424" t="str">
        <f>IF(ISBLANK('5. Pp (3 años)'!E265),"",'5. Pp (3 años)'!E265)</f>
        <v/>
      </c>
      <c r="F239" s="426"/>
      <c r="G239" s="427"/>
      <c r="H239" s="427">
        <f t="shared" si="24"/>
        <v>0</v>
      </c>
      <c r="I239" s="428" t="e">
        <f t="shared" si="25"/>
        <v>#DIV/0!</v>
      </c>
      <c r="J239" s="441"/>
      <c r="K239" s="442"/>
      <c r="L239" s="443"/>
      <c r="M239" s="441"/>
      <c r="N239" s="444"/>
      <c r="O239" s="444"/>
      <c r="P239" s="444"/>
      <c r="Q239" s="442"/>
      <c r="R239" s="442"/>
      <c r="S239" s="442"/>
      <c r="T239" s="442"/>
      <c r="U239" s="444"/>
      <c r="V239" s="444"/>
      <c r="W239" s="444"/>
      <c r="X239" s="443"/>
    </row>
    <row r="240" spans="3:24" ht="17" hidden="1" x14ac:dyDescent="0.3">
      <c r="C240" s="157" t="str">
        <f>IF(ISBLANK('5. Pp (3 años)'!C266),"",'5. Pp (3 años)'!C266)</f>
        <v/>
      </c>
      <c r="D240" s="158" t="str">
        <f>IF(ISBLANK('5. Pp (3 años)'!D266),"",'5. Pp (3 años)'!D266)</f>
        <v/>
      </c>
      <c r="E240" s="158" t="str">
        <f>IF(ISBLANK('5. Pp (3 años)'!E266),"",'5. Pp (3 años)'!E266)</f>
        <v/>
      </c>
      <c r="F240" s="64"/>
      <c r="G240" s="60"/>
      <c r="H240" s="60">
        <f t="shared" si="24"/>
        <v>0</v>
      </c>
      <c r="I240" s="61" t="e">
        <f t="shared" si="25"/>
        <v>#DIV/0!</v>
      </c>
      <c r="J240" s="441"/>
      <c r="K240" s="442"/>
      <c r="L240" s="443"/>
      <c r="M240" s="441"/>
      <c r="N240" s="444"/>
      <c r="O240" s="444"/>
      <c r="P240" s="444"/>
      <c r="Q240" s="442"/>
      <c r="R240" s="442"/>
      <c r="S240" s="442"/>
      <c r="T240" s="442"/>
      <c r="U240" s="444"/>
      <c r="V240" s="444"/>
      <c r="W240" s="444"/>
      <c r="X240" s="443"/>
    </row>
    <row r="241" spans="3:24" ht="17" hidden="1" x14ac:dyDescent="0.3">
      <c r="C241" s="157" t="str">
        <f>IF(ISBLANK('5. Pp (3 años)'!C267),"",'5. Pp (3 años)'!C267)</f>
        <v/>
      </c>
      <c r="D241" s="158" t="str">
        <f>IF(ISBLANK('5. Pp (3 años)'!D267),"",'5. Pp (3 años)'!D267)</f>
        <v/>
      </c>
      <c r="E241" s="158" t="str">
        <f>IF(ISBLANK('5. Pp (3 años)'!E267),"",'5. Pp (3 años)'!E267)</f>
        <v/>
      </c>
      <c r="F241" s="64"/>
      <c r="G241" s="60"/>
      <c r="H241" s="60">
        <f t="shared" si="24"/>
        <v>0</v>
      </c>
      <c r="I241" s="61" t="e">
        <f t="shared" si="25"/>
        <v>#DIV/0!</v>
      </c>
      <c r="J241" s="441"/>
      <c r="K241" s="442"/>
      <c r="L241" s="443"/>
      <c r="M241" s="441"/>
      <c r="N241" s="444"/>
      <c r="O241" s="444"/>
      <c r="P241" s="444"/>
      <c r="Q241" s="442"/>
      <c r="R241" s="442"/>
      <c r="S241" s="442"/>
      <c r="T241" s="442"/>
      <c r="U241" s="444"/>
      <c r="V241" s="444"/>
      <c r="W241" s="444"/>
      <c r="X241" s="443"/>
    </row>
    <row r="242" spans="3:24" ht="17" hidden="1" x14ac:dyDescent="0.3">
      <c r="C242" s="157" t="str">
        <f>IF(ISBLANK('5. Pp (3 años)'!C268),"",'5. Pp (3 años)'!C268)</f>
        <v/>
      </c>
      <c r="D242" s="158" t="str">
        <f>IF(ISBLANK('5. Pp (3 años)'!D268),"",'5. Pp (3 años)'!D268)</f>
        <v/>
      </c>
      <c r="E242" s="158" t="str">
        <f>IF(ISBLANK('5. Pp (3 años)'!E268),"",'5. Pp (3 años)'!E268)</f>
        <v/>
      </c>
      <c r="F242" s="64"/>
      <c r="G242" s="60"/>
      <c r="H242" s="60">
        <f t="shared" si="24"/>
        <v>0</v>
      </c>
      <c r="I242" s="61" t="e">
        <f t="shared" si="25"/>
        <v>#DIV/0!</v>
      </c>
      <c r="J242" s="441"/>
      <c r="K242" s="442"/>
      <c r="L242" s="443"/>
      <c r="M242" s="441"/>
      <c r="N242" s="444"/>
      <c r="O242" s="444"/>
      <c r="P242" s="444"/>
      <c r="Q242" s="442"/>
      <c r="R242" s="442"/>
      <c r="S242" s="442"/>
      <c r="T242" s="442"/>
      <c r="U242" s="444"/>
      <c r="V242" s="444"/>
      <c r="W242" s="444"/>
      <c r="X242" s="443"/>
    </row>
    <row r="243" spans="3:24" ht="17" hidden="1" x14ac:dyDescent="0.3">
      <c r="C243" s="157" t="str">
        <f>IF(ISBLANK('5. Pp (3 años)'!C269),"",'5. Pp (3 años)'!C269)</f>
        <v>Actividad</v>
      </c>
      <c r="D243" s="158" t="str">
        <f>IF(ISBLANK('5. Pp (3 años)'!D269),"",'5. Pp (3 años)'!D269)</f>
        <v/>
      </c>
      <c r="E243" s="158" t="str">
        <f>IF(ISBLANK('5. Pp (3 años)'!E269),"",'5. Pp (3 años)'!E269)</f>
        <v/>
      </c>
      <c r="F243" s="64"/>
      <c r="G243" s="60"/>
      <c r="H243" s="60">
        <f t="shared" si="24"/>
        <v>0</v>
      </c>
      <c r="I243" s="61" t="e">
        <f t="shared" si="25"/>
        <v>#DIV/0!</v>
      </c>
      <c r="J243" s="441"/>
      <c r="K243" s="442"/>
      <c r="L243" s="443"/>
      <c r="M243" s="441"/>
      <c r="N243" s="444"/>
      <c r="O243" s="444"/>
      <c r="P243" s="444"/>
      <c r="Q243" s="442"/>
      <c r="R243" s="442"/>
      <c r="S243" s="442"/>
      <c r="T243" s="442"/>
      <c r="U243" s="444"/>
      <c r="V243" s="444"/>
      <c r="W243" s="444"/>
      <c r="X243" s="443"/>
    </row>
    <row r="244" spans="3:24" ht="17" hidden="1" x14ac:dyDescent="0.3">
      <c r="C244" s="157" t="str">
        <f>IF(ISBLANK('5. Pp (3 años)'!C270),"",'5. Pp (3 años)'!C270)</f>
        <v>Actividad</v>
      </c>
      <c r="D244" s="158" t="str">
        <f>IF(ISBLANK('5. Pp (3 años)'!D270),"",'5. Pp (3 años)'!D270)</f>
        <v/>
      </c>
      <c r="E244" s="158" t="str">
        <f>IF(ISBLANK('5. Pp (3 años)'!E270),"",'5. Pp (3 años)'!E270)</f>
        <v/>
      </c>
      <c r="F244" s="64"/>
      <c r="G244" s="60"/>
      <c r="H244" s="60">
        <f t="shared" si="24"/>
        <v>0</v>
      </c>
      <c r="I244" s="61" t="e">
        <f t="shared" si="25"/>
        <v>#DIV/0!</v>
      </c>
      <c r="J244" s="441"/>
      <c r="K244" s="442"/>
      <c r="L244" s="443"/>
      <c r="M244" s="441"/>
      <c r="N244" s="444"/>
      <c r="O244" s="444"/>
      <c r="P244" s="444"/>
      <c r="Q244" s="442"/>
      <c r="R244" s="442"/>
      <c r="S244" s="442"/>
      <c r="T244" s="442"/>
      <c r="U244" s="444"/>
      <c r="V244" s="444"/>
      <c r="W244" s="444"/>
      <c r="X244" s="443"/>
    </row>
    <row r="245" spans="3:24" ht="17" hidden="1" x14ac:dyDescent="0.3">
      <c r="C245" s="425" t="str">
        <f>IF(ISBLANK('5. Pp (3 años)'!C271),"",'5. Pp (3 años)'!C271)</f>
        <v>Actividad</v>
      </c>
      <c r="D245" s="424" t="str">
        <f>IF(ISBLANK('5. Pp (3 años)'!D271),"",'5. Pp (3 años)'!D271)</f>
        <v/>
      </c>
      <c r="E245" s="424" t="str">
        <f>IF(ISBLANK('5. Pp (3 años)'!E271),"",'5. Pp (3 años)'!E271)</f>
        <v/>
      </c>
      <c r="F245" s="426"/>
      <c r="G245" s="427"/>
      <c r="H245" s="427">
        <f t="shared" si="24"/>
        <v>0</v>
      </c>
      <c r="I245" s="428" t="e">
        <f t="shared" si="25"/>
        <v>#DIV/0!</v>
      </c>
      <c r="J245" s="441"/>
      <c r="K245" s="442"/>
      <c r="L245" s="443"/>
      <c r="M245" s="441"/>
      <c r="N245" s="444"/>
      <c r="O245" s="444"/>
      <c r="P245" s="444"/>
      <c r="Q245" s="442"/>
      <c r="R245" s="442"/>
      <c r="S245" s="442"/>
      <c r="T245" s="442"/>
      <c r="U245" s="444"/>
      <c r="V245" s="444"/>
      <c r="W245" s="444"/>
      <c r="X245" s="443"/>
    </row>
    <row r="246" spans="3:24" ht="17" hidden="1" x14ac:dyDescent="0.3">
      <c r="C246" s="157" t="str">
        <f>IF(ISBLANK('5. Pp (3 años)'!C272),"",'5. Pp (3 años)'!C272)</f>
        <v>Actividad</v>
      </c>
      <c r="D246" s="158" t="str">
        <f>IF(ISBLANK('5. Pp (3 años)'!D272),"",'5. Pp (3 años)'!D272)</f>
        <v/>
      </c>
      <c r="E246" s="158" t="str">
        <f>IF(ISBLANK('5. Pp (3 años)'!E272),"",'5. Pp (3 años)'!E272)</f>
        <v/>
      </c>
      <c r="F246" s="62"/>
      <c r="G246" s="63"/>
      <c r="H246" s="60">
        <f t="shared" si="24"/>
        <v>0</v>
      </c>
      <c r="I246" s="61" t="e">
        <f t="shared" si="25"/>
        <v>#DIV/0!</v>
      </c>
      <c r="J246" s="441"/>
      <c r="K246" s="442"/>
      <c r="L246" s="443"/>
      <c r="M246" s="441"/>
      <c r="N246" s="444"/>
      <c r="O246" s="444"/>
      <c r="P246" s="444"/>
      <c r="Q246" s="442"/>
      <c r="R246" s="442"/>
      <c r="S246" s="442"/>
      <c r="T246" s="442"/>
      <c r="U246" s="444"/>
      <c r="V246" s="444"/>
      <c r="W246" s="444"/>
      <c r="X246" s="443"/>
    </row>
    <row r="247" spans="3:24" ht="17" hidden="1" x14ac:dyDescent="0.3">
      <c r="C247" s="157" t="str">
        <f>IF(ISBLANK('5. Pp (3 años)'!C273),"",'5. Pp (3 años)'!C273)</f>
        <v>Actividad</v>
      </c>
      <c r="D247" s="158" t="str">
        <f>IF(ISBLANK('5. Pp (3 años)'!D273),"",'5. Pp (3 años)'!D273)</f>
        <v/>
      </c>
      <c r="E247" s="158" t="str">
        <f>IF(ISBLANK('5. Pp (3 años)'!E273),"",'5. Pp (3 años)'!E273)</f>
        <v/>
      </c>
      <c r="F247" s="62"/>
      <c r="G247" s="63"/>
      <c r="H247" s="60">
        <f t="shared" si="24"/>
        <v>0</v>
      </c>
      <c r="I247" s="61" t="e">
        <f t="shared" si="25"/>
        <v>#DIV/0!</v>
      </c>
      <c r="J247" s="441"/>
      <c r="K247" s="442"/>
      <c r="L247" s="443"/>
      <c r="M247" s="441"/>
      <c r="N247" s="444"/>
      <c r="O247" s="444"/>
      <c r="P247" s="444"/>
      <c r="Q247" s="442"/>
      <c r="R247" s="442"/>
      <c r="S247" s="442"/>
      <c r="T247" s="442"/>
      <c r="U247" s="444"/>
      <c r="V247" s="444"/>
      <c r="W247" s="444"/>
      <c r="X247" s="443"/>
    </row>
    <row r="248" spans="3:24" ht="17" hidden="1" x14ac:dyDescent="0.3">
      <c r="C248" s="157" t="str">
        <f>IF(ISBLANK('5. Pp (3 años)'!C274),"",'5. Pp (3 años)'!C274)</f>
        <v>Actividad</v>
      </c>
      <c r="D248" s="158" t="str">
        <f>IF(ISBLANK('5. Pp (3 años)'!D274),"",'5. Pp (3 años)'!D274)</f>
        <v/>
      </c>
      <c r="E248" s="158" t="str">
        <f>IF(ISBLANK('5. Pp (3 años)'!E274),"",'5. Pp (3 años)'!E274)</f>
        <v/>
      </c>
      <c r="F248" s="62"/>
      <c r="G248" s="63"/>
      <c r="H248" s="60">
        <f t="shared" si="24"/>
        <v>0</v>
      </c>
      <c r="I248" s="61" t="e">
        <f t="shared" si="25"/>
        <v>#DIV/0!</v>
      </c>
      <c r="J248" s="441"/>
      <c r="K248" s="442"/>
      <c r="L248" s="443"/>
      <c r="M248" s="441"/>
      <c r="N248" s="444"/>
      <c r="O248" s="444"/>
      <c r="P248" s="444"/>
      <c r="Q248" s="442"/>
      <c r="R248" s="442"/>
      <c r="S248" s="442"/>
      <c r="T248" s="442"/>
      <c r="U248" s="444"/>
      <c r="V248" s="444"/>
      <c r="W248" s="444"/>
      <c r="X248" s="443"/>
    </row>
    <row r="249" spans="3:24" ht="17" hidden="1" x14ac:dyDescent="0.3">
      <c r="C249" s="157" t="str">
        <f>IF(ISBLANK('5. Pp (3 años)'!C275),"",'5. Pp (3 años)'!C275)</f>
        <v>Actividad</v>
      </c>
      <c r="D249" s="158" t="str">
        <f>IF(ISBLANK('5. Pp (3 años)'!D275),"",'5. Pp (3 años)'!D275)</f>
        <v/>
      </c>
      <c r="E249" s="158" t="str">
        <f>IF(ISBLANK('5. Pp (3 años)'!E275),"",'5. Pp (3 años)'!E275)</f>
        <v/>
      </c>
      <c r="F249" s="62"/>
      <c r="G249" s="63"/>
      <c r="H249" s="60">
        <f t="shared" si="24"/>
        <v>0</v>
      </c>
      <c r="I249" s="61" t="e">
        <f t="shared" si="25"/>
        <v>#DIV/0!</v>
      </c>
      <c r="J249" s="441"/>
      <c r="K249" s="442"/>
      <c r="L249" s="443"/>
      <c r="M249" s="441"/>
      <c r="N249" s="444"/>
      <c r="O249" s="444"/>
      <c r="P249" s="444"/>
      <c r="Q249" s="442"/>
      <c r="R249" s="442"/>
      <c r="S249" s="442"/>
      <c r="T249" s="442"/>
      <c r="U249" s="444"/>
      <c r="V249" s="444"/>
      <c r="W249" s="444"/>
      <c r="X249" s="443"/>
    </row>
    <row r="250" spans="3:24" ht="17.5" hidden="1" thickBot="1" x14ac:dyDescent="0.35">
      <c r="C250" s="159" t="str">
        <f>IF(ISBLANK('5. Pp (3 años)'!C276),"",'5. Pp (3 años)'!C276)</f>
        <v>Actividad</v>
      </c>
      <c r="D250" s="160" t="str">
        <f>IF(ISBLANK('5. Pp (3 años)'!D276),"",'5. Pp (3 años)'!D276)</f>
        <v/>
      </c>
      <c r="E250" s="160" t="str">
        <f>IF(ISBLANK('5. Pp (3 años)'!E276),"",'5. Pp (3 años)'!E276)</f>
        <v/>
      </c>
      <c r="F250" s="73"/>
      <c r="G250" s="65"/>
      <c r="H250" s="65">
        <f t="shared" ref="H250" si="26">G250-F250</f>
        <v>0</v>
      </c>
      <c r="I250" s="66" t="e">
        <f t="shared" ref="I250" si="27">(G250/F250)-1</f>
        <v>#DIV/0!</v>
      </c>
      <c r="J250" s="445"/>
      <c r="K250" s="446"/>
      <c r="L250" s="447"/>
      <c r="M250" s="445"/>
      <c r="N250" s="448"/>
      <c r="O250" s="448"/>
      <c r="P250" s="448"/>
      <c r="Q250" s="446"/>
      <c r="R250" s="446"/>
      <c r="S250" s="446"/>
      <c r="T250" s="446"/>
      <c r="U250" s="448"/>
      <c r="V250" s="448"/>
      <c r="W250" s="448"/>
      <c r="X250" s="447"/>
    </row>
    <row r="251" spans="3:24" x14ac:dyDescent="0.3">
      <c r="C251" s="429"/>
      <c r="D251" s="430"/>
      <c r="E251" s="430"/>
      <c r="F251" s="429"/>
      <c r="G251" s="429"/>
      <c r="H251" s="429"/>
      <c r="I251" s="430"/>
    </row>
  </sheetData>
  <protectedRanges>
    <protectedRange algorithmName="SHA-512" hashValue="TLChwAy5F5QjsbViU4WG5u3t4N35PxZTFvKLDgsW4OMWPzQ5bcS2rimhOEiVc5aiXLwzV7+3bDIGHBE8vmSZkA==" saltValue="//hxkz+qNtOdOoXsei1XuQ==" spinCount="100000" sqref="J21:X250 Q20:X20" name="meta dispersion"/>
    <protectedRange algorithmName="SHA-512" hashValue="rAWoxk0y9jDh0PAo7oACEytrVxAQGOPMOZ1nBA9G9FN8vYqB9eAjjI1XaPMLpeKioM627dGhAI05V37ETnio4Q==" saltValue="hBf9aYPL5ACUZQys1sSgFA==" spinCount="100000" sqref="F20:G250" name="metas"/>
    <protectedRange algorithmName="SHA-512" hashValue="TLChwAy5F5QjsbViU4WG5u3t4N35PxZTFvKLDgsW4OMWPzQ5bcS2rimhOEiVc5aiXLwzV7+3bDIGHBE8vmSZkA==" saltValue="//hxkz+qNtOdOoXsei1XuQ==" spinCount="100000" sqref="J20" name="meta dispersion_1"/>
    <protectedRange algorithmName="SHA-512" hashValue="TLChwAy5F5QjsbViU4WG5u3t4N35PxZTFvKLDgsW4OMWPzQ5bcS2rimhOEiVc5aiXLwzV7+3bDIGHBE8vmSZkA==" saltValue="//hxkz+qNtOdOoXsei1XuQ==" spinCount="100000" sqref="K20" name="meta dispersion_2"/>
    <protectedRange algorithmName="SHA-512" hashValue="TLChwAy5F5QjsbViU4WG5u3t4N35PxZTFvKLDgsW4OMWPzQ5bcS2rimhOEiVc5aiXLwzV7+3bDIGHBE8vmSZkA==" saltValue="//hxkz+qNtOdOoXsei1XuQ==" spinCount="100000" sqref="L20" name="meta dispersion_3"/>
    <protectedRange algorithmName="SHA-512" hashValue="TLChwAy5F5QjsbViU4WG5u3t4N35PxZTFvKLDgsW4OMWPzQ5bcS2rimhOEiVc5aiXLwzV7+3bDIGHBE8vmSZkA==" saltValue="//hxkz+qNtOdOoXsei1XuQ==" spinCount="100000" sqref="M20" name="meta dispersion_4"/>
    <protectedRange algorithmName="SHA-512" hashValue="TLChwAy5F5QjsbViU4WG5u3t4N35PxZTFvKLDgsW4OMWPzQ5bcS2rimhOEiVc5aiXLwzV7+3bDIGHBE8vmSZkA==" saltValue="//hxkz+qNtOdOoXsei1XuQ==" spinCount="100000" sqref="N20" name="meta dispersion_5"/>
    <protectedRange algorithmName="SHA-512" hashValue="TLChwAy5F5QjsbViU4WG5u3t4N35PxZTFvKLDgsW4OMWPzQ5bcS2rimhOEiVc5aiXLwzV7+3bDIGHBE8vmSZkA==" saltValue="//hxkz+qNtOdOoXsei1XuQ==" spinCount="100000" sqref="O20" name="meta dispersion_6"/>
    <protectedRange algorithmName="SHA-512" hashValue="TLChwAy5F5QjsbViU4WG5u3t4N35PxZTFvKLDgsW4OMWPzQ5bcS2rimhOEiVc5aiXLwzV7+3bDIGHBE8vmSZkA==" saltValue="//hxkz+qNtOdOoXsei1XuQ==" spinCount="100000" sqref="P20" name="meta dispersion_7"/>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view="pageBreakPreview" topLeftCell="C1" zoomScale="50" zoomScaleNormal="30" zoomScaleSheetLayoutView="50" workbookViewId="0">
      <selection activeCell="Z15" sqref="Z15"/>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bestFit="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721"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8" si="2">IFERROR((N16/I16),"No Programado")</f>
        <v>0.23485915492957746</v>
      </c>
      <c r="W16" s="123">
        <f t="shared" ref="W16:W78" si="3">IFERROR((N16+O16)/I16, "No Programado")</f>
        <v>0.23485915492957746</v>
      </c>
      <c r="X16" s="123">
        <f t="shared" ref="X16:X78"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ref="U78:U141" si="5">IFERROR((Q78/M78),"100%")</f>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58" si="6">IFERROR((N79/J79),"100%")</f>
        <v>100%</v>
      </c>
      <c r="S79" s="123" t="str">
        <f t="shared" si="6"/>
        <v>100%</v>
      </c>
      <c r="T79" s="123" t="str">
        <f t="shared" si="6"/>
        <v>100%</v>
      </c>
      <c r="U79" s="127" t="str">
        <f t="shared" si="5"/>
        <v>100%</v>
      </c>
      <c r="V79" s="124" t="str">
        <f t="shared" ref="V79:V142" si="7">IFERROR((N79/I79),"No Programado")</f>
        <v>No Programado</v>
      </c>
      <c r="W79" s="123" t="str">
        <f t="shared" ref="W79:W142" si="8">IFERROR((N79+O79)/I79, "No Programado")</f>
        <v>No Programado</v>
      </c>
      <c r="X79" s="123" t="str">
        <f t="shared" ref="X79:X142" si="9">IFERROR((O79+P79)/I79, "No Programado")</f>
        <v>No Programado</v>
      </c>
      <c r="Y79" s="132" t="str">
        <f t="shared" ref="Y79:Y142" si="10">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6"/>
        <v>100%</v>
      </c>
      <c r="S80" s="123" t="str">
        <f t="shared" si="6"/>
        <v>100%</v>
      </c>
      <c r="T80" s="123" t="str">
        <f t="shared" si="6"/>
        <v>100%</v>
      </c>
      <c r="U80" s="127" t="str">
        <f t="shared" si="5"/>
        <v>100%</v>
      </c>
      <c r="V80" s="124" t="str">
        <f t="shared" si="7"/>
        <v>No Programado</v>
      </c>
      <c r="W80" s="123" t="str">
        <f t="shared" si="8"/>
        <v>No Programado</v>
      </c>
      <c r="X80" s="123" t="str">
        <f t="shared" si="9"/>
        <v>No Programado</v>
      </c>
      <c r="Y80" s="132" t="str">
        <f t="shared" si="10"/>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6"/>
        <v>100%</v>
      </c>
      <c r="S81" s="123" t="str">
        <f t="shared" si="6"/>
        <v>100%</v>
      </c>
      <c r="T81" s="123" t="str">
        <f t="shared" si="6"/>
        <v>100%</v>
      </c>
      <c r="U81" s="127" t="str">
        <f t="shared" si="5"/>
        <v>100%</v>
      </c>
      <c r="V81" s="124" t="str">
        <f t="shared" si="7"/>
        <v>No Programado</v>
      </c>
      <c r="W81" s="123" t="str">
        <f t="shared" si="8"/>
        <v>No Programado</v>
      </c>
      <c r="X81" s="123" t="str">
        <f t="shared" si="9"/>
        <v>No Programado</v>
      </c>
      <c r="Y81" s="132" t="str">
        <f t="shared" si="10"/>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6"/>
        <v>100%</v>
      </c>
      <c r="S82" s="123" t="str">
        <f t="shared" si="6"/>
        <v>100%</v>
      </c>
      <c r="T82" s="123" t="str">
        <f t="shared" si="6"/>
        <v>100%</v>
      </c>
      <c r="U82" s="127" t="str">
        <f t="shared" si="5"/>
        <v>100%</v>
      </c>
      <c r="V82" s="124" t="str">
        <f t="shared" si="7"/>
        <v>No Programado</v>
      </c>
      <c r="W82" s="123" t="str">
        <f t="shared" si="8"/>
        <v>No Programado</v>
      </c>
      <c r="X82" s="123" t="str">
        <f t="shared" si="9"/>
        <v>No Programado</v>
      </c>
      <c r="Y82" s="132" t="str">
        <f t="shared" si="10"/>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6"/>
        <v>100%</v>
      </c>
      <c r="S83" s="123" t="str">
        <f t="shared" si="6"/>
        <v>100%</v>
      </c>
      <c r="T83" s="123" t="str">
        <f t="shared" si="6"/>
        <v>100%</v>
      </c>
      <c r="U83" s="127" t="str">
        <f t="shared" si="5"/>
        <v>100%</v>
      </c>
      <c r="V83" s="124" t="str">
        <f t="shared" si="7"/>
        <v>No Programado</v>
      </c>
      <c r="W83" s="123" t="str">
        <f t="shared" si="8"/>
        <v>No Programado</v>
      </c>
      <c r="X83" s="123" t="str">
        <f t="shared" si="9"/>
        <v>No Programado</v>
      </c>
      <c r="Y83" s="132" t="str">
        <f t="shared" si="10"/>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6"/>
        <v>100%</v>
      </c>
      <c r="S84" s="123" t="str">
        <f t="shared" si="6"/>
        <v>100%</v>
      </c>
      <c r="T84" s="123" t="str">
        <f t="shared" si="6"/>
        <v>100%</v>
      </c>
      <c r="U84" s="127" t="str">
        <f t="shared" si="5"/>
        <v>100%</v>
      </c>
      <c r="V84" s="124" t="str">
        <f t="shared" si="7"/>
        <v>No Programado</v>
      </c>
      <c r="W84" s="123" t="str">
        <f t="shared" si="8"/>
        <v>No Programado</v>
      </c>
      <c r="X84" s="123" t="str">
        <f t="shared" si="9"/>
        <v>No Programado</v>
      </c>
      <c r="Y84" s="132" t="str">
        <f t="shared" si="10"/>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6"/>
        <v>100%</v>
      </c>
      <c r="S85" s="123" t="str">
        <f t="shared" si="6"/>
        <v>100%</v>
      </c>
      <c r="T85" s="123" t="str">
        <f t="shared" si="6"/>
        <v>100%</v>
      </c>
      <c r="U85" s="127" t="str">
        <f t="shared" si="5"/>
        <v>100%</v>
      </c>
      <c r="V85" s="124" t="str">
        <f t="shared" si="7"/>
        <v>No Programado</v>
      </c>
      <c r="W85" s="123" t="str">
        <f t="shared" si="8"/>
        <v>No Programado</v>
      </c>
      <c r="X85" s="123" t="str">
        <f t="shared" si="9"/>
        <v>No Programado</v>
      </c>
      <c r="Y85" s="132" t="str">
        <f t="shared" si="10"/>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6"/>
        <v>100%</v>
      </c>
      <c r="S86" s="123" t="str">
        <f t="shared" si="6"/>
        <v>100%</v>
      </c>
      <c r="T86" s="123" t="str">
        <f t="shared" si="6"/>
        <v>100%</v>
      </c>
      <c r="U86" s="127" t="str">
        <f t="shared" si="5"/>
        <v>100%</v>
      </c>
      <c r="V86" s="124" t="str">
        <f t="shared" si="7"/>
        <v>No Programado</v>
      </c>
      <c r="W86" s="123" t="str">
        <f t="shared" si="8"/>
        <v>No Programado</v>
      </c>
      <c r="X86" s="123" t="str">
        <f t="shared" si="9"/>
        <v>No Programado</v>
      </c>
      <c r="Y86" s="132" t="str">
        <f t="shared" si="10"/>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6"/>
        <v>100%</v>
      </c>
      <c r="S87" s="123" t="str">
        <f t="shared" si="6"/>
        <v>100%</v>
      </c>
      <c r="T87" s="123" t="str">
        <f t="shared" si="6"/>
        <v>100%</v>
      </c>
      <c r="U87" s="127" t="str">
        <f t="shared" si="5"/>
        <v>100%</v>
      </c>
      <c r="V87" s="124" t="str">
        <f t="shared" si="7"/>
        <v>No Programado</v>
      </c>
      <c r="W87" s="123" t="str">
        <f t="shared" si="8"/>
        <v>No Programado</v>
      </c>
      <c r="X87" s="123" t="str">
        <f t="shared" si="9"/>
        <v>No Programado</v>
      </c>
      <c r="Y87" s="132" t="str">
        <f t="shared" si="10"/>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6"/>
        <v>100%</v>
      </c>
      <c r="S88" s="123" t="str">
        <f t="shared" si="6"/>
        <v>100%</v>
      </c>
      <c r="T88" s="123" t="str">
        <f t="shared" si="6"/>
        <v>100%</v>
      </c>
      <c r="U88" s="127" t="str">
        <f t="shared" si="5"/>
        <v>100%</v>
      </c>
      <c r="V88" s="124" t="str">
        <f t="shared" si="7"/>
        <v>No Programado</v>
      </c>
      <c r="W88" s="123" t="str">
        <f t="shared" si="8"/>
        <v>No Programado</v>
      </c>
      <c r="X88" s="123" t="str">
        <f t="shared" si="9"/>
        <v>No Programado</v>
      </c>
      <c r="Y88" s="132" t="str">
        <f t="shared" si="10"/>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6"/>
        <v>100%</v>
      </c>
      <c r="S89" s="123" t="str">
        <f t="shared" si="6"/>
        <v>100%</v>
      </c>
      <c r="T89" s="123" t="str">
        <f t="shared" si="6"/>
        <v>100%</v>
      </c>
      <c r="U89" s="127" t="str">
        <f t="shared" si="5"/>
        <v>100%</v>
      </c>
      <c r="V89" s="124" t="str">
        <f t="shared" si="7"/>
        <v>No Programado</v>
      </c>
      <c r="W89" s="123" t="str">
        <f t="shared" si="8"/>
        <v>No Programado</v>
      </c>
      <c r="X89" s="123" t="str">
        <f t="shared" si="9"/>
        <v>No Programado</v>
      </c>
      <c r="Y89" s="132" t="str">
        <f t="shared" si="10"/>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6"/>
        <v>100%</v>
      </c>
      <c r="S90" s="123" t="str">
        <f t="shared" si="6"/>
        <v>100%</v>
      </c>
      <c r="T90" s="123" t="str">
        <f t="shared" si="6"/>
        <v>100%</v>
      </c>
      <c r="U90" s="127" t="str">
        <f t="shared" si="5"/>
        <v>100%</v>
      </c>
      <c r="V90" s="124" t="str">
        <f t="shared" si="7"/>
        <v>No Programado</v>
      </c>
      <c r="W90" s="123" t="str">
        <f t="shared" si="8"/>
        <v>No Programado</v>
      </c>
      <c r="X90" s="123" t="str">
        <f t="shared" si="9"/>
        <v>No Programado</v>
      </c>
      <c r="Y90" s="132" t="str">
        <f t="shared" si="10"/>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6"/>
        <v>100%</v>
      </c>
      <c r="S91" s="123" t="str">
        <f t="shared" si="6"/>
        <v>100%</v>
      </c>
      <c r="T91" s="123" t="str">
        <f t="shared" si="6"/>
        <v>100%</v>
      </c>
      <c r="U91" s="127" t="str">
        <f t="shared" si="5"/>
        <v>100%</v>
      </c>
      <c r="V91" s="124" t="str">
        <f t="shared" si="7"/>
        <v>No Programado</v>
      </c>
      <c r="W91" s="123" t="str">
        <f t="shared" si="8"/>
        <v>No Programado</v>
      </c>
      <c r="X91" s="123" t="str">
        <f t="shared" si="9"/>
        <v>No Programado</v>
      </c>
      <c r="Y91" s="132" t="str">
        <f t="shared" si="10"/>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6"/>
        <v>100%</v>
      </c>
      <c r="S92" s="123" t="str">
        <f t="shared" si="6"/>
        <v>100%</v>
      </c>
      <c r="T92" s="123" t="str">
        <f t="shared" si="6"/>
        <v>100%</v>
      </c>
      <c r="U92" s="127" t="str">
        <f t="shared" si="5"/>
        <v>100%</v>
      </c>
      <c r="V92" s="124" t="str">
        <f t="shared" si="7"/>
        <v>No Programado</v>
      </c>
      <c r="W92" s="123" t="str">
        <f t="shared" si="8"/>
        <v>No Programado</v>
      </c>
      <c r="X92" s="123" t="str">
        <f t="shared" si="9"/>
        <v>No Programado</v>
      </c>
      <c r="Y92" s="132" t="str">
        <f t="shared" si="10"/>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6"/>
        <v>100%</v>
      </c>
      <c r="S93" s="123" t="str">
        <f t="shared" si="6"/>
        <v>100%</v>
      </c>
      <c r="T93" s="123" t="str">
        <f t="shared" si="6"/>
        <v>100%</v>
      </c>
      <c r="U93" s="127" t="str">
        <f t="shared" si="5"/>
        <v>100%</v>
      </c>
      <c r="V93" s="124" t="str">
        <f t="shared" si="7"/>
        <v>No Programado</v>
      </c>
      <c r="W93" s="123" t="str">
        <f t="shared" si="8"/>
        <v>No Programado</v>
      </c>
      <c r="X93" s="123" t="str">
        <f t="shared" si="9"/>
        <v>No Programado</v>
      </c>
      <c r="Y93" s="132" t="str">
        <f t="shared" si="10"/>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6"/>
        <v>100%</v>
      </c>
      <c r="S94" s="123" t="str">
        <f t="shared" si="6"/>
        <v>100%</v>
      </c>
      <c r="T94" s="123" t="str">
        <f t="shared" si="6"/>
        <v>100%</v>
      </c>
      <c r="U94" s="127" t="str">
        <f t="shared" si="5"/>
        <v>100%</v>
      </c>
      <c r="V94" s="124" t="str">
        <f t="shared" si="7"/>
        <v>No Programado</v>
      </c>
      <c r="W94" s="123" t="str">
        <f t="shared" si="8"/>
        <v>No Programado</v>
      </c>
      <c r="X94" s="123" t="str">
        <f t="shared" si="9"/>
        <v>No Programado</v>
      </c>
      <c r="Y94" s="132" t="str">
        <f t="shared" si="10"/>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6"/>
        <v>100%</v>
      </c>
      <c r="S95" s="123" t="str">
        <f t="shared" si="6"/>
        <v>100%</v>
      </c>
      <c r="T95" s="123" t="str">
        <f t="shared" si="6"/>
        <v>100%</v>
      </c>
      <c r="U95" s="127" t="str">
        <f t="shared" si="5"/>
        <v>100%</v>
      </c>
      <c r="V95" s="124" t="str">
        <f t="shared" si="7"/>
        <v>No Programado</v>
      </c>
      <c r="W95" s="123" t="str">
        <f t="shared" si="8"/>
        <v>No Programado</v>
      </c>
      <c r="X95" s="123" t="str">
        <f t="shared" si="9"/>
        <v>No Programado</v>
      </c>
      <c r="Y95" s="132" t="str">
        <f t="shared" si="10"/>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6"/>
        <v>100%</v>
      </c>
      <c r="S96" s="123" t="str">
        <f t="shared" si="6"/>
        <v>100%</v>
      </c>
      <c r="T96" s="123" t="str">
        <f t="shared" si="6"/>
        <v>100%</v>
      </c>
      <c r="U96" s="127" t="str">
        <f t="shared" si="5"/>
        <v>100%</v>
      </c>
      <c r="V96" s="124" t="str">
        <f t="shared" si="7"/>
        <v>No Programado</v>
      </c>
      <c r="W96" s="123" t="str">
        <f t="shared" si="8"/>
        <v>No Programado</v>
      </c>
      <c r="X96" s="123" t="str">
        <f t="shared" si="9"/>
        <v>No Programado</v>
      </c>
      <c r="Y96" s="132" t="str">
        <f t="shared" si="10"/>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6"/>
        <v>100%</v>
      </c>
      <c r="S97" s="123" t="str">
        <f t="shared" si="6"/>
        <v>100%</v>
      </c>
      <c r="T97" s="123" t="str">
        <f t="shared" si="6"/>
        <v>100%</v>
      </c>
      <c r="U97" s="127" t="str">
        <f t="shared" si="5"/>
        <v>100%</v>
      </c>
      <c r="V97" s="124" t="str">
        <f t="shared" si="7"/>
        <v>No Programado</v>
      </c>
      <c r="W97" s="123" t="str">
        <f t="shared" si="8"/>
        <v>No Programado</v>
      </c>
      <c r="X97" s="123" t="str">
        <f t="shared" si="9"/>
        <v>No Programado</v>
      </c>
      <c r="Y97" s="132" t="str">
        <f t="shared" si="10"/>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6"/>
        <v>100%</v>
      </c>
      <c r="S98" s="123" t="str">
        <f t="shared" si="6"/>
        <v>100%</v>
      </c>
      <c r="T98" s="123" t="str">
        <f t="shared" si="6"/>
        <v>100%</v>
      </c>
      <c r="U98" s="127" t="str">
        <f t="shared" si="5"/>
        <v>100%</v>
      </c>
      <c r="V98" s="124" t="str">
        <f t="shared" si="7"/>
        <v>No Programado</v>
      </c>
      <c r="W98" s="123" t="str">
        <f t="shared" si="8"/>
        <v>No Programado</v>
      </c>
      <c r="X98" s="123" t="str">
        <f t="shared" si="9"/>
        <v>No Programado</v>
      </c>
      <c r="Y98" s="132" t="str">
        <f t="shared" si="10"/>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6"/>
        <v>100%</v>
      </c>
      <c r="S99" s="123" t="str">
        <f t="shared" si="6"/>
        <v>100%</v>
      </c>
      <c r="T99" s="123" t="str">
        <f t="shared" si="6"/>
        <v>100%</v>
      </c>
      <c r="U99" s="127" t="str">
        <f t="shared" si="5"/>
        <v>100%</v>
      </c>
      <c r="V99" s="124" t="str">
        <f t="shared" si="7"/>
        <v>No Programado</v>
      </c>
      <c r="W99" s="123" t="str">
        <f t="shared" si="8"/>
        <v>No Programado</v>
      </c>
      <c r="X99" s="123" t="str">
        <f t="shared" si="9"/>
        <v>No Programado</v>
      </c>
      <c r="Y99" s="132" t="str">
        <f t="shared" si="10"/>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6"/>
        <v>100%</v>
      </c>
      <c r="S100" s="123" t="str">
        <f t="shared" si="6"/>
        <v>100%</v>
      </c>
      <c r="T100" s="123" t="str">
        <f t="shared" si="6"/>
        <v>100%</v>
      </c>
      <c r="U100" s="127" t="str">
        <f t="shared" si="5"/>
        <v>100%</v>
      </c>
      <c r="V100" s="124" t="str">
        <f t="shared" si="7"/>
        <v>No Programado</v>
      </c>
      <c r="W100" s="123" t="str">
        <f t="shared" si="8"/>
        <v>No Programado</v>
      </c>
      <c r="X100" s="123" t="str">
        <f t="shared" si="9"/>
        <v>No Programado</v>
      </c>
      <c r="Y100" s="132" t="str">
        <f t="shared" si="10"/>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6"/>
        <v>100%</v>
      </c>
      <c r="S101" s="123" t="str">
        <f t="shared" si="6"/>
        <v>100%</v>
      </c>
      <c r="T101" s="123" t="str">
        <f t="shared" si="6"/>
        <v>100%</v>
      </c>
      <c r="U101" s="127" t="str">
        <f t="shared" si="5"/>
        <v>100%</v>
      </c>
      <c r="V101" s="124" t="str">
        <f t="shared" si="7"/>
        <v>No Programado</v>
      </c>
      <c r="W101" s="123" t="str">
        <f t="shared" si="8"/>
        <v>No Programado</v>
      </c>
      <c r="X101" s="123" t="str">
        <f t="shared" si="9"/>
        <v>No Programado</v>
      </c>
      <c r="Y101" s="132" t="str">
        <f t="shared" si="10"/>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6"/>
        <v>100%</v>
      </c>
      <c r="S102" s="123" t="str">
        <f t="shared" si="6"/>
        <v>100%</v>
      </c>
      <c r="T102" s="123" t="str">
        <f t="shared" si="6"/>
        <v>100%</v>
      </c>
      <c r="U102" s="127" t="str">
        <f t="shared" si="5"/>
        <v>100%</v>
      </c>
      <c r="V102" s="124" t="str">
        <f t="shared" si="7"/>
        <v>No Programado</v>
      </c>
      <c r="W102" s="123" t="str">
        <f t="shared" si="8"/>
        <v>No Programado</v>
      </c>
      <c r="X102" s="123" t="str">
        <f t="shared" si="9"/>
        <v>No Programado</v>
      </c>
      <c r="Y102" s="132" t="str">
        <f t="shared" si="10"/>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6"/>
        <v>100%</v>
      </c>
      <c r="S103" s="123" t="str">
        <f t="shared" si="6"/>
        <v>100%</v>
      </c>
      <c r="T103" s="123" t="str">
        <f t="shared" si="6"/>
        <v>100%</v>
      </c>
      <c r="U103" s="127" t="str">
        <f t="shared" si="5"/>
        <v>100%</v>
      </c>
      <c r="V103" s="124" t="str">
        <f t="shared" si="7"/>
        <v>No Programado</v>
      </c>
      <c r="W103" s="123" t="str">
        <f t="shared" si="8"/>
        <v>No Programado</v>
      </c>
      <c r="X103" s="123" t="str">
        <f t="shared" si="9"/>
        <v>No Programado</v>
      </c>
      <c r="Y103" s="132" t="str">
        <f t="shared" si="10"/>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6"/>
        <v>100%</v>
      </c>
      <c r="S104" s="123" t="str">
        <f t="shared" si="6"/>
        <v>100%</v>
      </c>
      <c r="T104" s="123" t="str">
        <f t="shared" si="6"/>
        <v>100%</v>
      </c>
      <c r="U104" s="127" t="str">
        <f t="shared" si="5"/>
        <v>100%</v>
      </c>
      <c r="V104" s="124" t="str">
        <f t="shared" si="7"/>
        <v>No Programado</v>
      </c>
      <c r="W104" s="123" t="str">
        <f t="shared" si="8"/>
        <v>No Programado</v>
      </c>
      <c r="X104" s="123" t="str">
        <f t="shared" si="9"/>
        <v>No Programado</v>
      </c>
      <c r="Y104" s="132" t="str">
        <f t="shared" si="10"/>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6"/>
        <v>100%</v>
      </c>
      <c r="S105" s="123" t="str">
        <f t="shared" si="6"/>
        <v>100%</v>
      </c>
      <c r="T105" s="123" t="str">
        <f t="shared" si="6"/>
        <v>100%</v>
      </c>
      <c r="U105" s="127" t="str">
        <f t="shared" si="5"/>
        <v>100%</v>
      </c>
      <c r="V105" s="124" t="str">
        <f t="shared" si="7"/>
        <v>No Programado</v>
      </c>
      <c r="W105" s="123" t="str">
        <f t="shared" si="8"/>
        <v>No Programado</v>
      </c>
      <c r="X105" s="123" t="str">
        <f t="shared" si="9"/>
        <v>No Programado</v>
      </c>
      <c r="Y105" s="132" t="str">
        <f t="shared" si="10"/>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6"/>
        <v>100%</v>
      </c>
      <c r="S106" s="123" t="str">
        <f t="shared" si="6"/>
        <v>100%</v>
      </c>
      <c r="T106" s="123" t="str">
        <f t="shared" si="6"/>
        <v>100%</v>
      </c>
      <c r="U106" s="127" t="str">
        <f t="shared" si="5"/>
        <v>100%</v>
      </c>
      <c r="V106" s="124" t="str">
        <f t="shared" si="7"/>
        <v>No Programado</v>
      </c>
      <c r="W106" s="123" t="str">
        <f t="shared" si="8"/>
        <v>No Programado</v>
      </c>
      <c r="X106" s="123" t="str">
        <f t="shared" si="9"/>
        <v>No Programado</v>
      </c>
      <c r="Y106" s="132" t="str">
        <f t="shared" si="10"/>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6"/>
        <v>100%</v>
      </c>
      <c r="S107" s="123" t="str">
        <f t="shared" si="6"/>
        <v>100%</v>
      </c>
      <c r="T107" s="123" t="str">
        <f t="shared" si="6"/>
        <v>100%</v>
      </c>
      <c r="U107" s="127" t="str">
        <f t="shared" si="5"/>
        <v>100%</v>
      </c>
      <c r="V107" s="124" t="str">
        <f t="shared" si="7"/>
        <v>No Programado</v>
      </c>
      <c r="W107" s="123" t="str">
        <f t="shared" si="8"/>
        <v>No Programado</v>
      </c>
      <c r="X107" s="123" t="str">
        <f t="shared" si="9"/>
        <v>No Programado</v>
      </c>
      <c r="Y107" s="132" t="str">
        <f t="shared" si="10"/>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6"/>
        <v>100%</v>
      </c>
      <c r="S108" s="123" t="str">
        <f t="shared" si="6"/>
        <v>100%</v>
      </c>
      <c r="T108" s="123" t="str">
        <f t="shared" si="6"/>
        <v>100%</v>
      </c>
      <c r="U108" s="127" t="str">
        <f t="shared" si="5"/>
        <v>100%</v>
      </c>
      <c r="V108" s="124" t="str">
        <f t="shared" si="7"/>
        <v>No Programado</v>
      </c>
      <c r="W108" s="123" t="str">
        <f t="shared" si="8"/>
        <v>No Programado</v>
      </c>
      <c r="X108" s="123" t="str">
        <f t="shared" si="9"/>
        <v>No Programado</v>
      </c>
      <c r="Y108" s="132" t="str">
        <f t="shared" si="10"/>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6"/>
        <v>100%</v>
      </c>
      <c r="S109" s="123" t="str">
        <f t="shared" si="6"/>
        <v>100%</v>
      </c>
      <c r="T109" s="123" t="str">
        <f t="shared" si="6"/>
        <v>100%</v>
      </c>
      <c r="U109" s="127" t="str">
        <f t="shared" si="5"/>
        <v>100%</v>
      </c>
      <c r="V109" s="124" t="str">
        <f t="shared" si="7"/>
        <v>No Programado</v>
      </c>
      <c r="W109" s="123" t="str">
        <f t="shared" si="8"/>
        <v>No Programado</v>
      </c>
      <c r="X109" s="123" t="str">
        <f t="shared" si="9"/>
        <v>No Programado</v>
      </c>
      <c r="Y109" s="132" t="str">
        <f t="shared" si="10"/>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6"/>
        <v>100%</v>
      </c>
      <c r="S110" s="123" t="str">
        <f t="shared" si="6"/>
        <v>100%</v>
      </c>
      <c r="T110" s="123" t="str">
        <f t="shared" si="6"/>
        <v>100%</v>
      </c>
      <c r="U110" s="127" t="str">
        <f t="shared" si="5"/>
        <v>100%</v>
      </c>
      <c r="V110" s="124" t="str">
        <f t="shared" si="7"/>
        <v>No Programado</v>
      </c>
      <c r="W110" s="123" t="str">
        <f t="shared" si="8"/>
        <v>No Programado</v>
      </c>
      <c r="X110" s="123" t="str">
        <f t="shared" si="9"/>
        <v>No Programado</v>
      </c>
      <c r="Y110" s="132" t="str">
        <f t="shared" si="10"/>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6"/>
        <v>100%</v>
      </c>
      <c r="S111" s="123" t="str">
        <f t="shared" si="6"/>
        <v>100%</v>
      </c>
      <c r="T111" s="123" t="str">
        <f t="shared" si="6"/>
        <v>100%</v>
      </c>
      <c r="U111" s="127" t="str">
        <f t="shared" si="5"/>
        <v>100%</v>
      </c>
      <c r="V111" s="124" t="str">
        <f t="shared" si="7"/>
        <v>No Programado</v>
      </c>
      <c r="W111" s="123" t="str">
        <f t="shared" si="8"/>
        <v>No Programado</v>
      </c>
      <c r="X111" s="123" t="str">
        <f t="shared" si="9"/>
        <v>No Programado</v>
      </c>
      <c r="Y111" s="132" t="str">
        <f t="shared" si="10"/>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6"/>
        <v>100%</v>
      </c>
      <c r="S112" s="123" t="str">
        <f t="shared" si="6"/>
        <v>100%</v>
      </c>
      <c r="T112" s="123" t="str">
        <f t="shared" si="6"/>
        <v>100%</v>
      </c>
      <c r="U112" s="127" t="str">
        <f t="shared" si="5"/>
        <v>100%</v>
      </c>
      <c r="V112" s="124" t="str">
        <f t="shared" si="7"/>
        <v>No Programado</v>
      </c>
      <c r="W112" s="123" t="str">
        <f t="shared" si="8"/>
        <v>No Programado</v>
      </c>
      <c r="X112" s="123" t="str">
        <f t="shared" si="9"/>
        <v>No Programado</v>
      </c>
      <c r="Y112" s="132" t="str">
        <f t="shared" si="10"/>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6"/>
        <v>100%</v>
      </c>
      <c r="S113" s="123" t="str">
        <f t="shared" si="6"/>
        <v>100%</v>
      </c>
      <c r="T113" s="123" t="str">
        <f t="shared" si="6"/>
        <v>100%</v>
      </c>
      <c r="U113" s="127" t="str">
        <f t="shared" si="5"/>
        <v>100%</v>
      </c>
      <c r="V113" s="124" t="str">
        <f t="shared" si="7"/>
        <v>No Programado</v>
      </c>
      <c r="W113" s="123" t="str">
        <f t="shared" si="8"/>
        <v>No Programado</v>
      </c>
      <c r="X113" s="123" t="str">
        <f t="shared" si="9"/>
        <v>No Programado</v>
      </c>
      <c r="Y113" s="132" t="str">
        <f t="shared" si="10"/>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6"/>
        <v>100%</v>
      </c>
      <c r="S114" s="123" t="str">
        <f t="shared" si="6"/>
        <v>100%</v>
      </c>
      <c r="T114" s="123" t="str">
        <f t="shared" si="6"/>
        <v>100%</v>
      </c>
      <c r="U114" s="127" t="str">
        <f t="shared" si="5"/>
        <v>100%</v>
      </c>
      <c r="V114" s="124" t="str">
        <f t="shared" si="7"/>
        <v>No Programado</v>
      </c>
      <c r="W114" s="123" t="str">
        <f t="shared" si="8"/>
        <v>No Programado</v>
      </c>
      <c r="X114" s="123" t="str">
        <f t="shared" si="9"/>
        <v>No Programado</v>
      </c>
      <c r="Y114" s="132" t="str">
        <f t="shared" si="10"/>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6"/>
        <v>100%</v>
      </c>
      <c r="S115" s="123" t="str">
        <f t="shared" si="6"/>
        <v>100%</v>
      </c>
      <c r="T115" s="123" t="str">
        <f t="shared" si="6"/>
        <v>100%</v>
      </c>
      <c r="U115" s="127" t="str">
        <f t="shared" si="5"/>
        <v>100%</v>
      </c>
      <c r="V115" s="124" t="str">
        <f t="shared" si="7"/>
        <v>No Programado</v>
      </c>
      <c r="W115" s="123" t="str">
        <f t="shared" si="8"/>
        <v>No Programado</v>
      </c>
      <c r="X115" s="123" t="str">
        <f t="shared" si="9"/>
        <v>No Programado</v>
      </c>
      <c r="Y115" s="132" t="str">
        <f t="shared" si="10"/>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6"/>
        <v>100%</v>
      </c>
      <c r="S116" s="123" t="str">
        <f t="shared" si="6"/>
        <v>100%</v>
      </c>
      <c r="T116" s="123" t="str">
        <f t="shared" si="6"/>
        <v>100%</v>
      </c>
      <c r="U116" s="127" t="str">
        <f t="shared" si="5"/>
        <v>100%</v>
      </c>
      <c r="V116" s="124" t="str">
        <f t="shared" si="7"/>
        <v>No Programado</v>
      </c>
      <c r="W116" s="123" t="str">
        <f t="shared" si="8"/>
        <v>No Programado</v>
      </c>
      <c r="X116" s="123" t="str">
        <f t="shared" si="9"/>
        <v>No Programado</v>
      </c>
      <c r="Y116" s="132" t="str">
        <f t="shared" si="10"/>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6"/>
        <v>100%</v>
      </c>
      <c r="S117" s="123" t="str">
        <f t="shared" si="6"/>
        <v>100%</v>
      </c>
      <c r="T117" s="123" t="str">
        <f t="shared" si="6"/>
        <v>100%</v>
      </c>
      <c r="U117" s="127" t="str">
        <f t="shared" si="5"/>
        <v>100%</v>
      </c>
      <c r="V117" s="124" t="str">
        <f t="shared" si="7"/>
        <v>No Programado</v>
      </c>
      <c r="W117" s="123" t="str">
        <f t="shared" si="8"/>
        <v>No Programado</v>
      </c>
      <c r="X117" s="123" t="str">
        <f t="shared" si="9"/>
        <v>No Programado</v>
      </c>
      <c r="Y117" s="132" t="str">
        <f t="shared" si="10"/>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6"/>
        <v>100%</v>
      </c>
      <c r="S118" s="123" t="str">
        <f t="shared" si="6"/>
        <v>100%</v>
      </c>
      <c r="T118" s="123" t="str">
        <f t="shared" si="6"/>
        <v>100%</v>
      </c>
      <c r="U118" s="127" t="str">
        <f t="shared" si="5"/>
        <v>100%</v>
      </c>
      <c r="V118" s="124" t="str">
        <f t="shared" si="7"/>
        <v>No Programado</v>
      </c>
      <c r="W118" s="123" t="str">
        <f t="shared" si="8"/>
        <v>No Programado</v>
      </c>
      <c r="X118" s="123" t="str">
        <f t="shared" si="9"/>
        <v>No Programado</v>
      </c>
      <c r="Y118" s="132" t="str">
        <f t="shared" si="10"/>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6"/>
        <v>100%</v>
      </c>
      <c r="S119" s="123" t="str">
        <f t="shared" si="6"/>
        <v>100%</v>
      </c>
      <c r="T119" s="123" t="str">
        <f t="shared" si="6"/>
        <v>100%</v>
      </c>
      <c r="U119" s="127" t="str">
        <f t="shared" si="5"/>
        <v>100%</v>
      </c>
      <c r="V119" s="124" t="str">
        <f t="shared" si="7"/>
        <v>No Programado</v>
      </c>
      <c r="W119" s="123" t="str">
        <f t="shared" si="8"/>
        <v>No Programado</v>
      </c>
      <c r="X119" s="123" t="str">
        <f t="shared" si="9"/>
        <v>No Programado</v>
      </c>
      <c r="Y119" s="132" t="str">
        <f t="shared" si="10"/>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6"/>
        <v>100%</v>
      </c>
      <c r="S120" s="123" t="str">
        <f t="shared" si="6"/>
        <v>100%</v>
      </c>
      <c r="T120" s="123" t="str">
        <f t="shared" si="6"/>
        <v>100%</v>
      </c>
      <c r="U120" s="127" t="str">
        <f t="shared" si="5"/>
        <v>100%</v>
      </c>
      <c r="V120" s="124" t="str">
        <f t="shared" si="7"/>
        <v>No Programado</v>
      </c>
      <c r="W120" s="123" t="str">
        <f t="shared" si="8"/>
        <v>No Programado</v>
      </c>
      <c r="X120" s="123" t="str">
        <f t="shared" si="9"/>
        <v>No Programado</v>
      </c>
      <c r="Y120" s="132" t="str">
        <f t="shared" si="10"/>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6"/>
        <v>100%</v>
      </c>
      <c r="S121" s="123" t="str">
        <f t="shared" si="6"/>
        <v>100%</v>
      </c>
      <c r="T121" s="123" t="str">
        <f t="shared" si="6"/>
        <v>100%</v>
      </c>
      <c r="U121" s="127" t="str">
        <f t="shared" si="5"/>
        <v>100%</v>
      </c>
      <c r="V121" s="124" t="str">
        <f t="shared" si="7"/>
        <v>No Programado</v>
      </c>
      <c r="W121" s="123" t="str">
        <f t="shared" si="8"/>
        <v>No Programado</v>
      </c>
      <c r="X121" s="123" t="str">
        <f t="shared" si="9"/>
        <v>No Programado</v>
      </c>
      <c r="Y121" s="132" t="str">
        <f t="shared" si="10"/>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6"/>
        <v>100%</v>
      </c>
      <c r="S122" s="123" t="str">
        <f t="shared" si="6"/>
        <v>100%</v>
      </c>
      <c r="T122" s="123" t="str">
        <f t="shared" si="6"/>
        <v>100%</v>
      </c>
      <c r="U122" s="127" t="str">
        <f t="shared" si="5"/>
        <v>100%</v>
      </c>
      <c r="V122" s="124" t="str">
        <f t="shared" si="7"/>
        <v>No Programado</v>
      </c>
      <c r="W122" s="123" t="str">
        <f t="shared" si="8"/>
        <v>No Programado</v>
      </c>
      <c r="X122" s="123" t="str">
        <f t="shared" si="9"/>
        <v>No Programado</v>
      </c>
      <c r="Y122" s="132" t="str">
        <f t="shared" si="10"/>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6"/>
        <v>100%</v>
      </c>
      <c r="S123" s="123" t="str">
        <f t="shared" si="6"/>
        <v>100%</v>
      </c>
      <c r="T123" s="123" t="str">
        <f t="shared" si="6"/>
        <v>100%</v>
      </c>
      <c r="U123" s="127" t="str">
        <f t="shared" si="5"/>
        <v>100%</v>
      </c>
      <c r="V123" s="124" t="str">
        <f t="shared" si="7"/>
        <v>No Programado</v>
      </c>
      <c r="W123" s="123" t="str">
        <f t="shared" si="8"/>
        <v>No Programado</v>
      </c>
      <c r="X123" s="123" t="str">
        <f t="shared" si="9"/>
        <v>No Programado</v>
      </c>
      <c r="Y123" s="132" t="str">
        <f t="shared" si="10"/>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6"/>
        <v>100%</v>
      </c>
      <c r="S124" s="123" t="str">
        <f t="shared" si="6"/>
        <v>100%</v>
      </c>
      <c r="T124" s="123" t="str">
        <f t="shared" si="6"/>
        <v>100%</v>
      </c>
      <c r="U124" s="127" t="str">
        <f t="shared" si="5"/>
        <v>100%</v>
      </c>
      <c r="V124" s="124" t="str">
        <f t="shared" si="7"/>
        <v>No Programado</v>
      </c>
      <c r="W124" s="123" t="str">
        <f t="shared" si="8"/>
        <v>No Programado</v>
      </c>
      <c r="X124" s="123" t="str">
        <f t="shared" si="9"/>
        <v>No Programado</v>
      </c>
      <c r="Y124" s="132" t="str">
        <f t="shared" si="10"/>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6"/>
        <v>100%</v>
      </c>
      <c r="S125" s="123" t="str">
        <f t="shared" si="6"/>
        <v>100%</v>
      </c>
      <c r="T125" s="123" t="str">
        <f t="shared" si="6"/>
        <v>100%</v>
      </c>
      <c r="U125" s="127" t="str">
        <f t="shared" si="5"/>
        <v>100%</v>
      </c>
      <c r="V125" s="124" t="str">
        <f t="shared" si="7"/>
        <v>No Programado</v>
      </c>
      <c r="W125" s="123" t="str">
        <f t="shared" si="8"/>
        <v>No Programado</v>
      </c>
      <c r="X125" s="123" t="str">
        <f t="shared" si="9"/>
        <v>No Programado</v>
      </c>
      <c r="Y125" s="132" t="str">
        <f t="shared" si="10"/>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6"/>
        <v>100%</v>
      </c>
      <c r="S126" s="123" t="str">
        <f t="shared" si="6"/>
        <v>100%</v>
      </c>
      <c r="T126" s="123" t="str">
        <f t="shared" si="6"/>
        <v>100%</v>
      </c>
      <c r="U126" s="127" t="str">
        <f t="shared" si="5"/>
        <v>100%</v>
      </c>
      <c r="V126" s="124" t="str">
        <f t="shared" si="7"/>
        <v>No Programado</v>
      </c>
      <c r="W126" s="123" t="str">
        <f t="shared" si="8"/>
        <v>No Programado</v>
      </c>
      <c r="X126" s="123" t="str">
        <f t="shared" si="9"/>
        <v>No Programado</v>
      </c>
      <c r="Y126" s="132" t="str">
        <f t="shared" si="10"/>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6"/>
        <v>100%</v>
      </c>
      <c r="S127" s="123" t="str">
        <f t="shared" si="6"/>
        <v>100%</v>
      </c>
      <c r="T127" s="123" t="str">
        <f t="shared" si="6"/>
        <v>100%</v>
      </c>
      <c r="U127" s="127" t="str">
        <f t="shared" si="5"/>
        <v>100%</v>
      </c>
      <c r="V127" s="124" t="str">
        <f t="shared" si="7"/>
        <v>No Programado</v>
      </c>
      <c r="W127" s="123" t="str">
        <f t="shared" si="8"/>
        <v>No Programado</v>
      </c>
      <c r="X127" s="123" t="str">
        <f t="shared" si="9"/>
        <v>No Programado</v>
      </c>
      <c r="Y127" s="132" t="str">
        <f t="shared" si="10"/>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6"/>
        <v>100%</v>
      </c>
      <c r="S128" s="123" t="str">
        <f t="shared" si="6"/>
        <v>100%</v>
      </c>
      <c r="T128" s="123" t="str">
        <f t="shared" si="6"/>
        <v>100%</v>
      </c>
      <c r="U128" s="127" t="str">
        <f t="shared" si="5"/>
        <v>100%</v>
      </c>
      <c r="V128" s="124" t="str">
        <f t="shared" si="7"/>
        <v>No Programado</v>
      </c>
      <c r="W128" s="123" t="str">
        <f t="shared" si="8"/>
        <v>No Programado</v>
      </c>
      <c r="X128" s="123" t="str">
        <f t="shared" si="9"/>
        <v>No Programado</v>
      </c>
      <c r="Y128" s="132" t="str">
        <f t="shared" si="10"/>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6"/>
        <v>100%</v>
      </c>
      <c r="S129" s="123" t="str">
        <f t="shared" si="6"/>
        <v>100%</v>
      </c>
      <c r="T129" s="123" t="str">
        <f t="shared" si="6"/>
        <v>100%</v>
      </c>
      <c r="U129" s="127" t="str">
        <f t="shared" si="5"/>
        <v>100%</v>
      </c>
      <c r="V129" s="124" t="str">
        <f t="shared" si="7"/>
        <v>No Programado</v>
      </c>
      <c r="W129" s="123" t="str">
        <f t="shared" si="8"/>
        <v>No Programado</v>
      </c>
      <c r="X129" s="123" t="str">
        <f t="shared" si="9"/>
        <v>No Programado</v>
      </c>
      <c r="Y129" s="132" t="str">
        <f t="shared" si="10"/>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6"/>
        <v>100%</v>
      </c>
      <c r="S130" s="123" t="str">
        <f t="shared" si="6"/>
        <v>100%</v>
      </c>
      <c r="T130" s="123" t="str">
        <f t="shared" si="6"/>
        <v>100%</v>
      </c>
      <c r="U130" s="127" t="str">
        <f t="shared" si="5"/>
        <v>100%</v>
      </c>
      <c r="V130" s="124" t="str">
        <f t="shared" si="7"/>
        <v>No Programado</v>
      </c>
      <c r="W130" s="123" t="str">
        <f t="shared" si="8"/>
        <v>No Programado</v>
      </c>
      <c r="X130" s="123" t="str">
        <f t="shared" si="9"/>
        <v>No Programado</v>
      </c>
      <c r="Y130" s="132" t="str">
        <f t="shared" si="10"/>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6"/>
        <v>100%</v>
      </c>
      <c r="S131" s="123" t="str">
        <f t="shared" si="6"/>
        <v>100%</v>
      </c>
      <c r="T131" s="123" t="str">
        <f t="shared" si="6"/>
        <v>100%</v>
      </c>
      <c r="U131" s="127" t="str">
        <f t="shared" si="5"/>
        <v>100%</v>
      </c>
      <c r="V131" s="124" t="str">
        <f t="shared" si="7"/>
        <v>No Programado</v>
      </c>
      <c r="W131" s="123" t="str">
        <f t="shared" si="8"/>
        <v>No Programado</v>
      </c>
      <c r="X131" s="123" t="str">
        <f t="shared" si="9"/>
        <v>No Programado</v>
      </c>
      <c r="Y131" s="132" t="str">
        <f t="shared" si="10"/>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6"/>
        <v>100%</v>
      </c>
      <c r="S132" s="123" t="str">
        <f t="shared" si="6"/>
        <v>100%</v>
      </c>
      <c r="T132" s="123" t="str">
        <f t="shared" si="6"/>
        <v>100%</v>
      </c>
      <c r="U132" s="127" t="str">
        <f t="shared" si="5"/>
        <v>100%</v>
      </c>
      <c r="V132" s="124" t="str">
        <f t="shared" si="7"/>
        <v>No Programado</v>
      </c>
      <c r="W132" s="123" t="str">
        <f t="shared" si="8"/>
        <v>No Programado</v>
      </c>
      <c r="X132" s="123" t="str">
        <f t="shared" si="9"/>
        <v>No Programado</v>
      </c>
      <c r="Y132" s="132" t="str">
        <f t="shared" si="10"/>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6"/>
        <v>100%</v>
      </c>
      <c r="S133" s="123" t="str">
        <f t="shared" si="6"/>
        <v>100%</v>
      </c>
      <c r="T133" s="123" t="str">
        <f t="shared" si="6"/>
        <v>100%</v>
      </c>
      <c r="U133" s="127" t="str">
        <f t="shared" si="5"/>
        <v>100%</v>
      </c>
      <c r="V133" s="124" t="str">
        <f t="shared" si="7"/>
        <v>No Programado</v>
      </c>
      <c r="W133" s="123" t="str">
        <f t="shared" si="8"/>
        <v>No Programado</v>
      </c>
      <c r="X133" s="123" t="str">
        <f t="shared" si="9"/>
        <v>No Programado</v>
      </c>
      <c r="Y133" s="132" t="str">
        <f t="shared" si="10"/>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6"/>
        <v>100%</v>
      </c>
      <c r="S134" s="123" t="str">
        <f t="shared" si="6"/>
        <v>100%</v>
      </c>
      <c r="T134" s="123" t="str">
        <f t="shared" si="6"/>
        <v>100%</v>
      </c>
      <c r="U134" s="127" t="str">
        <f t="shared" si="5"/>
        <v>100%</v>
      </c>
      <c r="V134" s="124" t="str">
        <f t="shared" si="7"/>
        <v>No Programado</v>
      </c>
      <c r="W134" s="123" t="str">
        <f t="shared" si="8"/>
        <v>No Programado</v>
      </c>
      <c r="X134" s="123" t="str">
        <f t="shared" si="9"/>
        <v>No Programado</v>
      </c>
      <c r="Y134" s="132" t="str">
        <f t="shared" si="10"/>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6"/>
        <v>100%</v>
      </c>
      <c r="S135" s="123" t="str">
        <f t="shared" si="6"/>
        <v>100%</v>
      </c>
      <c r="T135" s="123" t="str">
        <f t="shared" si="6"/>
        <v>100%</v>
      </c>
      <c r="U135" s="127" t="str">
        <f t="shared" si="5"/>
        <v>100%</v>
      </c>
      <c r="V135" s="124" t="str">
        <f t="shared" si="7"/>
        <v>No Programado</v>
      </c>
      <c r="W135" s="123" t="str">
        <f t="shared" si="8"/>
        <v>No Programado</v>
      </c>
      <c r="X135" s="123" t="str">
        <f t="shared" si="9"/>
        <v>No Programado</v>
      </c>
      <c r="Y135" s="132" t="str">
        <f t="shared" si="10"/>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6"/>
        <v>100%</v>
      </c>
      <c r="S136" s="123" t="str">
        <f t="shared" si="6"/>
        <v>100%</v>
      </c>
      <c r="T136" s="123" t="str">
        <f t="shared" si="6"/>
        <v>100%</v>
      </c>
      <c r="U136" s="127" t="str">
        <f t="shared" si="5"/>
        <v>100%</v>
      </c>
      <c r="V136" s="124" t="str">
        <f t="shared" si="7"/>
        <v>No Programado</v>
      </c>
      <c r="W136" s="123" t="str">
        <f t="shared" si="8"/>
        <v>No Programado</v>
      </c>
      <c r="X136" s="123" t="str">
        <f t="shared" si="9"/>
        <v>No Programado</v>
      </c>
      <c r="Y136" s="132" t="str">
        <f t="shared" si="10"/>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6"/>
        <v>100%</v>
      </c>
      <c r="S137" s="123" t="str">
        <f t="shared" si="6"/>
        <v>100%</v>
      </c>
      <c r="T137" s="123" t="str">
        <f t="shared" si="6"/>
        <v>100%</v>
      </c>
      <c r="U137" s="127" t="str">
        <f t="shared" si="5"/>
        <v>100%</v>
      </c>
      <c r="V137" s="124" t="str">
        <f t="shared" si="7"/>
        <v>No Programado</v>
      </c>
      <c r="W137" s="123" t="str">
        <f t="shared" si="8"/>
        <v>No Programado</v>
      </c>
      <c r="X137" s="123" t="str">
        <f t="shared" si="9"/>
        <v>No Programado</v>
      </c>
      <c r="Y137" s="132" t="str">
        <f t="shared" si="10"/>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6"/>
        <v>100%</v>
      </c>
      <c r="S138" s="123" t="str">
        <f t="shared" si="6"/>
        <v>100%</v>
      </c>
      <c r="T138" s="123" t="str">
        <f t="shared" si="6"/>
        <v>100%</v>
      </c>
      <c r="U138" s="127" t="str">
        <f t="shared" si="5"/>
        <v>100%</v>
      </c>
      <c r="V138" s="124" t="str">
        <f t="shared" si="7"/>
        <v>No Programado</v>
      </c>
      <c r="W138" s="123" t="str">
        <f t="shared" si="8"/>
        <v>No Programado</v>
      </c>
      <c r="X138" s="123" t="str">
        <f t="shared" si="9"/>
        <v>No Programado</v>
      </c>
      <c r="Y138" s="132" t="str">
        <f t="shared" si="10"/>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6"/>
        <v>100%</v>
      </c>
      <c r="S139" s="123" t="str">
        <f t="shared" si="6"/>
        <v>100%</v>
      </c>
      <c r="T139" s="123" t="str">
        <f t="shared" si="6"/>
        <v>100%</v>
      </c>
      <c r="U139" s="127" t="str">
        <f t="shared" si="5"/>
        <v>100%</v>
      </c>
      <c r="V139" s="124" t="str">
        <f t="shared" si="7"/>
        <v>No Programado</v>
      </c>
      <c r="W139" s="123" t="str">
        <f t="shared" si="8"/>
        <v>No Programado</v>
      </c>
      <c r="X139" s="123" t="str">
        <f t="shared" si="9"/>
        <v>No Programado</v>
      </c>
      <c r="Y139" s="132" t="str">
        <f t="shared" si="10"/>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6"/>
        <v>100%</v>
      </c>
      <c r="S140" s="123" t="str">
        <f t="shared" si="6"/>
        <v>100%</v>
      </c>
      <c r="T140" s="123" t="str">
        <f t="shared" si="6"/>
        <v>100%</v>
      </c>
      <c r="U140" s="127" t="str">
        <f t="shared" si="5"/>
        <v>100%</v>
      </c>
      <c r="V140" s="124" t="str">
        <f t="shared" si="7"/>
        <v>No Programado</v>
      </c>
      <c r="W140" s="123" t="str">
        <f t="shared" si="8"/>
        <v>No Programado</v>
      </c>
      <c r="X140" s="123" t="str">
        <f t="shared" si="9"/>
        <v>No Programado</v>
      </c>
      <c r="Y140" s="132" t="str">
        <f t="shared" si="10"/>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6"/>
        <v>100%</v>
      </c>
      <c r="S141" s="123" t="str">
        <f t="shared" si="6"/>
        <v>100%</v>
      </c>
      <c r="T141" s="123" t="str">
        <f t="shared" si="6"/>
        <v>100%</v>
      </c>
      <c r="U141" s="127" t="str">
        <f t="shared" si="5"/>
        <v>100%</v>
      </c>
      <c r="V141" s="124" t="str">
        <f t="shared" si="7"/>
        <v>No Programado</v>
      </c>
      <c r="W141" s="123" t="str">
        <f t="shared" si="8"/>
        <v>No Programado</v>
      </c>
      <c r="X141" s="123" t="str">
        <f t="shared" si="9"/>
        <v>No Programado</v>
      </c>
      <c r="Y141" s="132" t="str">
        <f t="shared" si="10"/>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6"/>
        <v>100%</v>
      </c>
      <c r="S142" s="123" t="str">
        <f t="shared" si="6"/>
        <v>100%</v>
      </c>
      <c r="T142" s="123" t="str">
        <f t="shared" si="6"/>
        <v>100%</v>
      </c>
      <c r="U142" s="127" t="str">
        <f t="shared" si="6"/>
        <v>100%</v>
      </c>
      <c r="V142" s="124" t="str">
        <f t="shared" si="7"/>
        <v>No Programado</v>
      </c>
      <c r="W142" s="123" t="str">
        <f t="shared" si="8"/>
        <v>No Programado</v>
      </c>
      <c r="X142" s="123" t="str">
        <f t="shared" si="9"/>
        <v>No Programado</v>
      </c>
      <c r="Y142" s="132" t="str">
        <f t="shared" si="10"/>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6"/>
        <v>100%</v>
      </c>
      <c r="S143" s="123" t="str">
        <f t="shared" si="6"/>
        <v>100%</v>
      </c>
      <c r="T143" s="123" t="str">
        <f t="shared" si="6"/>
        <v>100%</v>
      </c>
      <c r="U143" s="127" t="str">
        <f t="shared" si="6"/>
        <v>100%</v>
      </c>
      <c r="V143" s="124" t="str">
        <f t="shared" ref="V143:V206" si="11">IFERROR((N143/I143),"No Programado")</f>
        <v>No Programado</v>
      </c>
      <c r="W143" s="123" t="str">
        <f t="shared" ref="W143:W206" si="12">IFERROR((N143+O143)/I143, "No Programado")</f>
        <v>No Programado</v>
      </c>
      <c r="X143" s="123" t="str">
        <f t="shared" ref="X143:X206" si="13">IFERROR((O143+P143)/I143, "No Programado")</f>
        <v>No Programado</v>
      </c>
      <c r="Y143" s="132" t="str">
        <f t="shared" ref="Y143:Y206" si="14">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6"/>
        <v>100%</v>
      </c>
      <c r="S144" s="123" t="str">
        <f t="shared" si="6"/>
        <v>100%</v>
      </c>
      <c r="T144" s="123" t="str">
        <f t="shared" si="6"/>
        <v>100%</v>
      </c>
      <c r="U144" s="127" t="str">
        <f t="shared" si="6"/>
        <v>100%</v>
      </c>
      <c r="V144" s="124" t="str">
        <f t="shared" si="11"/>
        <v>No Programado</v>
      </c>
      <c r="W144" s="123" t="str">
        <f t="shared" si="12"/>
        <v>No Programado</v>
      </c>
      <c r="X144" s="123" t="str">
        <f t="shared" si="13"/>
        <v>No Programado</v>
      </c>
      <c r="Y144" s="132" t="str">
        <f t="shared" si="14"/>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6"/>
        <v>100%</v>
      </c>
      <c r="S145" s="123" t="str">
        <f t="shared" si="6"/>
        <v>100%</v>
      </c>
      <c r="T145" s="123" t="str">
        <f t="shared" si="6"/>
        <v>100%</v>
      </c>
      <c r="U145" s="127" t="str">
        <f t="shared" si="6"/>
        <v>100%</v>
      </c>
      <c r="V145" s="124" t="str">
        <f t="shared" si="11"/>
        <v>No Programado</v>
      </c>
      <c r="W145" s="123" t="str">
        <f t="shared" si="12"/>
        <v>No Programado</v>
      </c>
      <c r="X145" s="123" t="str">
        <f t="shared" si="13"/>
        <v>No Programado</v>
      </c>
      <c r="Y145" s="132" t="str">
        <f t="shared" si="14"/>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6"/>
        <v>100%</v>
      </c>
      <c r="S146" s="123" t="str">
        <f t="shared" si="6"/>
        <v>100%</v>
      </c>
      <c r="T146" s="123" t="str">
        <f t="shared" si="6"/>
        <v>100%</v>
      </c>
      <c r="U146" s="127" t="str">
        <f t="shared" si="6"/>
        <v>100%</v>
      </c>
      <c r="V146" s="124" t="str">
        <f t="shared" si="11"/>
        <v>No Programado</v>
      </c>
      <c r="W146" s="123" t="str">
        <f t="shared" si="12"/>
        <v>No Programado</v>
      </c>
      <c r="X146" s="123" t="str">
        <f t="shared" si="13"/>
        <v>No Programado</v>
      </c>
      <c r="Y146" s="132" t="str">
        <f t="shared" si="14"/>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6"/>
        <v>100%</v>
      </c>
      <c r="S147" s="123" t="str">
        <f t="shared" si="6"/>
        <v>100%</v>
      </c>
      <c r="T147" s="123" t="str">
        <f t="shared" si="6"/>
        <v>100%</v>
      </c>
      <c r="U147" s="127" t="str">
        <f t="shared" si="6"/>
        <v>100%</v>
      </c>
      <c r="V147" s="124" t="str">
        <f t="shared" si="11"/>
        <v>No Programado</v>
      </c>
      <c r="W147" s="123" t="str">
        <f t="shared" si="12"/>
        <v>No Programado</v>
      </c>
      <c r="X147" s="123" t="str">
        <f t="shared" si="13"/>
        <v>No Programado</v>
      </c>
      <c r="Y147" s="132" t="str">
        <f t="shared" si="14"/>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6"/>
        <v>100%</v>
      </c>
      <c r="S148" s="123" t="str">
        <f t="shared" si="6"/>
        <v>100%</v>
      </c>
      <c r="T148" s="123" t="str">
        <f t="shared" si="6"/>
        <v>100%</v>
      </c>
      <c r="U148" s="127" t="str">
        <f t="shared" si="6"/>
        <v>100%</v>
      </c>
      <c r="V148" s="124" t="str">
        <f t="shared" si="11"/>
        <v>No Programado</v>
      </c>
      <c r="W148" s="123" t="str">
        <f t="shared" si="12"/>
        <v>No Programado</v>
      </c>
      <c r="X148" s="123" t="str">
        <f t="shared" si="13"/>
        <v>No Programado</v>
      </c>
      <c r="Y148" s="132" t="str">
        <f t="shared" si="14"/>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6"/>
        <v>100%</v>
      </c>
      <c r="S149" s="123" t="str">
        <f t="shared" si="6"/>
        <v>100%</v>
      </c>
      <c r="T149" s="123" t="str">
        <f t="shared" si="6"/>
        <v>100%</v>
      </c>
      <c r="U149" s="127" t="str">
        <f t="shared" si="6"/>
        <v>100%</v>
      </c>
      <c r="V149" s="124" t="str">
        <f t="shared" si="11"/>
        <v>No Programado</v>
      </c>
      <c r="W149" s="123" t="str">
        <f t="shared" si="12"/>
        <v>No Programado</v>
      </c>
      <c r="X149" s="123" t="str">
        <f t="shared" si="13"/>
        <v>No Programado</v>
      </c>
      <c r="Y149" s="132" t="str">
        <f t="shared" si="14"/>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6"/>
        <v>100%</v>
      </c>
      <c r="S150" s="123" t="str">
        <f t="shared" si="6"/>
        <v>100%</v>
      </c>
      <c r="T150" s="123" t="str">
        <f t="shared" si="6"/>
        <v>100%</v>
      </c>
      <c r="U150" s="127" t="str">
        <f t="shared" si="6"/>
        <v>100%</v>
      </c>
      <c r="V150" s="124" t="str">
        <f t="shared" si="11"/>
        <v>No Programado</v>
      </c>
      <c r="W150" s="123" t="str">
        <f t="shared" si="12"/>
        <v>No Programado</v>
      </c>
      <c r="X150" s="123" t="str">
        <f t="shared" si="13"/>
        <v>No Programado</v>
      </c>
      <c r="Y150" s="132" t="str">
        <f t="shared" si="14"/>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6"/>
        <v>100%</v>
      </c>
      <c r="S151" s="123" t="str">
        <f t="shared" si="6"/>
        <v>100%</v>
      </c>
      <c r="T151" s="123" t="str">
        <f t="shared" si="6"/>
        <v>100%</v>
      </c>
      <c r="U151" s="127" t="str">
        <f t="shared" si="6"/>
        <v>100%</v>
      </c>
      <c r="V151" s="124" t="str">
        <f t="shared" si="11"/>
        <v>No Programado</v>
      </c>
      <c r="W151" s="123" t="str">
        <f t="shared" si="12"/>
        <v>No Programado</v>
      </c>
      <c r="X151" s="123" t="str">
        <f t="shared" si="13"/>
        <v>No Programado</v>
      </c>
      <c r="Y151" s="132" t="str">
        <f t="shared" si="14"/>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6"/>
        <v>100%</v>
      </c>
      <c r="S152" s="123" t="str">
        <f t="shared" si="6"/>
        <v>100%</v>
      </c>
      <c r="T152" s="123" t="str">
        <f t="shared" si="6"/>
        <v>100%</v>
      </c>
      <c r="U152" s="127" t="str">
        <f t="shared" si="6"/>
        <v>100%</v>
      </c>
      <c r="V152" s="124" t="str">
        <f t="shared" si="11"/>
        <v>No Programado</v>
      </c>
      <c r="W152" s="123" t="str">
        <f t="shared" si="12"/>
        <v>No Programado</v>
      </c>
      <c r="X152" s="123" t="str">
        <f t="shared" si="13"/>
        <v>No Programado</v>
      </c>
      <c r="Y152" s="132" t="str">
        <f t="shared" si="14"/>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6"/>
        <v>100%</v>
      </c>
      <c r="S153" s="123" t="str">
        <f t="shared" si="6"/>
        <v>100%</v>
      </c>
      <c r="T153" s="123" t="str">
        <f t="shared" si="6"/>
        <v>100%</v>
      </c>
      <c r="U153" s="127" t="str">
        <f t="shared" si="6"/>
        <v>100%</v>
      </c>
      <c r="V153" s="124" t="str">
        <f t="shared" si="11"/>
        <v>No Programado</v>
      </c>
      <c r="W153" s="123" t="str">
        <f t="shared" si="12"/>
        <v>No Programado</v>
      </c>
      <c r="X153" s="123" t="str">
        <f t="shared" si="13"/>
        <v>No Programado</v>
      </c>
      <c r="Y153" s="132" t="str">
        <f t="shared" si="14"/>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6"/>
        <v>100%</v>
      </c>
      <c r="S154" s="123" t="str">
        <f t="shared" si="6"/>
        <v>100%</v>
      </c>
      <c r="T154" s="123" t="str">
        <f t="shared" si="6"/>
        <v>100%</v>
      </c>
      <c r="U154" s="127" t="str">
        <f t="shared" si="6"/>
        <v>100%</v>
      </c>
      <c r="V154" s="124" t="str">
        <f t="shared" si="11"/>
        <v>No Programado</v>
      </c>
      <c r="W154" s="123" t="str">
        <f t="shared" si="12"/>
        <v>No Programado</v>
      </c>
      <c r="X154" s="123" t="str">
        <f t="shared" si="13"/>
        <v>No Programado</v>
      </c>
      <c r="Y154" s="132" t="str">
        <f t="shared" si="14"/>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6"/>
        <v>100%</v>
      </c>
      <c r="S155" s="123" t="str">
        <f t="shared" si="6"/>
        <v>100%</v>
      </c>
      <c r="T155" s="123" t="str">
        <f t="shared" si="6"/>
        <v>100%</v>
      </c>
      <c r="U155" s="127" t="str">
        <f t="shared" si="6"/>
        <v>100%</v>
      </c>
      <c r="V155" s="124" t="str">
        <f t="shared" si="11"/>
        <v>No Programado</v>
      </c>
      <c r="W155" s="123" t="str">
        <f t="shared" si="12"/>
        <v>No Programado</v>
      </c>
      <c r="X155" s="123" t="str">
        <f t="shared" si="13"/>
        <v>No Programado</v>
      </c>
      <c r="Y155" s="132" t="str">
        <f t="shared" si="14"/>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6"/>
        <v>100%</v>
      </c>
      <c r="S156" s="123" t="str">
        <f t="shared" si="6"/>
        <v>100%</v>
      </c>
      <c r="T156" s="123" t="str">
        <f t="shared" si="6"/>
        <v>100%</v>
      </c>
      <c r="U156" s="127" t="str">
        <f t="shared" si="6"/>
        <v>100%</v>
      </c>
      <c r="V156" s="124" t="str">
        <f t="shared" si="11"/>
        <v>No Programado</v>
      </c>
      <c r="W156" s="123" t="str">
        <f t="shared" si="12"/>
        <v>No Programado</v>
      </c>
      <c r="X156" s="123" t="str">
        <f t="shared" si="13"/>
        <v>No Programado</v>
      </c>
      <c r="Y156" s="132" t="str">
        <f t="shared" si="14"/>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6"/>
        <v>100%</v>
      </c>
      <c r="S157" s="123" t="str">
        <f t="shared" si="6"/>
        <v>100%</v>
      </c>
      <c r="T157" s="123" t="str">
        <f t="shared" si="6"/>
        <v>100%</v>
      </c>
      <c r="U157" s="127" t="str">
        <f t="shared" si="6"/>
        <v>100%</v>
      </c>
      <c r="V157" s="124" t="str">
        <f t="shared" si="11"/>
        <v>No Programado</v>
      </c>
      <c r="W157" s="123" t="str">
        <f t="shared" si="12"/>
        <v>No Programado</v>
      </c>
      <c r="X157" s="123" t="str">
        <f t="shared" si="13"/>
        <v>No Programado</v>
      </c>
      <c r="Y157" s="132" t="str">
        <f t="shared" si="14"/>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6"/>
        <v>100%</v>
      </c>
      <c r="S158" s="123" t="str">
        <f t="shared" si="6"/>
        <v>100%</v>
      </c>
      <c r="T158" s="123" t="str">
        <f t="shared" ref="T158:U221" si="15">IFERROR((P158/L158),"100%")</f>
        <v>100%</v>
      </c>
      <c r="U158" s="127" t="str">
        <f t="shared" si="15"/>
        <v>100%</v>
      </c>
      <c r="V158" s="124" t="str">
        <f t="shared" si="11"/>
        <v>No Programado</v>
      </c>
      <c r="W158" s="123" t="str">
        <f t="shared" si="12"/>
        <v>No Programado</v>
      </c>
      <c r="X158" s="123" t="str">
        <f t="shared" si="13"/>
        <v>No Programado</v>
      </c>
      <c r="Y158" s="132" t="str">
        <f t="shared" si="14"/>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ref="R159:U222" si="16">IFERROR((N159/J159),"100%")</f>
        <v>100%</v>
      </c>
      <c r="S159" s="123" t="str">
        <f t="shared" si="16"/>
        <v>100%</v>
      </c>
      <c r="T159" s="123" t="str">
        <f t="shared" si="15"/>
        <v>100%</v>
      </c>
      <c r="U159" s="127" t="str">
        <f t="shared" si="15"/>
        <v>100%</v>
      </c>
      <c r="V159" s="124" t="str">
        <f t="shared" si="11"/>
        <v>No Programado</v>
      </c>
      <c r="W159" s="123" t="str">
        <f t="shared" si="12"/>
        <v>No Programado</v>
      </c>
      <c r="X159" s="123" t="str">
        <f t="shared" si="13"/>
        <v>No Programado</v>
      </c>
      <c r="Y159" s="132" t="str">
        <f t="shared" si="14"/>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6"/>
        <v>100%</v>
      </c>
      <c r="S160" s="123" t="str">
        <f t="shared" si="16"/>
        <v>100%</v>
      </c>
      <c r="T160" s="123" t="str">
        <f t="shared" si="15"/>
        <v>100%</v>
      </c>
      <c r="U160" s="127" t="str">
        <f t="shared" si="15"/>
        <v>100%</v>
      </c>
      <c r="V160" s="124" t="str">
        <f t="shared" si="11"/>
        <v>No Programado</v>
      </c>
      <c r="W160" s="123" t="str">
        <f t="shared" si="12"/>
        <v>No Programado</v>
      </c>
      <c r="X160" s="123" t="str">
        <f t="shared" si="13"/>
        <v>No Programado</v>
      </c>
      <c r="Y160" s="132" t="str">
        <f t="shared" si="14"/>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6"/>
        <v>100%</v>
      </c>
      <c r="S161" s="123" t="str">
        <f t="shared" si="16"/>
        <v>100%</v>
      </c>
      <c r="T161" s="123" t="str">
        <f t="shared" si="15"/>
        <v>100%</v>
      </c>
      <c r="U161" s="127" t="str">
        <f t="shared" si="15"/>
        <v>100%</v>
      </c>
      <c r="V161" s="124" t="str">
        <f t="shared" si="11"/>
        <v>No Programado</v>
      </c>
      <c r="W161" s="123" t="str">
        <f t="shared" si="12"/>
        <v>No Programado</v>
      </c>
      <c r="X161" s="123" t="str">
        <f t="shared" si="13"/>
        <v>No Programado</v>
      </c>
      <c r="Y161" s="132" t="str">
        <f t="shared" si="14"/>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6"/>
        <v>100%</v>
      </c>
      <c r="S162" s="123" t="str">
        <f t="shared" si="16"/>
        <v>100%</v>
      </c>
      <c r="T162" s="123" t="str">
        <f t="shared" si="15"/>
        <v>100%</v>
      </c>
      <c r="U162" s="127" t="str">
        <f t="shared" si="15"/>
        <v>100%</v>
      </c>
      <c r="V162" s="124" t="str">
        <f t="shared" si="11"/>
        <v>No Programado</v>
      </c>
      <c r="W162" s="123" t="str">
        <f t="shared" si="12"/>
        <v>No Programado</v>
      </c>
      <c r="X162" s="123" t="str">
        <f t="shared" si="13"/>
        <v>No Programado</v>
      </c>
      <c r="Y162" s="132" t="str">
        <f t="shared" si="14"/>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6"/>
        <v>100%</v>
      </c>
      <c r="S163" s="123" t="str">
        <f t="shared" si="16"/>
        <v>100%</v>
      </c>
      <c r="T163" s="123" t="str">
        <f t="shared" si="15"/>
        <v>100%</v>
      </c>
      <c r="U163" s="127" t="str">
        <f t="shared" si="15"/>
        <v>100%</v>
      </c>
      <c r="V163" s="124" t="str">
        <f t="shared" si="11"/>
        <v>No Programado</v>
      </c>
      <c r="W163" s="123" t="str">
        <f t="shared" si="12"/>
        <v>No Programado</v>
      </c>
      <c r="X163" s="123" t="str">
        <f t="shared" si="13"/>
        <v>No Programado</v>
      </c>
      <c r="Y163" s="132" t="str">
        <f t="shared" si="14"/>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6"/>
        <v>100%</v>
      </c>
      <c r="S164" s="123" t="str">
        <f t="shared" si="16"/>
        <v>100%</v>
      </c>
      <c r="T164" s="123" t="str">
        <f t="shared" si="15"/>
        <v>100%</v>
      </c>
      <c r="U164" s="127" t="str">
        <f t="shared" si="15"/>
        <v>100%</v>
      </c>
      <c r="V164" s="124" t="str">
        <f t="shared" si="11"/>
        <v>No Programado</v>
      </c>
      <c r="W164" s="123" t="str">
        <f t="shared" si="12"/>
        <v>No Programado</v>
      </c>
      <c r="X164" s="123" t="str">
        <f t="shared" si="13"/>
        <v>No Programado</v>
      </c>
      <c r="Y164" s="132" t="str">
        <f t="shared" si="14"/>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6"/>
        <v>100%</v>
      </c>
      <c r="S165" s="123" t="str">
        <f t="shared" si="16"/>
        <v>100%</v>
      </c>
      <c r="T165" s="123" t="str">
        <f t="shared" si="15"/>
        <v>100%</v>
      </c>
      <c r="U165" s="127" t="str">
        <f t="shared" si="15"/>
        <v>100%</v>
      </c>
      <c r="V165" s="124" t="str">
        <f t="shared" si="11"/>
        <v>No Programado</v>
      </c>
      <c r="W165" s="123" t="str">
        <f t="shared" si="12"/>
        <v>No Programado</v>
      </c>
      <c r="X165" s="123" t="str">
        <f t="shared" si="13"/>
        <v>No Programado</v>
      </c>
      <c r="Y165" s="132" t="str">
        <f t="shared" si="14"/>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6"/>
        <v>100%</v>
      </c>
      <c r="S166" s="123" t="str">
        <f t="shared" si="16"/>
        <v>100%</v>
      </c>
      <c r="T166" s="123" t="str">
        <f t="shared" si="15"/>
        <v>100%</v>
      </c>
      <c r="U166" s="127" t="str">
        <f t="shared" si="15"/>
        <v>100%</v>
      </c>
      <c r="V166" s="124" t="str">
        <f t="shared" si="11"/>
        <v>No Programado</v>
      </c>
      <c r="W166" s="123" t="str">
        <f t="shared" si="12"/>
        <v>No Programado</v>
      </c>
      <c r="X166" s="123" t="str">
        <f t="shared" si="13"/>
        <v>No Programado</v>
      </c>
      <c r="Y166" s="132" t="str">
        <f t="shared" si="14"/>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6"/>
        <v>100%</v>
      </c>
      <c r="S167" s="123" t="str">
        <f t="shared" si="16"/>
        <v>100%</v>
      </c>
      <c r="T167" s="123" t="str">
        <f t="shared" si="15"/>
        <v>100%</v>
      </c>
      <c r="U167" s="127" t="str">
        <f t="shared" si="15"/>
        <v>100%</v>
      </c>
      <c r="V167" s="124" t="str">
        <f t="shared" si="11"/>
        <v>No Programado</v>
      </c>
      <c r="W167" s="123" t="str">
        <f t="shared" si="12"/>
        <v>No Programado</v>
      </c>
      <c r="X167" s="123" t="str">
        <f t="shared" si="13"/>
        <v>No Programado</v>
      </c>
      <c r="Y167" s="132" t="str">
        <f t="shared" si="14"/>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6"/>
        <v>100%</v>
      </c>
      <c r="S168" s="123" t="str">
        <f t="shared" si="16"/>
        <v>100%</v>
      </c>
      <c r="T168" s="123" t="str">
        <f t="shared" si="15"/>
        <v>100%</v>
      </c>
      <c r="U168" s="127" t="str">
        <f t="shared" si="15"/>
        <v>100%</v>
      </c>
      <c r="V168" s="124" t="str">
        <f t="shared" si="11"/>
        <v>No Programado</v>
      </c>
      <c r="W168" s="123" t="str">
        <f t="shared" si="12"/>
        <v>No Programado</v>
      </c>
      <c r="X168" s="123" t="str">
        <f t="shared" si="13"/>
        <v>No Programado</v>
      </c>
      <c r="Y168" s="132" t="str">
        <f t="shared" si="14"/>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6"/>
        <v>100%</v>
      </c>
      <c r="S169" s="123" t="str">
        <f t="shared" si="16"/>
        <v>100%</v>
      </c>
      <c r="T169" s="123" t="str">
        <f t="shared" si="15"/>
        <v>100%</v>
      </c>
      <c r="U169" s="127" t="str">
        <f t="shared" si="15"/>
        <v>100%</v>
      </c>
      <c r="V169" s="124" t="str">
        <f t="shared" si="11"/>
        <v>No Programado</v>
      </c>
      <c r="W169" s="123" t="str">
        <f t="shared" si="12"/>
        <v>No Programado</v>
      </c>
      <c r="X169" s="123" t="str">
        <f t="shared" si="13"/>
        <v>No Programado</v>
      </c>
      <c r="Y169" s="132" t="str">
        <f t="shared" si="14"/>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6"/>
        <v>100%</v>
      </c>
      <c r="S170" s="123" t="str">
        <f t="shared" si="16"/>
        <v>100%</v>
      </c>
      <c r="T170" s="123" t="str">
        <f t="shared" si="15"/>
        <v>100%</v>
      </c>
      <c r="U170" s="127" t="str">
        <f t="shared" si="15"/>
        <v>100%</v>
      </c>
      <c r="V170" s="124" t="str">
        <f t="shared" si="11"/>
        <v>No Programado</v>
      </c>
      <c r="W170" s="123" t="str">
        <f t="shared" si="12"/>
        <v>No Programado</v>
      </c>
      <c r="X170" s="123" t="str">
        <f t="shared" si="13"/>
        <v>No Programado</v>
      </c>
      <c r="Y170" s="132" t="str">
        <f t="shared" si="14"/>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6"/>
        <v>100%</v>
      </c>
      <c r="S171" s="123" t="str">
        <f t="shared" si="16"/>
        <v>100%</v>
      </c>
      <c r="T171" s="123" t="str">
        <f t="shared" si="15"/>
        <v>100%</v>
      </c>
      <c r="U171" s="127" t="str">
        <f t="shared" si="15"/>
        <v>100%</v>
      </c>
      <c r="V171" s="124" t="str">
        <f t="shared" si="11"/>
        <v>No Programado</v>
      </c>
      <c r="W171" s="123" t="str">
        <f t="shared" si="12"/>
        <v>No Programado</v>
      </c>
      <c r="X171" s="123" t="str">
        <f t="shared" si="13"/>
        <v>No Programado</v>
      </c>
      <c r="Y171" s="132" t="str">
        <f t="shared" si="14"/>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6"/>
        <v>100%</v>
      </c>
      <c r="S172" s="123" t="str">
        <f t="shared" si="16"/>
        <v>100%</v>
      </c>
      <c r="T172" s="123" t="str">
        <f t="shared" si="15"/>
        <v>100%</v>
      </c>
      <c r="U172" s="127" t="str">
        <f t="shared" si="15"/>
        <v>100%</v>
      </c>
      <c r="V172" s="124" t="str">
        <f t="shared" si="11"/>
        <v>No Programado</v>
      </c>
      <c r="W172" s="123" t="str">
        <f t="shared" si="12"/>
        <v>No Programado</v>
      </c>
      <c r="X172" s="123" t="str">
        <f t="shared" si="13"/>
        <v>No Programado</v>
      </c>
      <c r="Y172" s="132" t="str">
        <f t="shared" si="14"/>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6"/>
        <v>100%</v>
      </c>
      <c r="S173" s="123" t="str">
        <f t="shared" si="16"/>
        <v>100%</v>
      </c>
      <c r="T173" s="123" t="str">
        <f t="shared" si="15"/>
        <v>100%</v>
      </c>
      <c r="U173" s="127" t="str">
        <f t="shared" si="15"/>
        <v>100%</v>
      </c>
      <c r="V173" s="124" t="str">
        <f t="shared" si="11"/>
        <v>No Programado</v>
      </c>
      <c r="W173" s="123" t="str">
        <f t="shared" si="12"/>
        <v>No Programado</v>
      </c>
      <c r="X173" s="123" t="str">
        <f t="shared" si="13"/>
        <v>No Programado</v>
      </c>
      <c r="Y173" s="132" t="str">
        <f t="shared" si="14"/>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6"/>
        <v>100%</v>
      </c>
      <c r="S174" s="123" t="str">
        <f t="shared" si="16"/>
        <v>100%</v>
      </c>
      <c r="T174" s="123" t="str">
        <f t="shared" si="15"/>
        <v>100%</v>
      </c>
      <c r="U174" s="127" t="str">
        <f t="shared" si="15"/>
        <v>100%</v>
      </c>
      <c r="V174" s="124" t="str">
        <f t="shared" si="11"/>
        <v>No Programado</v>
      </c>
      <c r="W174" s="123" t="str">
        <f t="shared" si="12"/>
        <v>No Programado</v>
      </c>
      <c r="X174" s="123" t="str">
        <f t="shared" si="13"/>
        <v>No Programado</v>
      </c>
      <c r="Y174" s="132" t="str">
        <f t="shared" si="14"/>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6"/>
        <v>100%</v>
      </c>
      <c r="S175" s="123" t="str">
        <f t="shared" si="16"/>
        <v>100%</v>
      </c>
      <c r="T175" s="123" t="str">
        <f t="shared" si="15"/>
        <v>100%</v>
      </c>
      <c r="U175" s="127" t="str">
        <f t="shared" si="15"/>
        <v>100%</v>
      </c>
      <c r="V175" s="124" t="str">
        <f t="shared" si="11"/>
        <v>No Programado</v>
      </c>
      <c r="W175" s="123" t="str">
        <f t="shared" si="12"/>
        <v>No Programado</v>
      </c>
      <c r="X175" s="123" t="str">
        <f t="shared" si="13"/>
        <v>No Programado</v>
      </c>
      <c r="Y175" s="132" t="str">
        <f t="shared" si="14"/>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6"/>
        <v>100%</v>
      </c>
      <c r="S176" s="123" t="str">
        <f t="shared" si="16"/>
        <v>100%</v>
      </c>
      <c r="T176" s="123" t="str">
        <f t="shared" si="15"/>
        <v>100%</v>
      </c>
      <c r="U176" s="127" t="str">
        <f t="shared" si="15"/>
        <v>100%</v>
      </c>
      <c r="V176" s="124" t="str">
        <f t="shared" si="11"/>
        <v>No Programado</v>
      </c>
      <c r="W176" s="123" t="str">
        <f t="shared" si="12"/>
        <v>No Programado</v>
      </c>
      <c r="X176" s="123" t="str">
        <f t="shared" si="13"/>
        <v>No Programado</v>
      </c>
      <c r="Y176" s="132" t="str">
        <f t="shared" si="14"/>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6"/>
        <v>100%</v>
      </c>
      <c r="S177" s="123" t="str">
        <f t="shared" si="16"/>
        <v>100%</v>
      </c>
      <c r="T177" s="123" t="str">
        <f t="shared" si="15"/>
        <v>100%</v>
      </c>
      <c r="U177" s="127" t="str">
        <f t="shared" si="15"/>
        <v>100%</v>
      </c>
      <c r="V177" s="124" t="str">
        <f t="shared" si="11"/>
        <v>No Programado</v>
      </c>
      <c r="W177" s="123" t="str">
        <f t="shared" si="12"/>
        <v>No Programado</v>
      </c>
      <c r="X177" s="123" t="str">
        <f t="shared" si="13"/>
        <v>No Programado</v>
      </c>
      <c r="Y177" s="132" t="str">
        <f t="shared" si="14"/>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6"/>
        <v>100%</v>
      </c>
      <c r="S178" s="123" t="str">
        <f t="shared" si="16"/>
        <v>100%</v>
      </c>
      <c r="T178" s="123" t="str">
        <f t="shared" si="15"/>
        <v>100%</v>
      </c>
      <c r="U178" s="127" t="str">
        <f t="shared" si="15"/>
        <v>100%</v>
      </c>
      <c r="V178" s="124" t="str">
        <f t="shared" si="11"/>
        <v>No Programado</v>
      </c>
      <c r="W178" s="123" t="str">
        <f t="shared" si="12"/>
        <v>No Programado</v>
      </c>
      <c r="X178" s="123" t="str">
        <f t="shared" si="13"/>
        <v>No Programado</v>
      </c>
      <c r="Y178" s="132" t="str">
        <f t="shared" si="14"/>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6"/>
        <v>100%</v>
      </c>
      <c r="S179" s="123" t="str">
        <f t="shared" si="16"/>
        <v>100%</v>
      </c>
      <c r="T179" s="123" t="str">
        <f t="shared" si="15"/>
        <v>100%</v>
      </c>
      <c r="U179" s="127" t="str">
        <f t="shared" si="15"/>
        <v>100%</v>
      </c>
      <c r="V179" s="124" t="str">
        <f t="shared" si="11"/>
        <v>No Programado</v>
      </c>
      <c r="W179" s="123" t="str">
        <f t="shared" si="12"/>
        <v>No Programado</v>
      </c>
      <c r="X179" s="123" t="str">
        <f t="shared" si="13"/>
        <v>No Programado</v>
      </c>
      <c r="Y179" s="132" t="str">
        <f t="shared" si="14"/>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6"/>
        <v>100%</v>
      </c>
      <c r="S180" s="123" t="str">
        <f t="shared" si="16"/>
        <v>100%</v>
      </c>
      <c r="T180" s="123" t="str">
        <f t="shared" si="15"/>
        <v>100%</v>
      </c>
      <c r="U180" s="127" t="str">
        <f t="shared" si="15"/>
        <v>100%</v>
      </c>
      <c r="V180" s="124" t="str">
        <f t="shared" si="11"/>
        <v>No Programado</v>
      </c>
      <c r="W180" s="123" t="str">
        <f t="shared" si="12"/>
        <v>No Programado</v>
      </c>
      <c r="X180" s="123" t="str">
        <f t="shared" si="13"/>
        <v>No Programado</v>
      </c>
      <c r="Y180" s="132" t="str">
        <f t="shared" si="14"/>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6"/>
        <v>100%</v>
      </c>
      <c r="S181" s="123" t="str">
        <f t="shared" si="16"/>
        <v>100%</v>
      </c>
      <c r="T181" s="123" t="str">
        <f t="shared" si="15"/>
        <v>100%</v>
      </c>
      <c r="U181" s="127" t="str">
        <f t="shared" si="15"/>
        <v>100%</v>
      </c>
      <c r="V181" s="124" t="str">
        <f t="shared" si="11"/>
        <v>No Programado</v>
      </c>
      <c r="W181" s="123" t="str">
        <f t="shared" si="12"/>
        <v>No Programado</v>
      </c>
      <c r="X181" s="123" t="str">
        <f t="shared" si="13"/>
        <v>No Programado</v>
      </c>
      <c r="Y181" s="132" t="str">
        <f t="shared" si="14"/>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6"/>
        <v>100%</v>
      </c>
      <c r="S182" s="123" t="str">
        <f t="shared" si="16"/>
        <v>100%</v>
      </c>
      <c r="T182" s="123" t="str">
        <f t="shared" si="15"/>
        <v>100%</v>
      </c>
      <c r="U182" s="127" t="str">
        <f t="shared" si="15"/>
        <v>100%</v>
      </c>
      <c r="V182" s="124" t="str">
        <f t="shared" si="11"/>
        <v>No Programado</v>
      </c>
      <c r="W182" s="123" t="str">
        <f t="shared" si="12"/>
        <v>No Programado</v>
      </c>
      <c r="X182" s="123" t="str">
        <f t="shared" si="13"/>
        <v>No Programado</v>
      </c>
      <c r="Y182" s="132" t="str">
        <f t="shared" si="14"/>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6"/>
        <v>100%</v>
      </c>
      <c r="S183" s="123" t="str">
        <f t="shared" si="16"/>
        <v>100%</v>
      </c>
      <c r="T183" s="123" t="str">
        <f t="shared" si="15"/>
        <v>100%</v>
      </c>
      <c r="U183" s="127" t="str">
        <f t="shared" si="15"/>
        <v>100%</v>
      </c>
      <c r="V183" s="124" t="str">
        <f t="shared" si="11"/>
        <v>No Programado</v>
      </c>
      <c r="W183" s="123" t="str">
        <f t="shared" si="12"/>
        <v>No Programado</v>
      </c>
      <c r="X183" s="123" t="str">
        <f t="shared" si="13"/>
        <v>No Programado</v>
      </c>
      <c r="Y183" s="132" t="str">
        <f t="shared" si="14"/>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6"/>
        <v>100%</v>
      </c>
      <c r="S184" s="123" t="str">
        <f t="shared" si="16"/>
        <v>100%</v>
      </c>
      <c r="T184" s="123" t="str">
        <f t="shared" si="15"/>
        <v>100%</v>
      </c>
      <c r="U184" s="127" t="str">
        <f t="shared" si="15"/>
        <v>100%</v>
      </c>
      <c r="V184" s="124" t="str">
        <f t="shared" si="11"/>
        <v>No Programado</v>
      </c>
      <c r="W184" s="123" t="str">
        <f t="shared" si="12"/>
        <v>No Programado</v>
      </c>
      <c r="X184" s="123" t="str">
        <f t="shared" si="13"/>
        <v>No Programado</v>
      </c>
      <c r="Y184" s="132" t="str">
        <f t="shared" si="14"/>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6"/>
        <v>100%</v>
      </c>
      <c r="S185" s="123" t="str">
        <f t="shared" si="16"/>
        <v>100%</v>
      </c>
      <c r="T185" s="123" t="str">
        <f t="shared" si="15"/>
        <v>100%</v>
      </c>
      <c r="U185" s="127" t="str">
        <f t="shared" si="15"/>
        <v>100%</v>
      </c>
      <c r="V185" s="124" t="str">
        <f t="shared" si="11"/>
        <v>No Programado</v>
      </c>
      <c r="W185" s="123" t="str">
        <f t="shared" si="12"/>
        <v>No Programado</v>
      </c>
      <c r="X185" s="123" t="str">
        <f t="shared" si="13"/>
        <v>No Programado</v>
      </c>
      <c r="Y185" s="132" t="str">
        <f t="shared" si="14"/>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6"/>
        <v>100%</v>
      </c>
      <c r="S186" s="123" t="str">
        <f t="shared" si="16"/>
        <v>100%</v>
      </c>
      <c r="T186" s="123" t="str">
        <f t="shared" si="15"/>
        <v>100%</v>
      </c>
      <c r="U186" s="127" t="str">
        <f t="shared" si="15"/>
        <v>100%</v>
      </c>
      <c r="V186" s="124" t="str">
        <f t="shared" si="11"/>
        <v>No Programado</v>
      </c>
      <c r="W186" s="123" t="str">
        <f t="shared" si="12"/>
        <v>No Programado</v>
      </c>
      <c r="X186" s="123" t="str">
        <f t="shared" si="13"/>
        <v>No Programado</v>
      </c>
      <c r="Y186" s="132" t="str">
        <f t="shared" si="14"/>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6"/>
        <v>100%</v>
      </c>
      <c r="S187" s="123" t="str">
        <f t="shared" si="16"/>
        <v>100%</v>
      </c>
      <c r="T187" s="123" t="str">
        <f t="shared" si="15"/>
        <v>100%</v>
      </c>
      <c r="U187" s="127" t="str">
        <f t="shared" si="15"/>
        <v>100%</v>
      </c>
      <c r="V187" s="124" t="str">
        <f t="shared" si="11"/>
        <v>No Programado</v>
      </c>
      <c r="W187" s="123" t="str">
        <f t="shared" si="12"/>
        <v>No Programado</v>
      </c>
      <c r="X187" s="123" t="str">
        <f t="shared" si="13"/>
        <v>No Programado</v>
      </c>
      <c r="Y187" s="132" t="str">
        <f t="shared" si="14"/>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6"/>
        <v>100%</v>
      </c>
      <c r="S188" s="123" t="str">
        <f t="shared" si="16"/>
        <v>100%</v>
      </c>
      <c r="T188" s="123" t="str">
        <f t="shared" si="15"/>
        <v>100%</v>
      </c>
      <c r="U188" s="127" t="str">
        <f t="shared" si="15"/>
        <v>100%</v>
      </c>
      <c r="V188" s="124" t="str">
        <f t="shared" si="11"/>
        <v>No Programado</v>
      </c>
      <c r="W188" s="123" t="str">
        <f t="shared" si="12"/>
        <v>No Programado</v>
      </c>
      <c r="X188" s="123" t="str">
        <f t="shared" si="13"/>
        <v>No Programado</v>
      </c>
      <c r="Y188" s="132" t="str">
        <f t="shared" si="14"/>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6"/>
        <v>100%</v>
      </c>
      <c r="S189" s="123" t="str">
        <f t="shared" si="16"/>
        <v>100%</v>
      </c>
      <c r="T189" s="123" t="str">
        <f t="shared" si="15"/>
        <v>100%</v>
      </c>
      <c r="U189" s="127" t="str">
        <f t="shared" si="15"/>
        <v>100%</v>
      </c>
      <c r="V189" s="124" t="str">
        <f t="shared" si="11"/>
        <v>No Programado</v>
      </c>
      <c r="W189" s="123" t="str">
        <f t="shared" si="12"/>
        <v>No Programado</v>
      </c>
      <c r="X189" s="123" t="str">
        <f t="shared" si="13"/>
        <v>No Programado</v>
      </c>
      <c r="Y189" s="132" t="str">
        <f t="shared" si="14"/>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6"/>
        <v>100%</v>
      </c>
      <c r="S190" s="123" t="str">
        <f t="shared" si="16"/>
        <v>100%</v>
      </c>
      <c r="T190" s="123" t="str">
        <f t="shared" si="15"/>
        <v>100%</v>
      </c>
      <c r="U190" s="127" t="str">
        <f t="shared" si="15"/>
        <v>100%</v>
      </c>
      <c r="V190" s="124" t="str">
        <f t="shared" si="11"/>
        <v>No Programado</v>
      </c>
      <c r="W190" s="123" t="str">
        <f t="shared" si="12"/>
        <v>No Programado</v>
      </c>
      <c r="X190" s="123" t="str">
        <f t="shared" si="13"/>
        <v>No Programado</v>
      </c>
      <c r="Y190" s="132" t="str">
        <f t="shared" si="14"/>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6"/>
        <v>100%</v>
      </c>
      <c r="S191" s="123" t="str">
        <f t="shared" si="16"/>
        <v>100%</v>
      </c>
      <c r="T191" s="123" t="str">
        <f t="shared" si="15"/>
        <v>100%</v>
      </c>
      <c r="U191" s="127" t="str">
        <f t="shared" si="15"/>
        <v>100%</v>
      </c>
      <c r="V191" s="124" t="str">
        <f t="shared" si="11"/>
        <v>No Programado</v>
      </c>
      <c r="W191" s="123" t="str">
        <f t="shared" si="12"/>
        <v>No Programado</v>
      </c>
      <c r="X191" s="123" t="str">
        <f t="shared" si="13"/>
        <v>No Programado</v>
      </c>
      <c r="Y191" s="132" t="str">
        <f t="shared" si="14"/>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6"/>
        <v>100%</v>
      </c>
      <c r="S192" s="123" t="str">
        <f t="shared" si="16"/>
        <v>100%</v>
      </c>
      <c r="T192" s="123" t="str">
        <f t="shared" si="15"/>
        <v>100%</v>
      </c>
      <c r="U192" s="127" t="str">
        <f t="shared" si="15"/>
        <v>100%</v>
      </c>
      <c r="V192" s="124" t="str">
        <f t="shared" si="11"/>
        <v>No Programado</v>
      </c>
      <c r="W192" s="123" t="str">
        <f t="shared" si="12"/>
        <v>No Programado</v>
      </c>
      <c r="X192" s="123" t="str">
        <f t="shared" si="13"/>
        <v>No Programado</v>
      </c>
      <c r="Y192" s="132" t="str">
        <f t="shared" si="14"/>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6"/>
        <v>100%</v>
      </c>
      <c r="S193" s="123" t="str">
        <f t="shared" si="16"/>
        <v>100%</v>
      </c>
      <c r="T193" s="123" t="str">
        <f t="shared" si="15"/>
        <v>100%</v>
      </c>
      <c r="U193" s="127" t="str">
        <f t="shared" si="15"/>
        <v>100%</v>
      </c>
      <c r="V193" s="124" t="str">
        <f t="shared" si="11"/>
        <v>No Programado</v>
      </c>
      <c r="W193" s="123" t="str">
        <f t="shared" si="12"/>
        <v>No Programado</v>
      </c>
      <c r="X193" s="123" t="str">
        <f t="shared" si="13"/>
        <v>No Programado</v>
      </c>
      <c r="Y193" s="132" t="str">
        <f t="shared" si="14"/>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6"/>
        <v>100%</v>
      </c>
      <c r="S194" s="123" t="str">
        <f t="shared" si="16"/>
        <v>100%</v>
      </c>
      <c r="T194" s="123" t="str">
        <f t="shared" si="15"/>
        <v>100%</v>
      </c>
      <c r="U194" s="127" t="str">
        <f t="shared" si="15"/>
        <v>100%</v>
      </c>
      <c r="V194" s="124" t="str">
        <f t="shared" si="11"/>
        <v>No Programado</v>
      </c>
      <c r="W194" s="123" t="str">
        <f t="shared" si="12"/>
        <v>No Programado</v>
      </c>
      <c r="X194" s="123" t="str">
        <f t="shared" si="13"/>
        <v>No Programado</v>
      </c>
      <c r="Y194" s="132" t="str">
        <f t="shared" si="14"/>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6"/>
        <v>100%</v>
      </c>
      <c r="S195" s="123" t="str">
        <f t="shared" si="16"/>
        <v>100%</v>
      </c>
      <c r="T195" s="123" t="str">
        <f t="shared" si="15"/>
        <v>100%</v>
      </c>
      <c r="U195" s="127" t="str">
        <f t="shared" si="15"/>
        <v>100%</v>
      </c>
      <c r="V195" s="124" t="str">
        <f t="shared" si="11"/>
        <v>No Programado</v>
      </c>
      <c r="W195" s="123" t="str">
        <f t="shared" si="12"/>
        <v>No Programado</v>
      </c>
      <c r="X195" s="123" t="str">
        <f t="shared" si="13"/>
        <v>No Programado</v>
      </c>
      <c r="Y195" s="132" t="str">
        <f t="shared" si="14"/>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6"/>
        <v>100%</v>
      </c>
      <c r="S196" s="123" t="str">
        <f t="shared" si="16"/>
        <v>100%</v>
      </c>
      <c r="T196" s="123" t="str">
        <f t="shared" si="15"/>
        <v>100%</v>
      </c>
      <c r="U196" s="127" t="str">
        <f t="shared" si="15"/>
        <v>100%</v>
      </c>
      <c r="V196" s="124" t="str">
        <f t="shared" si="11"/>
        <v>No Programado</v>
      </c>
      <c r="W196" s="123" t="str">
        <f t="shared" si="12"/>
        <v>No Programado</v>
      </c>
      <c r="X196" s="123" t="str">
        <f t="shared" si="13"/>
        <v>No Programado</v>
      </c>
      <c r="Y196" s="132" t="str">
        <f t="shared" si="14"/>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6"/>
        <v>100%</v>
      </c>
      <c r="S197" s="123" t="str">
        <f t="shared" si="16"/>
        <v>100%</v>
      </c>
      <c r="T197" s="123" t="str">
        <f t="shared" si="15"/>
        <v>100%</v>
      </c>
      <c r="U197" s="127" t="str">
        <f t="shared" si="15"/>
        <v>100%</v>
      </c>
      <c r="V197" s="124" t="str">
        <f t="shared" si="11"/>
        <v>No Programado</v>
      </c>
      <c r="W197" s="123" t="str">
        <f t="shared" si="12"/>
        <v>No Programado</v>
      </c>
      <c r="X197" s="123" t="str">
        <f t="shared" si="13"/>
        <v>No Programado</v>
      </c>
      <c r="Y197" s="132" t="str">
        <f t="shared" si="14"/>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6"/>
        <v>100%</v>
      </c>
      <c r="S198" s="123" t="str">
        <f t="shared" si="16"/>
        <v>100%</v>
      </c>
      <c r="T198" s="123" t="str">
        <f t="shared" si="15"/>
        <v>100%</v>
      </c>
      <c r="U198" s="127" t="str">
        <f t="shared" si="15"/>
        <v>100%</v>
      </c>
      <c r="V198" s="124" t="str">
        <f t="shared" si="11"/>
        <v>No Programado</v>
      </c>
      <c r="W198" s="123" t="str">
        <f t="shared" si="12"/>
        <v>No Programado</v>
      </c>
      <c r="X198" s="123" t="str">
        <f t="shared" si="13"/>
        <v>No Programado</v>
      </c>
      <c r="Y198" s="132" t="str">
        <f t="shared" si="14"/>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6"/>
        <v>100%</v>
      </c>
      <c r="S199" s="123" t="str">
        <f t="shared" si="16"/>
        <v>100%</v>
      </c>
      <c r="T199" s="123" t="str">
        <f t="shared" si="15"/>
        <v>100%</v>
      </c>
      <c r="U199" s="127" t="str">
        <f t="shared" si="15"/>
        <v>100%</v>
      </c>
      <c r="V199" s="124" t="str">
        <f t="shared" si="11"/>
        <v>No Programado</v>
      </c>
      <c r="W199" s="123" t="str">
        <f t="shared" si="12"/>
        <v>No Programado</v>
      </c>
      <c r="X199" s="123" t="str">
        <f t="shared" si="13"/>
        <v>No Programado</v>
      </c>
      <c r="Y199" s="132" t="str">
        <f t="shared" si="14"/>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6"/>
        <v>100%</v>
      </c>
      <c r="S200" s="123" t="str">
        <f t="shared" si="16"/>
        <v>100%</v>
      </c>
      <c r="T200" s="123" t="str">
        <f t="shared" si="15"/>
        <v>100%</v>
      </c>
      <c r="U200" s="127" t="str">
        <f t="shared" si="15"/>
        <v>100%</v>
      </c>
      <c r="V200" s="124" t="str">
        <f t="shared" si="11"/>
        <v>No Programado</v>
      </c>
      <c r="W200" s="123" t="str">
        <f t="shared" si="12"/>
        <v>No Programado</v>
      </c>
      <c r="X200" s="123" t="str">
        <f t="shared" si="13"/>
        <v>No Programado</v>
      </c>
      <c r="Y200" s="132" t="str">
        <f t="shared" si="14"/>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6"/>
        <v>100%</v>
      </c>
      <c r="S201" s="123" t="str">
        <f t="shared" si="16"/>
        <v>100%</v>
      </c>
      <c r="T201" s="123" t="str">
        <f t="shared" si="15"/>
        <v>100%</v>
      </c>
      <c r="U201" s="127" t="str">
        <f t="shared" si="15"/>
        <v>100%</v>
      </c>
      <c r="V201" s="124" t="str">
        <f t="shared" si="11"/>
        <v>No Programado</v>
      </c>
      <c r="W201" s="123" t="str">
        <f t="shared" si="12"/>
        <v>No Programado</v>
      </c>
      <c r="X201" s="123" t="str">
        <f t="shared" si="13"/>
        <v>No Programado</v>
      </c>
      <c r="Y201" s="132" t="str">
        <f t="shared" si="14"/>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6"/>
        <v>100%</v>
      </c>
      <c r="S202" s="123" t="str">
        <f t="shared" si="16"/>
        <v>100%</v>
      </c>
      <c r="T202" s="123" t="str">
        <f t="shared" si="15"/>
        <v>100%</v>
      </c>
      <c r="U202" s="127" t="str">
        <f t="shared" si="15"/>
        <v>100%</v>
      </c>
      <c r="V202" s="124" t="str">
        <f t="shared" si="11"/>
        <v>No Programado</v>
      </c>
      <c r="W202" s="123" t="str">
        <f t="shared" si="12"/>
        <v>No Programado</v>
      </c>
      <c r="X202" s="123" t="str">
        <f t="shared" si="13"/>
        <v>No Programado</v>
      </c>
      <c r="Y202" s="132" t="str">
        <f t="shared" si="14"/>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6"/>
        <v>100%</v>
      </c>
      <c r="S203" s="123" t="str">
        <f t="shared" si="16"/>
        <v>100%</v>
      </c>
      <c r="T203" s="123" t="str">
        <f t="shared" si="15"/>
        <v>100%</v>
      </c>
      <c r="U203" s="127" t="str">
        <f t="shared" si="15"/>
        <v>100%</v>
      </c>
      <c r="V203" s="124" t="str">
        <f t="shared" si="11"/>
        <v>No Programado</v>
      </c>
      <c r="W203" s="123" t="str">
        <f t="shared" si="12"/>
        <v>No Programado</v>
      </c>
      <c r="X203" s="123" t="str">
        <f t="shared" si="13"/>
        <v>No Programado</v>
      </c>
      <c r="Y203" s="132" t="str">
        <f t="shared" si="14"/>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6"/>
        <v>100%</v>
      </c>
      <c r="S204" s="123" t="str">
        <f t="shared" si="16"/>
        <v>100%</v>
      </c>
      <c r="T204" s="123" t="str">
        <f t="shared" si="15"/>
        <v>100%</v>
      </c>
      <c r="U204" s="127" t="str">
        <f t="shared" si="15"/>
        <v>100%</v>
      </c>
      <c r="V204" s="124" t="str">
        <f t="shared" si="11"/>
        <v>No Programado</v>
      </c>
      <c r="W204" s="123" t="str">
        <f t="shared" si="12"/>
        <v>No Programado</v>
      </c>
      <c r="X204" s="123" t="str">
        <f t="shared" si="13"/>
        <v>No Programado</v>
      </c>
      <c r="Y204" s="132" t="str">
        <f t="shared" si="14"/>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6"/>
        <v>100%</v>
      </c>
      <c r="S205" s="123" t="str">
        <f t="shared" si="16"/>
        <v>100%</v>
      </c>
      <c r="T205" s="123" t="str">
        <f t="shared" si="15"/>
        <v>100%</v>
      </c>
      <c r="U205" s="127" t="str">
        <f t="shared" si="15"/>
        <v>100%</v>
      </c>
      <c r="V205" s="124" t="str">
        <f t="shared" si="11"/>
        <v>No Programado</v>
      </c>
      <c r="W205" s="123" t="str">
        <f t="shared" si="12"/>
        <v>No Programado</v>
      </c>
      <c r="X205" s="123" t="str">
        <f t="shared" si="13"/>
        <v>No Programado</v>
      </c>
      <c r="Y205" s="132" t="str">
        <f t="shared" si="14"/>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6"/>
        <v>100%</v>
      </c>
      <c r="S206" s="123" t="str">
        <f t="shared" si="16"/>
        <v>100%</v>
      </c>
      <c r="T206" s="123" t="str">
        <f t="shared" si="15"/>
        <v>100%</v>
      </c>
      <c r="U206" s="127" t="str">
        <f t="shared" si="15"/>
        <v>100%</v>
      </c>
      <c r="V206" s="124" t="str">
        <f t="shared" si="11"/>
        <v>No Programado</v>
      </c>
      <c r="W206" s="123" t="str">
        <f t="shared" si="12"/>
        <v>No Programado</v>
      </c>
      <c r="X206" s="123" t="str">
        <f t="shared" si="13"/>
        <v>No Programado</v>
      </c>
      <c r="Y206" s="132" t="str">
        <f t="shared" si="14"/>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si="16"/>
        <v>100%</v>
      </c>
      <c r="S207" s="123" t="str">
        <f t="shared" si="16"/>
        <v>100%</v>
      </c>
      <c r="T207" s="123" t="str">
        <f t="shared" si="15"/>
        <v>100%</v>
      </c>
      <c r="U207" s="127" t="str">
        <f t="shared" si="15"/>
        <v>100%</v>
      </c>
      <c r="V207" s="124" t="str">
        <f t="shared" ref="V207:V235" si="17">IFERROR((N207/I207),"No Programado")</f>
        <v>No Programado</v>
      </c>
      <c r="W207" s="123" t="str">
        <f t="shared" ref="W207:W235" si="18">IFERROR((N207+O207)/I207, "No Programado")</f>
        <v>No Programado</v>
      </c>
      <c r="X207" s="123" t="str">
        <f t="shared" ref="X207:X235" si="19">IFERROR((O207+P207)/I207, "No Programado")</f>
        <v>No Programado</v>
      </c>
      <c r="Y207" s="132" t="str">
        <f t="shared" ref="Y207:Y235" si="20">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si="17"/>
        <v>No Programado</v>
      </c>
      <c r="W208" s="123" t="str">
        <f t="shared" si="18"/>
        <v>No Programado</v>
      </c>
      <c r="X208" s="123" t="str">
        <f t="shared" si="19"/>
        <v>No Programado</v>
      </c>
      <c r="Y208" s="132" t="str">
        <f t="shared" si="20"/>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7"/>
        <v>No Programado</v>
      </c>
      <c r="W209" s="123" t="str">
        <f t="shared" si="18"/>
        <v>No Programado</v>
      </c>
      <c r="X209" s="123" t="str">
        <f t="shared" si="19"/>
        <v>No Programado</v>
      </c>
      <c r="Y209" s="132" t="str">
        <f t="shared" si="20"/>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7"/>
        <v>No Programado</v>
      </c>
      <c r="W210" s="123" t="str">
        <f t="shared" si="18"/>
        <v>No Programado</v>
      </c>
      <c r="X210" s="123" t="str">
        <f t="shared" si="19"/>
        <v>No Programado</v>
      </c>
      <c r="Y210" s="132" t="str">
        <f t="shared" si="20"/>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7"/>
        <v>No Programado</v>
      </c>
      <c r="W211" s="123" t="str">
        <f t="shared" si="18"/>
        <v>No Programado</v>
      </c>
      <c r="X211" s="123" t="str">
        <f t="shared" si="19"/>
        <v>No Programado</v>
      </c>
      <c r="Y211" s="132" t="str">
        <f t="shared" si="20"/>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7"/>
        <v>No Programado</v>
      </c>
      <c r="W212" s="123" t="str">
        <f t="shared" si="18"/>
        <v>No Programado</v>
      </c>
      <c r="X212" s="123" t="str">
        <f t="shared" si="19"/>
        <v>No Programado</v>
      </c>
      <c r="Y212" s="132" t="str">
        <f t="shared" si="20"/>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7"/>
        <v>No Programado</v>
      </c>
      <c r="W213" s="123" t="str">
        <f t="shared" si="18"/>
        <v>No Programado</v>
      </c>
      <c r="X213" s="123" t="str">
        <f t="shared" si="19"/>
        <v>No Programado</v>
      </c>
      <c r="Y213" s="132" t="str">
        <f t="shared" si="20"/>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7"/>
        <v>No Programado</v>
      </c>
      <c r="W214" s="123" t="str">
        <f t="shared" si="18"/>
        <v>No Programado</v>
      </c>
      <c r="X214" s="123" t="str">
        <f t="shared" si="19"/>
        <v>No Programado</v>
      </c>
      <c r="Y214" s="132" t="str">
        <f t="shared" si="20"/>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7"/>
        <v>No Programado</v>
      </c>
      <c r="W215" s="123" t="str">
        <f t="shared" si="18"/>
        <v>No Programado</v>
      </c>
      <c r="X215" s="123" t="str">
        <f t="shared" si="19"/>
        <v>No Programado</v>
      </c>
      <c r="Y215" s="132" t="str">
        <f t="shared" si="20"/>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7"/>
        <v>No Programado</v>
      </c>
      <c r="W216" s="123" t="str">
        <f t="shared" si="18"/>
        <v>No Programado</v>
      </c>
      <c r="X216" s="123" t="str">
        <f t="shared" si="19"/>
        <v>No Programado</v>
      </c>
      <c r="Y216" s="132" t="str">
        <f t="shared" si="20"/>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7"/>
        <v>No Programado</v>
      </c>
      <c r="W217" s="123" t="str">
        <f t="shared" si="18"/>
        <v>No Programado</v>
      </c>
      <c r="X217" s="123" t="str">
        <f t="shared" si="19"/>
        <v>No Programado</v>
      </c>
      <c r="Y217" s="132" t="str">
        <f t="shared" si="20"/>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7"/>
        <v>No Programado</v>
      </c>
      <c r="W218" s="123" t="str">
        <f t="shared" si="18"/>
        <v>No Programado</v>
      </c>
      <c r="X218" s="123" t="str">
        <f t="shared" si="19"/>
        <v>No Programado</v>
      </c>
      <c r="Y218" s="132" t="str">
        <f t="shared" si="20"/>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7"/>
        <v>No Programado</v>
      </c>
      <c r="W219" s="123" t="str">
        <f t="shared" si="18"/>
        <v>No Programado</v>
      </c>
      <c r="X219" s="123" t="str">
        <f t="shared" si="19"/>
        <v>No Programado</v>
      </c>
      <c r="Y219" s="132" t="str">
        <f t="shared" si="20"/>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7"/>
        <v>No Programado</v>
      </c>
      <c r="W220" s="123" t="str">
        <f t="shared" si="18"/>
        <v>No Programado</v>
      </c>
      <c r="X220" s="123" t="str">
        <f t="shared" si="19"/>
        <v>No Programado</v>
      </c>
      <c r="Y220" s="132" t="str">
        <f t="shared" si="20"/>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7"/>
        <v>No Programado</v>
      </c>
      <c r="W221" s="123" t="str">
        <f t="shared" si="18"/>
        <v>No Programado</v>
      </c>
      <c r="X221" s="123" t="str">
        <f t="shared" si="19"/>
        <v>No Programado</v>
      </c>
      <c r="Y221" s="132" t="str">
        <f t="shared" si="20"/>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7"/>
        <v>No Programado</v>
      </c>
      <c r="W222" s="123" t="str">
        <f t="shared" si="18"/>
        <v>No Programado</v>
      </c>
      <c r="X222" s="123" t="str">
        <f t="shared" si="19"/>
        <v>No Programado</v>
      </c>
      <c r="Y222" s="132" t="str">
        <f t="shared" si="20"/>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ref="R223:U235" si="21">IFERROR((N223/J223),"100%")</f>
        <v>100%</v>
      </c>
      <c r="S223" s="123" t="str">
        <f t="shared" si="21"/>
        <v>100%</v>
      </c>
      <c r="T223" s="123" t="str">
        <f t="shared" si="21"/>
        <v>100%</v>
      </c>
      <c r="U223" s="127" t="str">
        <f t="shared" si="21"/>
        <v>100%</v>
      </c>
      <c r="V223" s="124" t="str">
        <f t="shared" si="17"/>
        <v>No Programado</v>
      </c>
      <c r="W223" s="123" t="str">
        <f t="shared" si="18"/>
        <v>No Programado</v>
      </c>
      <c r="X223" s="123" t="str">
        <f t="shared" si="19"/>
        <v>No Programado</v>
      </c>
      <c r="Y223" s="132" t="str">
        <f t="shared" si="20"/>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21"/>
        <v>100%</v>
      </c>
      <c r="S224" s="123" t="str">
        <f t="shared" si="21"/>
        <v>100%</v>
      </c>
      <c r="T224" s="123" t="str">
        <f t="shared" si="21"/>
        <v>100%</v>
      </c>
      <c r="U224" s="127" t="str">
        <f t="shared" si="21"/>
        <v>100%</v>
      </c>
      <c r="V224" s="124" t="str">
        <f t="shared" si="17"/>
        <v>No Programado</v>
      </c>
      <c r="W224" s="123" t="str">
        <f t="shared" si="18"/>
        <v>No Programado</v>
      </c>
      <c r="X224" s="123" t="str">
        <f t="shared" si="19"/>
        <v>No Programado</v>
      </c>
      <c r="Y224" s="132" t="str">
        <f t="shared" si="20"/>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21"/>
        <v>100%</v>
      </c>
      <c r="S225" s="123" t="str">
        <f t="shared" si="21"/>
        <v>100%</v>
      </c>
      <c r="T225" s="123" t="str">
        <f t="shared" si="21"/>
        <v>100%</v>
      </c>
      <c r="U225" s="127" t="str">
        <f t="shared" si="21"/>
        <v>100%</v>
      </c>
      <c r="V225" s="124" t="str">
        <f t="shared" si="17"/>
        <v>No Programado</v>
      </c>
      <c r="W225" s="123" t="str">
        <f t="shared" si="18"/>
        <v>No Programado</v>
      </c>
      <c r="X225" s="123" t="str">
        <f t="shared" si="19"/>
        <v>No Programado</v>
      </c>
      <c r="Y225" s="132" t="str">
        <f t="shared" si="20"/>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21"/>
        <v>100%</v>
      </c>
      <c r="S226" s="123" t="str">
        <f t="shared" si="21"/>
        <v>100%</v>
      </c>
      <c r="T226" s="123" t="str">
        <f t="shared" si="21"/>
        <v>100%</v>
      </c>
      <c r="U226" s="127" t="str">
        <f t="shared" si="21"/>
        <v>100%</v>
      </c>
      <c r="V226" s="124" t="str">
        <f t="shared" si="17"/>
        <v>No Programado</v>
      </c>
      <c r="W226" s="123" t="str">
        <f t="shared" si="18"/>
        <v>No Programado</v>
      </c>
      <c r="X226" s="123" t="str">
        <f t="shared" si="19"/>
        <v>No Programado</v>
      </c>
      <c r="Y226" s="132" t="str">
        <f t="shared" si="20"/>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21"/>
        <v>100%</v>
      </c>
      <c r="S227" s="123" t="str">
        <f t="shared" si="21"/>
        <v>100%</v>
      </c>
      <c r="T227" s="123" t="str">
        <f t="shared" si="21"/>
        <v>100%</v>
      </c>
      <c r="U227" s="127" t="str">
        <f t="shared" si="21"/>
        <v>100%</v>
      </c>
      <c r="V227" s="124" t="str">
        <f t="shared" si="17"/>
        <v>No Programado</v>
      </c>
      <c r="W227" s="123" t="str">
        <f t="shared" si="18"/>
        <v>No Programado</v>
      </c>
      <c r="X227" s="123" t="str">
        <f t="shared" si="19"/>
        <v>No Programado</v>
      </c>
      <c r="Y227" s="132" t="str">
        <f t="shared" si="20"/>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21"/>
        <v>100%</v>
      </c>
      <c r="S228" s="123" t="str">
        <f t="shared" si="21"/>
        <v>100%</v>
      </c>
      <c r="T228" s="123" t="str">
        <f t="shared" si="21"/>
        <v>100%</v>
      </c>
      <c r="U228" s="127" t="str">
        <f t="shared" si="21"/>
        <v>100%</v>
      </c>
      <c r="V228" s="124" t="str">
        <f t="shared" si="17"/>
        <v>No Programado</v>
      </c>
      <c r="W228" s="123" t="str">
        <f t="shared" si="18"/>
        <v>No Programado</v>
      </c>
      <c r="X228" s="123" t="str">
        <f t="shared" si="19"/>
        <v>No Programado</v>
      </c>
      <c r="Y228" s="132" t="str">
        <f t="shared" si="20"/>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21"/>
        <v>100%</v>
      </c>
      <c r="S229" s="123" t="str">
        <f t="shared" si="21"/>
        <v>100%</v>
      </c>
      <c r="T229" s="123" t="str">
        <f t="shared" si="21"/>
        <v>100%</v>
      </c>
      <c r="U229" s="127" t="str">
        <f t="shared" si="21"/>
        <v>100%</v>
      </c>
      <c r="V229" s="124" t="str">
        <f t="shared" si="17"/>
        <v>No Programado</v>
      </c>
      <c r="W229" s="123" t="str">
        <f t="shared" si="18"/>
        <v>No Programado</v>
      </c>
      <c r="X229" s="123" t="str">
        <f t="shared" si="19"/>
        <v>No Programado</v>
      </c>
      <c r="Y229" s="132" t="str">
        <f t="shared" si="20"/>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21"/>
        <v>100%</v>
      </c>
      <c r="S230" s="123" t="str">
        <f t="shared" si="21"/>
        <v>100%</v>
      </c>
      <c r="T230" s="123" t="str">
        <f t="shared" si="21"/>
        <v>100%</v>
      </c>
      <c r="U230" s="127" t="str">
        <f t="shared" si="21"/>
        <v>100%</v>
      </c>
      <c r="V230" s="124" t="str">
        <f t="shared" si="17"/>
        <v>No Programado</v>
      </c>
      <c r="W230" s="123" t="str">
        <f t="shared" si="18"/>
        <v>No Programado</v>
      </c>
      <c r="X230" s="123" t="str">
        <f t="shared" si="19"/>
        <v>No Programado</v>
      </c>
      <c r="Y230" s="132" t="str">
        <f t="shared" si="20"/>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21"/>
        <v>100%</v>
      </c>
      <c r="S231" s="123" t="str">
        <f t="shared" si="21"/>
        <v>100%</v>
      </c>
      <c r="T231" s="123" t="str">
        <f t="shared" si="21"/>
        <v>100%</v>
      </c>
      <c r="U231" s="127" t="str">
        <f t="shared" si="21"/>
        <v>100%</v>
      </c>
      <c r="V231" s="124" t="str">
        <f t="shared" si="17"/>
        <v>No Programado</v>
      </c>
      <c r="W231" s="123" t="str">
        <f t="shared" si="18"/>
        <v>No Programado</v>
      </c>
      <c r="X231" s="123" t="str">
        <f t="shared" si="19"/>
        <v>No Programado</v>
      </c>
      <c r="Y231" s="132" t="str">
        <f t="shared" si="20"/>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21"/>
        <v>100%</v>
      </c>
      <c r="S232" s="123" t="str">
        <f t="shared" si="21"/>
        <v>100%</v>
      </c>
      <c r="T232" s="123" t="str">
        <f t="shared" si="21"/>
        <v>100%</v>
      </c>
      <c r="U232" s="127" t="str">
        <f t="shared" si="21"/>
        <v>100%</v>
      </c>
      <c r="V232" s="124" t="str">
        <f t="shared" si="17"/>
        <v>No Programado</v>
      </c>
      <c r="W232" s="123" t="str">
        <f t="shared" si="18"/>
        <v>No Programado</v>
      </c>
      <c r="X232" s="123" t="str">
        <f t="shared" si="19"/>
        <v>No Programado</v>
      </c>
      <c r="Y232" s="132" t="str">
        <f t="shared" si="20"/>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21"/>
        <v>100%</v>
      </c>
      <c r="S233" s="123" t="str">
        <f t="shared" si="21"/>
        <v>100%</v>
      </c>
      <c r="T233" s="123" t="str">
        <f t="shared" si="21"/>
        <v>100%</v>
      </c>
      <c r="U233" s="127" t="str">
        <f t="shared" si="21"/>
        <v>100%</v>
      </c>
      <c r="V233" s="124" t="str">
        <f t="shared" si="17"/>
        <v>No Programado</v>
      </c>
      <c r="W233" s="123" t="str">
        <f t="shared" si="18"/>
        <v>No Programado</v>
      </c>
      <c r="X233" s="123" t="str">
        <f t="shared" si="19"/>
        <v>No Programado</v>
      </c>
      <c r="Y233" s="132" t="str">
        <f t="shared" si="20"/>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21"/>
        <v>100%</v>
      </c>
      <c r="S234" s="123" t="str">
        <f t="shared" si="21"/>
        <v>100%</v>
      </c>
      <c r="T234" s="123" t="str">
        <f t="shared" si="21"/>
        <v>100%</v>
      </c>
      <c r="U234" s="127" t="str">
        <f t="shared" si="21"/>
        <v>100%</v>
      </c>
      <c r="V234" s="124" t="str">
        <f t="shared" si="17"/>
        <v>No Programado</v>
      </c>
      <c r="W234" s="123" t="str">
        <f t="shared" si="18"/>
        <v>No Programado</v>
      </c>
      <c r="X234" s="123" t="str">
        <f t="shared" si="19"/>
        <v>No Programado</v>
      </c>
      <c r="Y234" s="132" t="str">
        <f t="shared" si="20"/>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21"/>
        <v>100%</v>
      </c>
      <c r="S235" s="675" t="str">
        <f t="shared" si="21"/>
        <v>100%</v>
      </c>
      <c r="T235" s="675" t="str">
        <f t="shared" si="21"/>
        <v>100%</v>
      </c>
      <c r="U235" s="676" t="str">
        <f t="shared" si="21"/>
        <v>100%</v>
      </c>
      <c r="V235" s="677" t="str">
        <f t="shared" si="17"/>
        <v>No Programado</v>
      </c>
      <c r="W235" s="675" t="str">
        <f t="shared" si="18"/>
        <v>No Programado</v>
      </c>
      <c r="X235" s="675" t="str">
        <f t="shared" si="19"/>
        <v>No Programado</v>
      </c>
      <c r="Y235" s="678" t="str">
        <f t="shared" si="20"/>
        <v>No Programado</v>
      </c>
      <c r="Z235" s="679"/>
      <c r="AA235" s="135"/>
      <c r="AB235" s="135"/>
      <c r="AC235" s="136"/>
    </row>
    <row r="236" spans="3:29" ht="17" x14ac:dyDescent="0.3">
      <c r="C236" s="680"/>
      <c r="D236" s="657"/>
      <c r="E236" s="658"/>
      <c r="F236" s="658"/>
      <c r="G236" s="656"/>
      <c r="H236" s="656"/>
      <c r="I236" s="2"/>
      <c r="J236" s="681"/>
      <c r="K236" s="681"/>
      <c r="L236" s="681"/>
      <c r="M236" s="681"/>
      <c r="N236" s="681"/>
      <c r="O236" s="681"/>
      <c r="P236" s="681"/>
      <c r="Q236" s="681"/>
      <c r="R236" s="682"/>
      <c r="S236" s="682"/>
      <c r="T236" s="682"/>
      <c r="U236" s="682"/>
      <c r="V236" s="682"/>
      <c r="W236" s="682"/>
      <c r="X236" s="682"/>
      <c r="Y236" s="682"/>
      <c r="Z236" s="683"/>
      <c r="AA236" s="665"/>
      <c r="AB236" s="135"/>
      <c r="AC236" s="136"/>
    </row>
    <row r="237" spans="3:29" ht="17" x14ac:dyDescent="0.3">
      <c r="C237" s="680"/>
      <c r="D237" s="657"/>
      <c r="E237" s="658"/>
      <c r="F237" s="658"/>
      <c r="G237" s="656"/>
      <c r="H237" s="656"/>
      <c r="I237" s="2"/>
      <c r="J237" s="681"/>
      <c r="K237" s="681"/>
      <c r="L237" s="681"/>
      <c r="M237" s="681"/>
      <c r="N237" s="681"/>
      <c r="O237" s="681"/>
      <c r="P237" s="681"/>
      <c r="Q237" s="681"/>
      <c r="R237" s="682"/>
      <c r="S237" s="682"/>
      <c r="T237" s="682"/>
      <c r="U237" s="682"/>
      <c r="V237" s="682"/>
      <c r="W237" s="682"/>
      <c r="X237" s="682"/>
      <c r="Y237" s="682"/>
      <c r="Z237" s="683"/>
      <c r="AA237" s="665"/>
      <c r="AB237" s="135"/>
      <c r="AC237" s="136"/>
    </row>
    <row r="238" spans="3:29" ht="17" x14ac:dyDescent="0.3">
      <c r="C238" s="680"/>
      <c r="D238" s="657"/>
      <c r="E238" s="658"/>
      <c r="F238" s="658"/>
      <c r="G238" s="656"/>
      <c r="H238" s="656"/>
      <c r="I238" s="2"/>
      <c r="J238" s="681"/>
      <c r="K238" s="681"/>
      <c r="L238" s="681"/>
      <c r="M238" s="681"/>
      <c r="N238" s="681"/>
      <c r="O238" s="681"/>
      <c r="P238" s="681"/>
      <c r="Q238" s="681"/>
      <c r="R238" s="682"/>
      <c r="S238" s="682"/>
      <c r="T238" s="682"/>
      <c r="U238" s="682"/>
      <c r="V238" s="682"/>
      <c r="W238" s="682"/>
      <c r="X238" s="682"/>
      <c r="Y238" s="682"/>
      <c r="Z238" s="683"/>
      <c r="AA238" s="665"/>
      <c r="AB238" s="135"/>
      <c r="AC238" s="136"/>
    </row>
    <row r="239" spans="3:29" ht="17" x14ac:dyDescent="0.3">
      <c r="C239" s="680"/>
      <c r="D239" s="657"/>
      <c r="E239" s="658"/>
      <c r="F239" s="658"/>
      <c r="G239" s="656"/>
      <c r="H239" s="656"/>
      <c r="I239" s="2"/>
      <c r="J239" s="681"/>
      <c r="K239" s="681"/>
      <c r="L239" s="681"/>
      <c r="M239" s="681"/>
      <c r="N239" s="681"/>
      <c r="O239" s="681"/>
      <c r="P239" s="681"/>
      <c r="Q239" s="681"/>
      <c r="R239" s="682"/>
      <c r="S239" s="682"/>
      <c r="T239" s="682"/>
      <c r="U239" s="682"/>
      <c r="V239" s="682"/>
      <c r="W239" s="682"/>
      <c r="X239" s="682"/>
      <c r="Y239" s="682"/>
      <c r="Z239" s="683"/>
      <c r="AA239" s="665"/>
      <c r="AB239" s="135"/>
      <c r="AC239" s="136"/>
    </row>
    <row r="240" spans="3:29" ht="17" x14ac:dyDescent="0.3">
      <c r="C240" s="680"/>
      <c r="D240" s="657"/>
      <c r="E240" s="658"/>
      <c r="F240" s="658"/>
      <c r="G240" s="656"/>
      <c r="H240" s="656"/>
      <c r="I240" s="2"/>
      <c r="J240" s="681"/>
      <c r="K240" s="681"/>
      <c r="L240" s="681"/>
      <c r="M240" s="681"/>
      <c r="N240" s="681"/>
      <c r="O240" s="681"/>
      <c r="P240" s="681"/>
      <c r="Q240" s="681"/>
      <c r="R240" s="682"/>
      <c r="S240" s="682"/>
      <c r="T240" s="682"/>
      <c r="U240" s="682"/>
      <c r="V240" s="682"/>
      <c r="W240" s="682"/>
      <c r="X240" s="682"/>
      <c r="Y240" s="682"/>
      <c r="Z240" s="683"/>
      <c r="AA240" s="665"/>
      <c r="AB240" s="135"/>
      <c r="AC240" s="136"/>
    </row>
    <row r="241" spans="3:29" ht="17" x14ac:dyDescent="0.3">
      <c r="C241" s="680"/>
      <c r="D241" s="657"/>
      <c r="E241" s="658"/>
      <c r="F241" s="658"/>
      <c r="G241" s="656"/>
      <c r="H241" s="656"/>
      <c r="I241" s="2"/>
      <c r="J241" s="681"/>
      <c r="K241" s="681"/>
      <c r="L241" s="681"/>
      <c r="M241" s="681"/>
      <c r="N241" s="681"/>
      <c r="O241" s="681"/>
      <c r="P241" s="681"/>
      <c r="Q241" s="681"/>
      <c r="R241" s="682"/>
      <c r="S241" s="682"/>
      <c r="T241" s="682"/>
      <c r="U241" s="682"/>
      <c r="V241" s="682"/>
      <c r="W241" s="682"/>
      <c r="X241" s="682"/>
      <c r="Y241" s="682"/>
      <c r="Z241" s="683"/>
      <c r="AA241" s="665"/>
      <c r="AB241" s="135"/>
      <c r="AC241" s="136"/>
    </row>
    <row r="242" spans="3:29" ht="17" x14ac:dyDescent="0.3">
      <c r="C242" s="680"/>
      <c r="D242" s="657"/>
      <c r="E242" s="658"/>
      <c r="F242" s="658"/>
      <c r="G242" s="656"/>
      <c r="H242" s="656"/>
      <c r="I242" s="2"/>
      <c r="J242" s="681"/>
      <c r="K242" s="681"/>
      <c r="L242" s="681"/>
      <c r="M242" s="681"/>
      <c r="N242" s="681"/>
      <c r="O242" s="681"/>
      <c r="P242" s="681"/>
      <c r="Q242" s="681"/>
      <c r="R242" s="682"/>
      <c r="S242" s="682"/>
      <c r="T242" s="682"/>
      <c r="U242" s="682"/>
      <c r="V242" s="682"/>
      <c r="W242" s="682"/>
      <c r="X242" s="682"/>
      <c r="Y242" s="682"/>
      <c r="Z242" s="683"/>
      <c r="AA242" s="665"/>
      <c r="AB242" s="135"/>
      <c r="AC242" s="136"/>
    </row>
    <row r="243" spans="3:29" ht="17" x14ac:dyDescent="0.3">
      <c r="C243" s="680"/>
      <c r="D243" s="657"/>
      <c r="E243" s="658"/>
      <c r="F243" s="658"/>
      <c r="G243" s="656"/>
      <c r="H243" s="656"/>
      <c r="I243" s="2"/>
      <c r="J243" s="681"/>
      <c r="K243" s="681"/>
      <c r="L243" s="681"/>
      <c r="M243" s="681"/>
      <c r="N243" s="681"/>
      <c r="O243" s="681"/>
      <c r="P243" s="681"/>
      <c r="Q243" s="681"/>
      <c r="R243" s="682"/>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2"/>
      <c r="J244" s="681"/>
      <c r="K244" s="681"/>
      <c r="L244" s="681"/>
      <c r="M244" s="681"/>
      <c r="N244" s="681"/>
      <c r="O244" s="681"/>
      <c r="P244" s="681"/>
      <c r="Q244" s="681"/>
      <c r="R244" s="682"/>
      <c r="S244" s="682"/>
      <c r="T244" s="682"/>
      <c r="U244" s="682"/>
      <c r="V244" s="682"/>
      <c r="W244" s="682"/>
      <c r="X244" s="682"/>
      <c r="Y244" s="682"/>
      <c r="Z244" s="683"/>
      <c r="AA244" s="666"/>
      <c r="AB244" s="137"/>
      <c r="AC244" s="138"/>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19685039370078741" right="0.19685039370078741" top="0.35433070866141736" bottom="0.35433070866141736" header="0" footer="0"/>
  <pageSetup paperSize="9" scale="35" fitToHeight="0" orientation="landscape" r:id="rId1"/>
  <headerFooter>
    <oddFooter>&amp;A&amp;RPágina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7"/>
  <sheetViews>
    <sheetView topLeftCell="B1" zoomScale="50" zoomScaleNormal="50" workbookViewId="0">
      <selection activeCell="E13" sqref="E13:E14"/>
    </sheetView>
  </sheetViews>
  <sheetFormatPr baseColWidth="10" defaultColWidth="11.4140625" defaultRowHeight="14.5" x14ac:dyDescent="0.3"/>
  <cols>
    <col min="1" max="2" width="11.4140625" style="36"/>
    <col min="3" max="3" width="18.4140625" style="1" customWidth="1"/>
    <col min="4" max="4" width="42.1640625" style="36" customWidth="1"/>
    <col min="5" max="5" width="25.83203125" style="36" customWidth="1"/>
    <col min="6" max="6" width="33.75" style="36" customWidth="1"/>
    <col min="7" max="7" width="32.75" style="1" customWidth="1"/>
    <col min="8" max="8" width="19.83203125" style="1" customWidth="1"/>
    <col min="9" max="9" width="18.4140625" style="1" customWidth="1"/>
    <col min="10" max="10" width="16.25" style="1" customWidth="1"/>
    <col min="11" max="11" width="12.75" style="1" hidden="1" customWidth="1"/>
    <col min="12" max="13" width="12.75" style="36" hidden="1" customWidth="1"/>
    <col min="14" max="15" width="12.4140625" style="36" customWidth="1"/>
    <col min="16" max="16" width="86.1640625" style="36" customWidth="1"/>
    <col min="17" max="16384" width="11.4140625" style="36"/>
  </cols>
  <sheetData>
    <row r="4" spans="3:16" ht="9.75" customHeight="1" thickBot="1" x14ac:dyDescent="0.35"/>
    <row r="5" spans="3:16" ht="23.25" customHeight="1" x14ac:dyDescent="0.6">
      <c r="C5" s="939" t="s">
        <v>110</v>
      </c>
      <c r="D5" s="940"/>
      <c r="E5" s="940"/>
      <c r="F5" s="940"/>
      <c r="G5" s="940"/>
      <c r="H5" s="940"/>
      <c r="I5" s="940"/>
      <c r="J5" s="940"/>
      <c r="K5" s="940"/>
      <c r="L5" s="940"/>
      <c r="M5" s="940"/>
      <c r="N5" s="940"/>
      <c r="O5" s="940"/>
      <c r="P5" s="941"/>
    </row>
    <row r="6" spans="3:16" ht="23.25" customHeight="1" x14ac:dyDescent="0.3">
      <c r="C6" s="942" t="s">
        <v>111</v>
      </c>
      <c r="D6" s="943"/>
      <c r="E6" s="943"/>
      <c r="F6" s="943"/>
      <c r="G6" s="943"/>
      <c r="H6" s="943"/>
      <c r="I6" s="943"/>
      <c r="J6" s="943"/>
      <c r="K6" s="943"/>
      <c r="L6" s="943"/>
      <c r="M6" s="943"/>
      <c r="N6" s="943"/>
      <c r="O6" s="943"/>
      <c r="P6" s="944"/>
    </row>
    <row r="7" spans="3:16" ht="24.75" customHeight="1" x14ac:dyDescent="0.3">
      <c r="C7" s="942" t="s">
        <v>127</v>
      </c>
      <c r="D7" s="943"/>
      <c r="E7" s="943"/>
      <c r="F7" s="943"/>
      <c r="G7" s="943"/>
      <c r="H7" s="943"/>
      <c r="I7" s="943"/>
      <c r="J7" s="943"/>
      <c r="K7" s="943"/>
      <c r="L7" s="943"/>
      <c r="M7" s="943"/>
      <c r="N7" s="943"/>
      <c r="O7" s="943"/>
      <c r="P7" s="944"/>
    </row>
    <row r="8" spans="3:16" ht="7.5" customHeight="1" thickBot="1" x14ac:dyDescent="0.35">
      <c r="C8" s="69"/>
      <c r="D8" s="809"/>
      <c r="E8" s="809"/>
      <c r="F8" s="809"/>
      <c r="G8" s="809"/>
      <c r="H8" s="809"/>
      <c r="I8" s="809"/>
      <c r="J8" s="809"/>
      <c r="K8" s="809"/>
      <c r="L8" s="809"/>
      <c r="M8" s="809"/>
      <c r="P8" s="56"/>
    </row>
    <row r="9" spans="3:16" ht="22.5" customHeight="1" thickBot="1" x14ac:dyDescent="0.35">
      <c r="C9" s="956" t="s">
        <v>126</v>
      </c>
      <c r="D9" s="957"/>
      <c r="E9" s="958"/>
      <c r="F9" s="959" t="s">
        <v>394</v>
      </c>
      <c r="G9" s="960"/>
      <c r="H9" s="960"/>
      <c r="I9" s="960"/>
      <c r="J9" s="960"/>
      <c r="K9" s="960"/>
      <c r="L9" s="960"/>
      <c r="M9" s="960"/>
      <c r="N9" s="960"/>
      <c r="O9" s="960"/>
      <c r="P9" s="961"/>
    </row>
    <row r="10" spans="3:16" ht="27" customHeight="1" thickTop="1" thickBot="1" x14ac:dyDescent="0.35">
      <c r="C10" s="954" t="s">
        <v>75</v>
      </c>
      <c r="D10" s="954" t="s">
        <v>112</v>
      </c>
      <c r="E10" s="954" t="s">
        <v>113</v>
      </c>
      <c r="F10" s="954" t="s">
        <v>114</v>
      </c>
      <c r="G10" s="954" t="s">
        <v>115</v>
      </c>
      <c r="H10" s="955" t="s">
        <v>123</v>
      </c>
      <c r="I10" s="955"/>
      <c r="J10" s="955"/>
      <c r="K10" s="955"/>
      <c r="L10" s="955"/>
      <c r="M10" s="955"/>
      <c r="N10" s="955"/>
      <c r="O10" s="955"/>
      <c r="P10" s="945" t="s">
        <v>475</v>
      </c>
    </row>
    <row r="11" spans="3:16" ht="45" customHeight="1" thickBot="1" x14ac:dyDescent="0.35">
      <c r="C11" s="947"/>
      <c r="D11" s="947"/>
      <c r="E11" s="947"/>
      <c r="F11" s="947"/>
      <c r="G11" s="947"/>
      <c r="H11" s="947" t="s">
        <v>116</v>
      </c>
      <c r="I11" s="948" t="s">
        <v>117</v>
      </c>
      <c r="J11" s="949" t="s">
        <v>488</v>
      </c>
      <c r="K11" s="949"/>
      <c r="L11" s="949"/>
      <c r="M11" s="949"/>
      <c r="N11" s="947" t="s">
        <v>122</v>
      </c>
      <c r="O11" s="947"/>
      <c r="P11" s="946"/>
    </row>
    <row r="12" spans="3:16" ht="34.5" customHeight="1" thickBot="1" x14ac:dyDescent="0.35">
      <c r="C12" s="947"/>
      <c r="D12" s="947"/>
      <c r="E12" s="947"/>
      <c r="F12" s="947"/>
      <c r="G12" s="947"/>
      <c r="H12" s="947"/>
      <c r="I12" s="948"/>
      <c r="J12" s="170" t="s">
        <v>121</v>
      </c>
      <c r="K12" s="170" t="s">
        <v>118</v>
      </c>
      <c r="L12" s="170" t="s">
        <v>119</v>
      </c>
      <c r="M12" s="170" t="s">
        <v>120</v>
      </c>
      <c r="N12" s="471" t="s">
        <v>124</v>
      </c>
      <c r="O12" s="471" t="s">
        <v>95</v>
      </c>
      <c r="P12" s="946"/>
    </row>
    <row r="13" spans="3:16" ht="87" customHeight="1" x14ac:dyDescent="0.3">
      <c r="C13" s="950"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426</v>
      </c>
      <c r="J13" s="621">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609" t="str">
        <f ca="1">IF(MOD(ROW()-13,2)=0,IF(ISBLANK(OFFSET('11. SEGUIMIENTO 2026'!$Q$14,INT((ROW()-13)/2),0)),"",OFFSET('11. SEGUIMIENTO 2026'!$Q$14,INT((ROW()-13)/2),0)),IF(ISBLANK(OFFSET('9. METAS'!$T$20,INT((ROW()-14)/2),0)),"",OFFSET('9. METAS'!$T$20,INT((ROW()-14)/2),0)))</f>
        <v/>
      </c>
      <c r="N13" s="936">
        <f ca="1">IFERROR(J13/J14,"ND")</f>
        <v>1</v>
      </c>
      <c r="O13" s="937">
        <f ca="1">IFERROR(((J13)/H13),"ND")</f>
        <v>0.2499063319595354</v>
      </c>
      <c r="P13" s="938" t="s">
        <v>476</v>
      </c>
    </row>
    <row r="14" spans="3:16" ht="100.5" customHeight="1" x14ac:dyDescent="0.3">
      <c r="C14" s="931"/>
      <c r="D14" s="904"/>
      <c r="E14" s="904"/>
      <c r="F14" s="906"/>
      <c r="G14" s="908"/>
      <c r="H14" s="888"/>
      <c r="I14" s="935"/>
      <c r="J14" s="622">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610">
        <f ca="1">IF(MOD(ROW()-13,2)=0,IF(ISBLANK(OFFSET('11. SEGUIMIENTO 2026'!$Q$14,INT((ROW()-13)/2),0)),"",OFFSET('11. SEGUIMIENTO 2026'!$Q$14,INT((ROW()-13)/2),0)),IF(ISBLANK(OFFSET('9. METAS'!$T$20,INT((ROW()-14)/2),0)),"",OFFSET('9. METAS'!$T$20,INT((ROW()-14)/2),0)))</f>
        <v>6.68</v>
      </c>
      <c r="N14" s="916"/>
      <c r="O14" s="918"/>
      <c r="P14" s="844"/>
    </row>
    <row r="15" spans="3:16" ht="87" customHeight="1" x14ac:dyDescent="0.3">
      <c r="C15" s="926" t="str">
        <f ca="1">IF(ISBLANK(OFFSET('5. Pp (3 años)'!$C$46,INT((ROW()-13)/2),0)),"",OFFSET('5. Pp (3 años)'!$C$46,INT((ROW()-13)/2),0))</f>
        <v>Propósito</v>
      </c>
      <c r="D15" s="932"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t="s">
        <v>426</v>
      </c>
      <c r="J15" s="622">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610" t="str">
        <f ca="1">IF(MOD(ROW()-13,2)=0,IF(ISBLANK(OFFSET('11. SEGUIMIENTO 2026'!$Q$14,INT((ROW()-13)/2),0)),"",OFFSET('11. SEGUIMIENTO 2026'!$Q$14,INT((ROW()-13)/2),0)),IF(ISBLANK(OFFSET('9. METAS'!$T$20,INT((ROW()-14)/2),0)),"",OFFSET('9. METAS'!$T$20,INT((ROW()-14)/2),0)))</f>
        <v/>
      </c>
      <c r="N15" s="916">
        <f ca="1">IFERROR(J15/J16,"ND")</f>
        <v>0.97049878345498786</v>
      </c>
      <c r="O15" s="918">
        <f ca="1">IFERROR(((J15)/H15),"ND")</f>
        <v>0.24218275652701882</v>
      </c>
      <c r="P15" s="920" t="s">
        <v>480</v>
      </c>
    </row>
    <row r="16" spans="3:16" ht="75" customHeight="1" x14ac:dyDescent="0.3">
      <c r="C16" s="931"/>
      <c r="D16" s="923"/>
      <c r="E16" s="904"/>
      <c r="F16" s="906"/>
      <c r="G16" s="908"/>
      <c r="H16" s="888"/>
      <c r="I16" s="898"/>
      <c r="J16" s="622">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610">
        <f ca="1">IF(MOD(ROW()-13,2)=0,IF(ISBLANK(OFFSET('11. SEGUIMIENTO 2026'!$Q$14,INT((ROW()-13)/2),0)),"",OFFSET('11. SEGUIMIENTO 2026'!$Q$14,INT((ROW()-13)/2),0)),IF(ISBLANK(OFFSET('9. METAS'!$T$20,INT((ROW()-14)/2),0)),"",OFFSET('9. METAS'!$T$20,INT((ROW()-14)/2),0)))</f>
        <v>3300</v>
      </c>
      <c r="N16" s="916"/>
      <c r="O16" s="918"/>
      <c r="P16" s="920"/>
    </row>
    <row r="17" spans="3:16" ht="87" customHeight="1" x14ac:dyDescent="0.3">
      <c r="C17" s="926" t="str">
        <f ca="1">IF(ISBLANK(OFFSET('5. Pp (3 años)'!$C$46,INT((ROW()-13)/2),0)),"",OFFSET('5. Pp (3 años)'!$C$46,INT((ROW()-13)/2),0))</f>
        <v>Componente</v>
      </c>
      <c r="D17" s="932"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t="s">
        <v>426</v>
      </c>
      <c r="J17" s="622">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610" t="str">
        <f ca="1">IF(MOD(ROW()-13,2)=0,IF(ISBLANK(OFFSET('11. SEGUIMIENTO 2026'!$Q$14,INT((ROW()-13)/2),0)),"",OFFSET('11. SEGUIMIENTO 2026'!$Q$14,INT((ROW()-13)/2),0)),IF(ISBLANK(OFFSET('9. METAS'!$T$20,INT((ROW()-14)/2),0)),"",OFFSET('9. METAS'!$T$20,INT((ROW()-14)/2),0)))</f>
        <v/>
      </c>
      <c r="N17" s="916">
        <f t="shared" ref="N17" ca="1" si="0">IFERROR(J17/J18,"ND")</f>
        <v>0.94164705882352939</v>
      </c>
      <c r="O17" s="918">
        <f t="shared" ref="O17" ca="1" si="1">IFERROR(((J17)/H17),"ND")</f>
        <v>0.23485915492957746</v>
      </c>
      <c r="P17" s="920" t="s">
        <v>477</v>
      </c>
    </row>
    <row r="18" spans="3:16" ht="79.5" customHeight="1" x14ac:dyDescent="0.3">
      <c r="C18" s="931"/>
      <c r="D18" s="923"/>
      <c r="E18" s="904"/>
      <c r="F18" s="906"/>
      <c r="G18" s="908"/>
      <c r="H18" s="888"/>
      <c r="I18" s="898"/>
      <c r="J18" s="622">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610">
        <f ca="1">IF(MOD(ROW()-13,2)=0,IF(ISBLANK(OFFSET('11. SEGUIMIENTO 2026'!$Q$14,INT((ROW()-13)/2),0)),"",OFFSET('11. SEGUIMIENTO 2026'!$Q$14,INT((ROW()-13)/2),0)),IF(ISBLANK(OFFSET('9. METAS'!$T$20,INT((ROW()-14)/2),0)),"",OFFSET('9. METAS'!$T$20,INT((ROW()-14)/2),0)))</f>
        <v>2135</v>
      </c>
      <c r="N18" s="916"/>
      <c r="O18" s="918"/>
      <c r="P18" s="920"/>
    </row>
    <row r="19" spans="3:16" ht="87" customHeight="1" x14ac:dyDescent="0.3">
      <c r="C19" s="926"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t="s">
        <v>426</v>
      </c>
      <c r="J19" s="622">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610" t="str">
        <f ca="1">IF(MOD(ROW()-13,2)=0,IF(ISBLANK(OFFSET('11. SEGUIMIENTO 2026'!$Q$14,INT((ROW()-13)/2),0)),"",OFFSET('11. SEGUIMIENTO 2026'!$Q$14,INT((ROW()-13)/2),0)),IF(ISBLANK(OFFSET('9. METAS'!$T$20,INT((ROW()-14)/2),0)),"",OFFSET('9. METAS'!$T$20,INT((ROW()-14)/2),0)))</f>
        <v/>
      </c>
      <c r="N19" s="916">
        <f t="shared" ref="N19" ca="1" si="2">IFERROR(J19/J20,"ND")</f>
        <v>0.898876404494382</v>
      </c>
      <c r="O19" s="918">
        <f t="shared" ref="O19" ca="1" si="3">IFERROR(((J19)/H19),"ND")</f>
        <v>0.22429906542056074</v>
      </c>
      <c r="P19" s="920" t="s">
        <v>478</v>
      </c>
    </row>
    <row r="20" spans="3:16" ht="97.5" customHeight="1" x14ac:dyDescent="0.3">
      <c r="C20" s="931"/>
      <c r="D20" s="904"/>
      <c r="E20" s="904"/>
      <c r="F20" s="906"/>
      <c r="G20" s="908"/>
      <c r="H20" s="888"/>
      <c r="I20" s="898"/>
      <c r="J20" s="622">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610">
        <f ca="1">IF(MOD(ROW()-13,2)=0,IF(ISBLANK(OFFSET('11. SEGUIMIENTO 2026'!$Q$14,INT((ROW()-13)/2),0)),"",OFFSET('11. SEGUIMIENTO 2026'!$Q$14,INT((ROW()-13)/2),0)),IF(ISBLANK(OFFSET('9. METAS'!$T$20,INT((ROW()-14)/2),0)),"",OFFSET('9. METAS'!$T$20,INT((ROW()-14)/2),0)))</f>
        <v>1340</v>
      </c>
      <c r="N20" s="916"/>
      <c r="O20" s="918"/>
      <c r="P20" s="920"/>
    </row>
    <row r="21" spans="3:16" ht="87" customHeight="1" x14ac:dyDescent="0.3">
      <c r="C21" s="926"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t="s">
        <v>426</v>
      </c>
      <c r="J21" s="622">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610" t="str">
        <f ca="1">IF(MOD(ROW()-13,2)=0,IF(ISBLANK(OFFSET('11. SEGUIMIENTO 2026'!$Q$14,INT((ROW()-13)/2),0)),"",OFFSET('11. SEGUIMIENTO 2026'!$Q$14,INT((ROW()-13)/2),0)),IF(ISBLANK(OFFSET('9. METAS'!$T$20,INT((ROW()-14)/2),0)),"",OFFSET('9. METAS'!$T$20,INT((ROW()-14)/2),0)))</f>
        <v/>
      </c>
      <c r="N21" s="916">
        <f t="shared" ref="N21" ca="1" si="4">IFERROR(J21/J22,"ND")</f>
        <v>1.0139240506329115</v>
      </c>
      <c r="O21" s="918">
        <f t="shared" ref="O21" ca="1" si="5">IFERROR(((J21)/H21),"ND")</f>
        <v>0.2526813880126183</v>
      </c>
      <c r="P21" s="920" t="s">
        <v>479</v>
      </c>
    </row>
    <row r="22" spans="3:16" ht="85.5" customHeight="1" x14ac:dyDescent="0.3">
      <c r="C22" s="931"/>
      <c r="D22" s="904"/>
      <c r="E22" s="904"/>
      <c r="F22" s="906"/>
      <c r="G22" s="908"/>
      <c r="H22" s="888"/>
      <c r="I22" s="898"/>
      <c r="J22" s="622">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610">
        <f ca="1">IF(MOD(ROW()-13,2)=0,IF(ISBLANK(OFFSET('11. SEGUIMIENTO 2026'!$Q$14,INT((ROW()-13)/2),0)),"",OFFSET('11. SEGUIMIENTO 2026'!$Q$14,INT((ROW()-13)/2),0)),IF(ISBLANK(OFFSET('9. METAS'!$T$20,INT((ROW()-14)/2),0)),"",OFFSET('9. METAS'!$T$20,INT((ROW()-14)/2),0)))</f>
        <v>795</v>
      </c>
      <c r="N22" s="916"/>
      <c r="O22" s="918"/>
      <c r="P22" s="920"/>
    </row>
    <row r="23" spans="3:16" ht="97.5" customHeight="1" x14ac:dyDescent="0.3">
      <c r="C23" s="926"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t="s">
        <v>426</v>
      </c>
      <c r="J23" s="622">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610" t="str">
        <f ca="1">IF(MOD(ROW()-13,2)=0,IF(ISBLANK(OFFSET('11. SEGUIMIENTO 2026'!$Q$14,INT((ROW()-13)/2),0)),"",OFFSET('11. SEGUIMIENTO 2026'!$Q$14,INT((ROW()-13)/2),0)),IF(ISBLANK(OFFSET('9. METAS'!$T$20,INT((ROW()-14)/2),0)),"",OFFSET('9. METAS'!$T$20,INT((ROW()-14)/2),0)))</f>
        <v/>
      </c>
      <c r="N23" s="916">
        <f t="shared" ref="N23" ca="1" si="6">IFERROR(J23/J24,"ND")</f>
        <v>1.0232758620689655</v>
      </c>
      <c r="O23" s="918">
        <f t="shared" ref="O23" ca="1" si="7">IFERROR(((J23)/H23),"ND")</f>
        <v>0.25559862187769167</v>
      </c>
      <c r="P23" s="920" t="s">
        <v>484</v>
      </c>
    </row>
    <row r="24" spans="3:16" ht="87" customHeight="1" x14ac:dyDescent="0.3">
      <c r="C24" s="931"/>
      <c r="D24" s="904"/>
      <c r="E24" s="904"/>
      <c r="F24" s="906"/>
      <c r="G24" s="908"/>
      <c r="H24" s="888"/>
      <c r="I24" s="898"/>
      <c r="J24" s="622">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610">
        <f ca="1">IF(MOD(ROW()-13,2)=0,IF(ISBLANK(OFFSET('11. SEGUIMIENTO 2026'!$Q$14,INT((ROW()-13)/2),0)),"",OFFSET('11. SEGUIMIENTO 2026'!$Q$14,INT((ROW()-13)/2),0)),IF(ISBLANK(OFFSET('9. METAS'!$T$20,INT((ROW()-14)/2),0)),"",OFFSET('9. METAS'!$T$20,INT((ROW()-14)/2),0)))</f>
        <v>1162</v>
      </c>
      <c r="N24" s="916"/>
      <c r="O24" s="918"/>
      <c r="P24" s="920"/>
    </row>
    <row r="25" spans="3:16" ht="76.5" customHeight="1" x14ac:dyDescent="0.3">
      <c r="C25" s="926"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t="s">
        <v>426</v>
      </c>
      <c r="J25" s="622">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610" t="str">
        <f ca="1">IF(MOD(ROW()-13,2)=0,IF(ISBLANK(OFFSET('11. SEGUIMIENTO 2026'!$Q$14,INT((ROW()-13)/2),0)),"",OFFSET('11. SEGUIMIENTO 2026'!$Q$14,INT((ROW()-13)/2),0)),IF(ISBLANK(OFFSET('9. METAS'!$T$20,INT((ROW()-14)/2),0)),"",OFFSET('9. METAS'!$T$20,INT((ROW()-14)/2),0)))</f>
        <v/>
      </c>
      <c r="N25" s="916">
        <f t="shared" ref="N25" ca="1" si="8">IFERROR(J25/J26,"ND")</f>
        <v>1.0235294117647058</v>
      </c>
      <c r="O25" s="918">
        <f t="shared" ref="O25" ca="1" si="9">IFERROR(((J25)/H25),"ND")</f>
        <v>0.25290697674418605</v>
      </c>
      <c r="P25" s="920" t="s">
        <v>487</v>
      </c>
    </row>
    <row r="26" spans="3:16" ht="76.5" customHeight="1" x14ac:dyDescent="0.3">
      <c r="C26" s="931"/>
      <c r="D26" s="904"/>
      <c r="E26" s="904"/>
      <c r="F26" s="906"/>
      <c r="G26" s="908"/>
      <c r="H26" s="888"/>
      <c r="I26" s="898"/>
      <c r="J26" s="622">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610">
        <f ca="1">IF(MOD(ROW()-13,2)=0,IF(ISBLANK(OFFSET('11. SEGUIMIENTO 2026'!$Q$14,INT((ROW()-13)/2),0)),"",OFFSET('11. SEGUIMIENTO 2026'!$Q$14,INT((ROW()-13)/2),0)),IF(ISBLANK(OFFSET('9. METAS'!$T$20,INT((ROW()-14)/2),0)),"",OFFSET('9. METAS'!$T$20,INT((ROW()-14)/2),0)))</f>
        <v>87</v>
      </c>
      <c r="N26" s="916"/>
      <c r="O26" s="918"/>
      <c r="P26" s="920"/>
    </row>
    <row r="27" spans="3:16" ht="76.5" customHeight="1" x14ac:dyDescent="0.3">
      <c r="C27" s="926"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t="s">
        <v>426</v>
      </c>
      <c r="J27" s="622">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610" t="str">
        <f ca="1">IF(MOD(ROW()-13,2)=0,IF(ISBLANK(OFFSET('11. SEGUIMIENTO 2026'!$Q$14,INT((ROW()-13)/2),0)),"",OFFSET('11. SEGUIMIENTO 2026'!$Q$14,INT((ROW()-13)/2),0)),IF(ISBLANK(OFFSET('9. METAS'!$T$20,INT((ROW()-14)/2),0)),"",OFFSET('9. METAS'!$T$20,INT((ROW()-14)/2),0)))</f>
        <v/>
      </c>
      <c r="N27" s="916">
        <f t="shared" ref="N27" ca="1" si="10">IFERROR(J27/J28,"ND")</f>
        <v>1.0232558139534884</v>
      </c>
      <c r="O27" s="918">
        <f t="shared" ref="O27" ca="1" si="11">IFERROR(((J27)/H27),"ND")</f>
        <v>0.2558139534883721</v>
      </c>
      <c r="P27" s="920" t="s">
        <v>485</v>
      </c>
    </row>
    <row r="28" spans="3:16" ht="76.5" customHeight="1" x14ac:dyDescent="0.3">
      <c r="C28" s="931"/>
      <c r="D28" s="904"/>
      <c r="E28" s="904"/>
      <c r="F28" s="906"/>
      <c r="G28" s="908"/>
      <c r="H28" s="888"/>
      <c r="I28" s="898"/>
      <c r="J28" s="622">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610">
        <f ca="1">IF(MOD(ROW()-13,2)=0,IF(ISBLANK(OFFSET('11. SEGUIMIENTO 2026'!$Q$14,INT((ROW()-13)/2),0)),"",OFFSET('11. SEGUIMIENTO 2026'!$Q$14,INT((ROW()-13)/2),0)),IF(ISBLANK(OFFSET('9. METAS'!$T$20,INT((ROW()-14)/2),0)),"",OFFSET('9. METAS'!$T$20,INT((ROW()-14)/2),0)))</f>
        <v>1075</v>
      </c>
      <c r="N28" s="916"/>
      <c r="O28" s="918"/>
      <c r="P28" s="920"/>
    </row>
    <row r="29" spans="3:16" ht="76.5" customHeight="1" x14ac:dyDescent="0.3">
      <c r="C29" s="926"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t="s">
        <v>426</v>
      </c>
      <c r="J29" s="622">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610" t="str">
        <f ca="1">IF(MOD(ROW()-13,2)=0,IF(ISBLANK(OFFSET('11. SEGUIMIENTO 2026'!$Q$14,INT((ROW()-13)/2),0)),"",OFFSET('11. SEGUIMIENTO 2026'!$Q$14,INT((ROW()-13)/2),0)),IF(ISBLANK(OFFSET('9. METAS'!$T$20,INT((ROW()-14)/2),0)),"",OFFSET('9. METAS'!$T$20,INT((ROW()-14)/2),0)))</f>
        <v/>
      </c>
      <c r="N29" s="916">
        <f t="shared" ref="N29" ca="1" si="12">IFERROR(J29/J30,"ND")</f>
        <v>1</v>
      </c>
      <c r="O29" s="918">
        <f t="shared" ref="O29" ca="1" si="13">IFERROR(((J29)/H29),"ND")</f>
        <v>0.25</v>
      </c>
      <c r="P29" s="920" t="s">
        <v>486</v>
      </c>
    </row>
    <row r="30" spans="3:16" ht="76.5" customHeight="1" x14ac:dyDescent="0.3">
      <c r="C30" s="931"/>
      <c r="D30" s="904"/>
      <c r="E30" s="904"/>
      <c r="F30" s="906"/>
      <c r="G30" s="908"/>
      <c r="H30" s="888"/>
      <c r="I30" s="898"/>
      <c r="J30" s="622">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610">
        <f ca="1">IF(MOD(ROW()-13,2)=0,IF(ISBLANK(OFFSET('11. SEGUIMIENTO 2026'!$Q$14,INT((ROW()-13)/2),0)),"",OFFSET('11. SEGUIMIENTO 2026'!$Q$14,INT((ROW()-13)/2),0)),IF(ISBLANK(OFFSET('9. METAS'!$T$20,INT((ROW()-14)/2),0)),"",OFFSET('9. METAS'!$T$20,INT((ROW()-14)/2),0)))</f>
        <v>3</v>
      </c>
      <c r="N30" s="916"/>
      <c r="O30" s="918"/>
      <c r="P30" s="920"/>
    </row>
    <row r="31" spans="3:16" ht="76.5" customHeight="1" x14ac:dyDescent="0.3">
      <c r="C31" s="926"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t="s">
        <v>426</v>
      </c>
      <c r="J31" s="622">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610" t="str">
        <f ca="1">IF(MOD(ROW()-13,2)=0,IF(ISBLANK(OFFSET('11. SEGUIMIENTO 2026'!$Q$14,INT((ROW()-13)/2),0)),"",OFFSET('11. SEGUIMIENTO 2026'!$Q$14,INT((ROW()-13)/2),0)),IF(ISBLANK(OFFSET('9. METAS'!$T$20,INT((ROW()-14)/2),0)),"",OFFSET('9. METAS'!$T$20,INT((ROW()-14)/2),0)))</f>
        <v/>
      </c>
      <c r="N31" s="916">
        <f t="shared" ref="N31" ca="1" si="14">IFERROR(J31/J32,"ND")</f>
        <v>1</v>
      </c>
      <c r="O31" s="918">
        <f t="shared" ref="O31" ca="1" si="15">IFERROR(((J31)/H31),"ND")</f>
        <v>0.25</v>
      </c>
      <c r="P31" s="920" t="s">
        <v>481</v>
      </c>
    </row>
    <row r="32" spans="3:16" ht="76.5" customHeight="1" x14ac:dyDescent="0.3">
      <c r="C32" s="931"/>
      <c r="D32" s="904"/>
      <c r="E32" s="904"/>
      <c r="F32" s="906"/>
      <c r="G32" s="908"/>
      <c r="H32" s="888"/>
      <c r="I32" s="898"/>
      <c r="J32" s="622">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610">
        <f ca="1">IF(MOD(ROW()-13,2)=0,IF(ISBLANK(OFFSET('11. SEGUIMIENTO 2026'!$Q$14,INT((ROW()-13)/2),0)),"",OFFSET('11. SEGUIMIENTO 2026'!$Q$14,INT((ROW()-13)/2),0)),IF(ISBLANK(OFFSET('9. METAS'!$T$20,INT((ROW()-14)/2),0)),"",OFFSET('9. METAS'!$T$20,INT((ROW()-14)/2),0)))</f>
        <v>1</v>
      </c>
      <c r="N32" s="916"/>
      <c r="O32" s="918"/>
      <c r="P32" s="920"/>
    </row>
    <row r="33" spans="3:16" ht="76.5" customHeight="1" x14ac:dyDescent="0.3">
      <c r="C33" s="926"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t="s">
        <v>426</v>
      </c>
      <c r="J33" s="622">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610" t="str">
        <f ca="1">IF(MOD(ROW()-13,2)=0,IF(ISBLANK(OFFSET('11. SEGUIMIENTO 2026'!$Q$14,INT((ROW()-13)/2),0)),"",OFFSET('11. SEGUIMIENTO 2026'!$Q$14,INT((ROW()-13)/2),0)),IF(ISBLANK(OFFSET('9. METAS'!$T$20,INT((ROW()-14)/2),0)),"",OFFSET('9. METAS'!$T$20,INT((ROW()-14)/2),0)))</f>
        <v/>
      </c>
      <c r="N33" s="916">
        <f t="shared" ref="N33" ca="1" si="16">IFERROR(J33/J34,"ND")</f>
        <v>1</v>
      </c>
      <c r="O33" s="918">
        <f t="shared" ref="O33" ca="1" si="17">IFERROR(((J33)/H33),"ND")</f>
        <v>0.25</v>
      </c>
      <c r="P33" s="920" t="s">
        <v>482</v>
      </c>
    </row>
    <row r="34" spans="3:16" ht="76.5" customHeight="1" x14ac:dyDescent="0.3">
      <c r="C34" s="931"/>
      <c r="D34" s="904"/>
      <c r="E34" s="904"/>
      <c r="F34" s="906"/>
      <c r="G34" s="908"/>
      <c r="H34" s="888"/>
      <c r="I34" s="898"/>
      <c r="J34" s="622">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610">
        <f ca="1">IF(MOD(ROW()-13,2)=0,IF(ISBLANK(OFFSET('11. SEGUIMIENTO 2026'!$Q$14,INT((ROW()-13)/2),0)),"",OFFSET('11. SEGUIMIENTO 2026'!$Q$14,INT((ROW()-13)/2),0)),IF(ISBLANK(OFFSET('9. METAS'!$T$20,INT((ROW()-14)/2),0)),"",OFFSET('9. METAS'!$T$20,INT((ROW()-14)/2),0)))</f>
        <v>1</v>
      </c>
      <c r="N34" s="916"/>
      <c r="O34" s="918"/>
      <c r="P34" s="920"/>
    </row>
    <row r="35" spans="3:16" ht="76.5" customHeight="1" x14ac:dyDescent="0.3">
      <c r="C35" s="926"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t="s">
        <v>426</v>
      </c>
      <c r="J35" s="622">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610" t="str">
        <f ca="1">IF(MOD(ROW()-13,2)=0,IF(ISBLANK(OFFSET('11. SEGUIMIENTO 2026'!$Q$14,INT((ROW()-13)/2),0)),"",OFFSET('11. SEGUIMIENTO 2026'!$Q$14,INT((ROW()-13)/2),0)),IF(ISBLANK(OFFSET('9. METAS'!$T$20,INT((ROW()-14)/2),0)),"",OFFSET('9. METAS'!$T$20,INT((ROW()-14)/2),0)))</f>
        <v/>
      </c>
      <c r="N35" s="916">
        <f t="shared" ref="N35" ca="1" si="18">IFERROR(J35/J36,"ND")</f>
        <v>1</v>
      </c>
      <c r="O35" s="918">
        <f t="shared" ref="O35" ca="1" si="19">IFERROR(((J35)/H35),"ND")</f>
        <v>0.25</v>
      </c>
      <c r="P35" s="920" t="s">
        <v>483</v>
      </c>
    </row>
    <row r="36" spans="3:16" ht="76.5" customHeight="1" thickBot="1" x14ac:dyDescent="0.35">
      <c r="C36" s="927"/>
      <c r="D36" s="928"/>
      <c r="E36" s="928"/>
      <c r="F36" s="929"/>
      <c r="G36" s="930"/>
      <c r="H36" s="889"/>
      <c r="I36" s="891"/>
      <c r="J36" s="623">
        <f ca="1">IF(MOD(ROW()-13,2)=0,IF(ISBLANK(OFFSET('11. SEGUIMIENTO 2026'!$N$14,INT((ROW()-13)/2),0)),"",OFFSET('11. SEGUIMIENTO 2026'!$N$14,INT((ROW()-13)/2),0)),IF(ISBLANK(OFFSET('9. METAS'!$Q$20,INT((ROW()-14)/2),0)),"",OFFSET('9. METAS'!$Q$20,INT((ROW()-14)/2),0)))</f>
        <v>1</v>
      </c>
      <c r="K36" s="183">
        <f ca="1">IF(MOD(ROW()-13,2)=0,IF(ISBLANK(OFFSET('11. SEGUIMIENTO 2026'!$O$14,INT((ROW()-13)/2),0)),"",OFFSET('11. SEGUIMIENTO 2026'!$O$14,INT((ROW()-13)/2),0)),IF(ISBLANK(OFFSET('9. METAS'!$R$20,INT((ROW()-14)/2),0)),"",OFFSET('9. METAS'!$R$20,INT((ROW()-14)/2),0)))</f>
        <v>1</v>
      </c>
      <c r="L36" s="183">
        <f ca="1">IF(MOD(ROW()-13,2)=0,IF(ISBLANK(OFFSET('11. SEGUIMIENTO 2026'!$P$14,INT((ROW()-13)/2),0)),"",OFFSET('11. SEGUIMIENTO 2026'!$P$14,INT((ROW()-13)/2),0)),IF(ISBLANK(OFFSET('9. METAS'!$S$20,INT((ROW()-14)/2),0)),"",OFFSET('9. METAS'!$S$20,INT((ROW()-14)/2),0)))</f>
        <v>1</v>
      </c>
      <c r="M36" s="614">
        <f ca="1">IF(MOD(ROW()-13,2)=0,IF(ISBLANK(OFFSET('11. SEGUIMIENTO 2026'!$Q$14,INT((ROW()-13)/2),0)),"",OFFSET('11. SEGUIMIENTO 2026'!$Q$14,INT((ROW()-13)/2),0)),IF(ISBLANK(OFFSET('9. METAS'!$T$20,INT((ROW()-14)/2),0)),"",OFFSET('9. METAS'!$T$20,INT((ROW()-14)/2),0)))</f>
        <v>1</v>
      </c>
      <c r="N36" s="917"/>
      <c r="O36" s="919"/>
      <c r="P36" s="921"/>
    </row>
    <row r="37" spans="3:16" hidden="1" x14ac:dyDescent="0.3">
      <c r="C37" s="922" t="str">
        <f ca="1">IF(ISBLANK(OFFSET('5. Pp (3 años)'!$C$46,INT((ROW()-13)/2),0)),"",OFFSET('5. Pp (3 años)'!$C$46,INT((ROW()-13)/2),0))</f>
        <v>Actividad</v>
      </c>
      <c r="D37" s="923" t="str">
        <f ca="1">IF(ISBLANK(OFFSET('5. Pp (3 años)'!$D$46,INT((ROW()-13)/2),0)),"",OFFSET('5. Pp (3 años)'!$D$46,INT((ROW()-13)/2),0))</f>
        <v/>
      </c>
      <c r="E37" s="923" t="str">
        <f ca="1">IF(ISBLANK(OFFSET('5. Pp (3 años)'!$E$46,INT((ROW()-13)/2),0)),"",OFFSET('5. Pp (3 años)'!$E$46,INT((ROW()-13)/2),0))</f>
        <v/>
      </c>
      <c r="F37" s="924" t="str">
        <f ca="1">IF(ISBLANK(OFFSET('5. Pp (3 años)'!$K$46,INT((ROW()-13)/2),0)),"",OFFSET('5. Pp (3 años)'!$K$46,INT((ROW()-13)/2),0))</f>
        <v/>
      </c>
      <c r="G37" s="925" t="str">
        <f ca="1">IF(ISBLANK(OFFSET('5. Pp (3 años)'!$H$46,INT((ROW()-13)/2),0)),"",OFFSET('5. Pp (3 años)'!$H$46,INT((ROW()-13)/2),0))</f>
        <v/>
      </c>
      <c r="H37" s="911" t="str">
        <f ca="1">IF(ISBLANK(OFFSET('9. METAS'!$K$20,INT((ROW()-13)/2),0)),"",OFFSET('9. METAS'!$K$20,INT((ROW()-13)/2),0))</f>
        <v/>
      </c>
      <c r="I37" s="912"/>
      <c r="J37" s="611" t="str">
        <f ca="1">IF(MOD(ROW()-13,2)=0,IF(ISBLANK(OFFSET('11. SEGUIMIENTO 2026'!$N$14,INT((ROW()-13)/2),0)),"",OFFSET('11. SEGUIMIENTO 2026'!$N$14,INT((ROW()-13)/2),0)),IF(ISBLANK(OFFSET('9. METAS'!$Q$20,INT((ROW()-14)/2),0)),"",OFFSET('9. METAS'!$Q$20,INT((ROW()-14)/2),0)))</f>
        <v/>
      </c>
      <c r="K37" s="612" t="str">
        <f ca="1">IF(MOD(ROW()-13,2)=0,IF(ISBLANK(OFFSET('11. SEGUIMIENTO 2026'!$O$14,INT((ROW()-13)/2),0)),"",OFFSET('11. SEGUIMIENTO 2026'!$O$14,INT((ROW()-13)/2),0)),IF(ISBLANK(OFFSET('9. METAS'!$R$20,INT((ROW()-14)/2),0)),"",OFFSET('9. METAS'!$R$20,INT((ROW()-14)/2),0)))</f>
        <v/>
      </c>
      <c r="L37" s="612" t="str">
        <f ca="1">IF(MOD(ROW()-13,2)=0,IF(ISBLANK(OFFSET('11. SEGUIMIENTO 2026'!$P$14,INT((ROW()-13)/2),0)),"",OFFSET('11. SEGUIMIENTO 2026'!$P$14,INT((ROW()-13)/2),0)),IF(ISBLANK(OFFSET('9. METAS'!$S$20,INT((ROW()-14)/2),0)),"",OFFSET('9. METAS'!$S$20,INT((ROW()-14)/2),0)))</f>
        <v/>
      </c>
      <c r="M37" s="613" t="str">
        <f ca="1">IF(MOD(ROW()-13,2)=0,IF(ISBLANK(OFFSET('11. SEGUIMIENTO 2026'!$Q$14,INT((ROW()-13)/2),0)),"",OFFSET('11. SEGUIMIENTO 2026'!$Q$14,INT((ROW()-13)/2),0)),IF(ISBLANK(OFFSET('9. METAS'!$T$20,INT((ROW()-14)/2),0)),"",OFFSET('9. METAS'!$T$20,INT((ROW()-14)/2),0)))</f>
        <v/>
      </c>
      <c r="N37" s="913" t="str">
        <f t="shared" ref="N37" ca="1" si="20">IFERROR(J37/J38,"ND")</f>
        <v>ND</v>
      </c>
      <c r="O37" s="914" t="str">
        <f t="shared" ref="O37" ca="1" si="21">IFERROR(((J37)/H37),"ND")</f>
        <v>ND</v>
      </c>
      <c r="P37" s="915"/>
    </row>
    <row r="38" spans="3:16" hidden="1"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hidden="1"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IFERROR(((J39)/H39),"ND")</f>
        <v>ND</v>
      </c>
      <c r="P39" s="896"/>
    </row>
    <row r="40" spans="3:16" hidden="1"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hidden="1"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IFERROR(((J41)/H41),"ND")</f>
        <v>ND</v>
      </c>
      <c r="P41" s="896"/>
    </row>
    <row r="42" spans="3:16" hidden="1"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hidden="1"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IFERROR(((J43)/H43),"ND")</f>
        <v>ND</v>
      </c>
      <c r="P43" s="896"/>
    </row>
    <row r="44" spans="3:16" hidden="1"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hidden="1"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IFERROR(((J45)/H45),"ND")</f>
        <v>ND</v>
      </c>
      <c r="P45" s="896"/>
    </row>
    <row r="46" spans="3:16" hidden="1"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hidden="1"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IFERROR(((J47)/H47),"ND")</f>
        <v>ND</v>
      </c>
      <c r="P47" s="896"/>
    </row>
    <row r="48" spans="3:16" hidden="1"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hidden="1"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IFERROR(((J49)/H49),"ND")</f>
        <v>ND</v>
      </c>
      <c r="P49" s="896"/>
    </row>
    <row r="50" spans="3:16" hidden="1"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hidden="1"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IFERROR(((J51)/H51),"ND")</f>
        <v>ND</v>
      </c>
      <c r="P51" s="896"/>
    </row>
    <row r="52" spans="3:16" hidden="1"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hidden="1"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IFERROR(((J53)/H53),"ND")</f>
        <v>ND</v>
      </c>
      <c r="P53" s="896"/>
    </row>
    <row r="54" spans="3:16" hidden="1"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hidden="1"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IFERROR(((J55)/H55),"ND")</f>
        <v>ND</v>
      </c>
      <c r="P55" s="896"/>
    </row>
    <row r="56" spans="3:16" hidden="1"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hidden="1"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IFERROR(((J57)/H57),"ND")</f>
        <v>ND</v>
      </c>
      <c r="P57" s="896"/>
    </row>
    <row r="58" spans="3:16" hidden="1"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hidden="1"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IFERROR(((J59)/H59),"ND")</f>
        <v>ND</v>
      </c>
      <c r="P59" s="896"/>
    </row>
    <row r="60" spans="3:16" hidden="1"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hidden="1"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IFERROR(((J61)/H61),"ND")</f>
        <v>ND</v>
      </c>
      <c r="P61" s="896"/>
    </row>
    <row r="62" spans="3:16" hidden="1"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hidden="1"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IFERROR(((J63)/H63),"ND")</f>
        <v>ND</v>
      </c>
      <c r="P63" s="896"/>
    </row>
    <row r="64" spans="3:16" hidden="1"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hidden="1"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IFERROR(((J65)/H65),"ND")</f>
        <v>ND</v>
      </c>
      <c r="P65" s="896"/>
    </row>
    <row r="66" spans="3:16" hidden="1"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hidden="1"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IFERROR(((J67)/H67),"ND")</f>
        <v>ND</v>
      </c>
      <c r="P67" s="896"/>
    </row>
    <row r="68" spans="3:16" hidden="1"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hidden="1"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IFERROR(((J69)/H69),"ND")</f>
        <v>ND</v>
      </c>
      <c r="P69" s="896"/>
    </row>
    <row r="70" spans="3:16" hidden="1"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hidden="1"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IFERROR(((J71)/H71),"ND")</f>
        <v>ND</v>
      </c>
      <c r="P71" s="896"/>
    </row>
    <row r="72" spans="3:16" hidden="1"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hidden="1"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IFERROR(((J73)/H73),"ND")</f>
        <v>ND</v>
      </c>
      <c r="P73" s="896"/>
    </row>
    <row r="74" spans="3:16" hidden="1"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hidden="1"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IFERROR(((J75)/H75),"ND")</f>
        <v>ND</v>
      </c>
      <c r="P75" s="896"/>
    </row>
    <row r="76" spans="3:16" hidden="1"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hidden="1"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IFERROR(((J77)/H77),"ND")</f>
        <v>ND</v>
      </c>
      <c r="P77" s="896"/>
    </row>
    <row r="78" spans="3:16" hidden="1"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hidden="1"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IFERROR(((J79)/H79),"ND")</f>
        <v>ND</v>
      </c>
      <c r="P79" s="896"/>
    </row>
    <row r="80" spans="3:16" hidden="1"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hidden="1"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IFERROR(((J81)/H81),"ND")</f>
        <v>ND</v>
      </c>
      <c r="P81" s="896"/>
    </row>
    <row r="82" spans="3:16" hidden="1"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hidden="1"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IFERROR(((J83)/H83),"ND")</f>
        <v>ND</v>
      </c>
      <c r="P83" s="896"/>
    </row>
    <row r="84" spans="3:16" hidden="1"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hidden="1"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IFERROR(((J85)/H85),"ND")</f>
        <v>ND</v>
      </c>
      <c r="P85" s="896"/>
    </row>
    <row r="86" spans="3:16" hidden="1"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hidden="1"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IFERROR(((J87)/H87),"ND")</f>
        <v>ND</v>
      </c>
      <c r="P87" s="896"/>
    </row>
    <row r="88" spans="3:16" hidden="1"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hidden="1"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IFERROR(((J89)/H89),"ND")</f>
        <v>ND</v>
      </c>
      <c r="P89" s="896"/>
    </row>
    <row r="90" spans="3:16" hidden="1"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hidden="1"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IFERROR(((J91)/H91),"ND")</f>
        <v>ND</v>
      </c>
      <c r="P91" s="896"/>
    </row>
    <row r="92" spans="3:16" hidden="1"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hidden="1"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IFERROR(((J93)/H93),"ND")</f>
        <v>ND</v>
      </c>
      <c r="P93" s="896"/>
    </row>
    <row r="94" spans="3:16" hidden="1"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hidden="1"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IFERROR(((J95)/H95),"ND")</f>
        <v>ND</v>
      </c>
      <c r="P95" s="896"/>
    </row>
    <row r="96" spans="3:16" hidden="1"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hidden="1"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IFERROR(((J97)/H97),"ND")</f>
        <v>ND</v>
      </c>
      <c r="P97" s="896"/>
    </row>
    <row r="98" spans="3:16" hidden="1"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hidden="1"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IFERROR(((J99)/H99),"ND")</f>
        <v>ND</v>
      </c>
      <c r="P99" s="896"/>
    </row>
    <row r="100" spans="3:16" hidden="1"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hidden="1"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IFERROR(((J101)/H101),"ND")</f>
        <v>ND</v>
      </c>
      <c r="P101" s="896"/>
    </row>
    <row r="102" spans="3:16" hidden="1"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hidden="1"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IFERROR(((J103)/H103),"ND")</f>
        <v>ND</v>
      </c>
      <c r="P103" s="896"/>
    </row>
    <row r="104" spans="3:16" hidden="1"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hidden="1"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IFERROR(((J105)/H105),"ND")</f>
        <v>ND</v>
      </c>
      <c r="P105" s="896"/>
    </row>
    <row r="106" spans="3:16" hidden="1"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hidden="1"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IFERROR(((J107)/H107),"ND")</f>
        <v>ND</v>
      </c>
      <c r="P107" s="896"/>
    </row>
    <row r="108" spans="3:16" hidden="1"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hidden="1"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IFERROR(((J109)/H109),"ND")</f>
        <v>ND</v>
      </c>
      <c r="P109" s="896"/>
    </row>
    <row r="110" spans="3:16" hidden="1"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hidden="1"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IFERROR(((J111)/H111),"ND")</f>
        <v>ND</v>
      </c>
      <c r="P111" s="896"/>
    </row>
    <row r="112" spans="3:16" hidden="1"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hidden="1"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IFERROR(((J113)/H113),"ND")</f>
        <v>ND</v>
      </c>
      <c r="P113" s="896"/>
    </row>
    <row r="114" spans="3:16" hidden="1"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hidden="1"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IFERROR(((J115)/H115),"ND")</f>
        <v>ND</v>
      </c>
      <c r="P115" s="896"/>
    </row>
    <row r="116" spans="3:16" hidden="1"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hidden="1"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IFERROR(((J117)/H117),"ND")</f>
        <v>ND</v>
      </c>
      <c r="P117" s="896"/>
    </row>
    <row r="118" spans="3:16" hidden="1"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hidden="1"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IFERROR(((J119)/H119),"ND")</f>
        <v>ND</v>
      </c>
      <c r="P119" s="896"/>
    </row>
    <row r="120" spans="3:16" hidden="1"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hidden="1"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IFERROR(((J121)/H121),"ND")</f>
        <v>ND</v>
      </c>
      <c r="P121" s="896"/>
    </row>
    <row r="122" spans="3:16" hidden="1"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hidden="1"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IFERROR(((J123)/H123),"ND")</f>
        <v>ND</v>
      </c>
      <c r="P123" s="896"/>
    </row>
    <row r="124" spans="3:16" hidden="1"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hidden="1"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IFERROR(((J125)/H125),"ND")</f>
        <v>ND</v>
      </c>
      <c r="P125" s="896"/>
    </row>
    <row r="126" spans="3:16" hidden="1"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hidden="1"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IFERROR(((J127)/H127),"ND")</f>
        <v>ND</v>
      </c>
      <c r="P127" s="896"/>
    </row>
    <row r="128" spans="3:16" hidden="1"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hidden="1"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IFERROR(((J129)/H129),"ND")</f>
        <v>ND</v>
      </c>
      <c r="P129" s="896"/>
    </row>
    <row r="130" spans="3:16" hidden="1"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hidden="1"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IFERROR(((J131)/H131),"ND")</f>
        <v>ND</v>
      </c>
      <c r="P131" s="896"/>
    </row>
    <row r="132" spans="3:16" hidden="1"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hidden="1"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IFERROR(((J133)/H133),"ND")</f>
        <v>ND</v>
      </c>
      <c r="P133" s="896"/>
    </row>
    <row r="134" spans="3:16" hidden="1"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hidden="1"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IFERROR(((J135)/H135),"ND")</f>
        <v>ND</v>
      </c>
      <c r="P135" s="896"/>
    </row>
    <row r="136" spans="3:16" hidden="1"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hidden="1"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IFERROR(((J137)/H137),"ND")</f>
        <v>ND</v>
      </c>
      <c r="P137" s="896"/>
    </row>
    <row r="138" spans="3:16" hidden="1"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hidden="1"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IFERROR(((J139)/H139),"ND")</f>
        <v>ND</v>
      </c>
      <c r="P139" s="896"/>
    </row>
    <row r="140" spans="3:16" hidden="1"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hidden="1"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IFERROR(((J141)/H141),"ND")</f>
        <v>ND</v>
      </c>
      <c r="P141" s="896"/>
    </row>
    <row r="142" spans="3:16" hidden="1"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hidden="1"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IFERROR(((J143)/H143),"ND")</f>
        <v>ND</v>
      </c>
      <c r="P143" s="896"/>
    </row>
    <row r="144" spans="3:16" hidden="1"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hidden="1"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IFERROR(((J145)/H145),"ND")</f>
        <v>ND</v>
      </c>
      <c r="P145" s="896"/>
    </row>
    <row r="146" spans="3:16" hidden="1"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hidden="1"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IFERROR(((J147)/H147),"ND")</f>
        <v>ND</v>
      </c>
      <c r="P147" s="896"/>
    </row>
    <row r="148" spans="3:16" hidden="1"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hidden="1"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IFERROR(((J149)/H149),"ND")</f>
        <v>ND</v>
      </c>
      <c r="P149" s="896"/>
    </row>
    <row r="150" spans="3:16" hidden="1"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hidden="1"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IFERROR(((J151)/H151),"ND")</f>
        <v>ND</v>
      </c>
      <c r="P151" s="896"/>
    </row>
    <row r="152" spans="3:16" hidden="1"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hidden="1"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IFERROR(((J153)/H153),"ND")</f>
        <v>ND</v>
      </c>
      <c r="P153" s="896"/>
    </row>
    <row r="154" spans="3:16" hidden="1"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hidden="1"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IFERROR(((J155)/H155),"ND")</f>
        <v>ND</v>
      </c>
      <c r="P155" s="896"/>
    </row>
    <row r="156" spans="3:16" hidden="1"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hidden="1"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IFERROR(((J157)/H157),"ND")</f>
        <v>ND</v>
      </c>
      <c r="P157" s="896"/>
    </row>
    <row r="158" spans="3:16" hidden="1"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hidden="1"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IFERROR(((J159)/H159),"ND")</f>
        <v>ND</v>
      </c>
      <c r="P159" s="896"/>
    </row>
    <row r="160" spans="3:16" hidden="1"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hidden="1"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IFERROR(((J161)/H161),"ND")</f>
        <v>ND</v>
      </c>
      <c r="P161" s="896"/>
    </row>
    <row r="162" spans="3:16" hidden="1"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hidden="1"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IFERROR(((J163)/H163),"ND")</f>
        <v>ND</v>
      </c>
      <c r="P163" s="896"/>
    </row>
    <row r="164" spans="3:16" hidden="1"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hidden="1"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IFERROR(((J165)/H165),"ND")</f>
        <v>ND</v>
      </c>
      <c r="P165" s="896"/>
    </row>
    <row r="166" spans="3:16" hidden="1"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hidden="1"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IFERROR(((J167)/H167),"ND")</f>
        <v>ND</v>
      </c>
      <c r="P167" s="896"/>
    </row>
    <row r="168" spans="3:16" hidden="1"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hidden="1"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IFERROR(((J169)/H169),"ND")</f>
        <v>ND</v>
      </c>
      <c r="P169" s="896"/>
    </row>
    <row r="170" spans="3:16" hidden="1"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hidden="1"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IFERROR(((J171)/H171),"ND")</f>
        <v>ND</v>
      </c>
      <c r="P171" s="896"/>
    </row>
    <row r="172" spans="3:16" hidden="1"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hidden="1"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IFERROR(((J173)/H173),"ND")</f>
        <v>ND</v>
      </c>
      <c r="P173" s="896"/>
    </row>
    <row r="174" spans="3:16" hidden="1"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hidden="1"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IFERROR(((J175)/H175),"ND")</f>
        <v>ND</v>
      </c>
      <c r="P175" s="896"/>
    </row>
    <row r="176" spans="3:16" hidden="1"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hidden="1"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IFERROR(((J177)/H177),"ND")</f>
        <v>ND</v>
      </c>
      <c r="P177" s="896"/>
    </row>
    <row r="178" spans="3:16" hidden="1"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hidden="1"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IFERROR(((J179)/H179),"ND")</f>
        <v>ND</v>
      </c>
      <c r="P179" s="896"/>
    </row>
    <row r="180" spans="3:16" hidden="1"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hidden="1"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IFERROR(((J181)/H181),"ND")</f>
        <v>ND</v>
      </c>
      <c r="P181" s="896"/>
    </row>
    <row r="182" spans="3:16" hidden="1"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hidden="1"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IFERROR(((J183)/H183),"ND")</f>
        <v>ND</v>
      </c>
      <c r="P183" s="896"/>
    </row>
    <row r="184" spans="3:16" hidden="1"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hidden="1"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IFERROR(((J185)/H185),"ND")</f>
        <v>ND</v>
      </c>
      <c r="P185" s="896"/>
    </row>
    <row r="186" spans="3:16" hidden="1"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hidden="1"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IFERROR(((J187)/H187),"ND")</f>
        <v>ND</v>
      </c>
      <c r="P187" s="896"/>
    </row>
    <row r="188" spans="3:16" hidden="1"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hidden="1"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IFERROR(((J189)/H189),"ND")</f>
        <v>ND</v>
      </c>
      <c r="P189" s="896"/>
    </row>
    <row r="190" spans="3:16" hidden="1"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hidden="1"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IFERROR(((J191)/H191),"ND")</f>
        <v>ND</v>
      </c>
      <c r="P191" s="896"/>
    </row>
    <row r="192" spans="3:16" hidden="1"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hidden="1"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IFERROR(((J193)/H193),"ND")</f>
        <v>ND</v>
      </c>
      <c r="P193" s="896"/>
    </row>
    <row r="194" spans="3:16" hidden="1"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hidden="1"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IFERROR(((J195)/H195),"ND")</f>
        <v>ND</v>
      </c>
      <c r="P195" s="896"/>
    </row>
    <row r="196" spans="3:16" hidden="1"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hidden="1"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IFERROR(((J197)/H197),"ND")</f>
        <v>ND</v>
      </c>
      <c r="P197" s="896"/>
    </row>
    <row r="198" spans="3:16" hidden="1"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hidden="1"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IFERROR(((J199)/H199),"ND")</f>
        <v>ND</v>
      </c>
      <c r="P199" s="896"/>
    </row>
    <row r="200" spans="3:16" hidden="1"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hidden="1"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IFERROR(((J201)/H201),"ND")</f>
        <v>ND</v>
      </c>
      <c r="P201" s="896"/>
    </row>
    <row r="202" spans="3:16" hidden="1"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hidden="1"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IFERROR(((J203)/H203),"ND")</f>
        <v>ND</v>
      </c>
      <c r="P203" s="896"/>
    </row>
    <row r="204" spans="3:16" hidden="1"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hidden="1"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IFERROR(((J205)/H205),"ND")</f>
        <v>ND</v>
      </c>
      <c r="P205" s="896"/>
    </row>
    <row r="206" spans="3:16" hidden="1"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hidden="1"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IFERROR(((J207)/H207),"ND")</f>
        <v>ND</v>
      </c>
      <c r="P207" s="896"/>
    </row>
    <row r="208" spans="3:16" hidden="1"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hidden="1"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IFERROR(((J209)/H209),"ND")</f>
        <v>ND</v>
      </c>
      <c r="P209" s="896"/>
    </row>
    <row r="210" spans="3:16" hidden="1"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hidden="1"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IFERROR(((J211)/H211),"ND")</f>
        <v>ND</v>
      </c>
      <c r="P211" s="896"/>
    </row>
    <row r="212" spans="3:16" hidden="1"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hidden="1"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IFERROR(((J213)/H213),"ND")</f>
        <v>ND</v>
      </c>
      <c r="P213" s="896"/>
    </row>
    <row r="214" spans="3:16" hidden="1"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hidden="1"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IFERROR(((J215)/H215),"ND")</f>
        <v>ND</v>
      </c>
      <c r="P215" s="896"/>
    </row>
    <row r="216" spans="3:16" hidden="1"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hidden="1"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IFERROR(((J217)/H217),"ND")</f>
        <v>ND</v>
      </c>
      <c r="P217" s="896"/>
    </row>
    <row r="218" spans="3:16" hidden="1"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hidden="1"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IFERROR(((J219)/H219),"ND")</f>
        <v>ND</v>
      </c>
      <c r="P219" s="896"/>
    </row>
    <row r="220" spans="3:16" hidden="1"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hidden="1"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IFERROR(((J221)/H221),"ND")</f>
        <v>ND</v>
      </c>
      <c r="P221" s="896"/>
    </row>
    <row r="222" spans="3:16" hidden="1"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hidden="1"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IFERROR(((J223)/H223),"ND")</f>
        <v>ND</v>
      </c>
      <c r="P223" s="896"/>
    </row>
    <row r="224" spans="3:16" hidden="1"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hidden="1"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IFERROR(((J225)/H225),"ND")</f>
        <v>ND</v>
      </c>
      <c r="P225" s="896"/>
    </row>
    <row r="226" spans="3:16" hidden="1"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hidden="1"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IFERROR(((J227)/H227),"ND")</f>
        <v>ND</v>
      </c>
      <c r="P227" s="896"/>
    </row>
    <row r="228" spans="3:16" hidden="1"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hidden="1"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IFERROR(((J229)/H229),"ND")</f>
        <v>ND</v>
      </c>
      <c r="P229" s="896"/>
    </row>
    <row r="230" spans="3:16" hidden="1"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hidden="1"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IFERROR(((J231)/H231),"ND")</f>
        <v>ND</v>
      </c>
      <c r="P231" s="896"/>
    </row>
    <row r="232" spans="3:16" hidden="1"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hidden="1"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IFERROR(((J233)/H233),"ND")</f>
        <v>ND</v>
      </c>
      <c r="P233" s="896"/>
    </row>
    <row r="234" spans="3:16" hidden="1"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hidden="1"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IFERROR(((J235)/H235),"ND")</f>
        <v>ND</v>
      </c>
      <c r="P235" s="896"/>
    </row>
    <row r="236" spans="3:16" hidden="1"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hidden="1"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IFERROR(((J237)/H237),"ND")</f>
        <v>ND</v>
      </c>
      <c r="P237" s="896"/>
    </row>
    <row r="238" spans="3:16" hidden="1"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hidden="1"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IFERROR(((J239)/H239),"ND")</f>
        <v>ND</v>
      </c>
      <c r="P239" s="896"/>
    </row>
    <row r="240" spans="3:16" hidden="1"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hidden="1"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IFERROR(((J241)/H241),"ND")</f>
        <v>ND</v>
      </c>
      <c r="P241" s="896"/>
    </row>
    <row r="242" spans="3:16" hidden="1"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hidden="1"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IFERROR(((J243)/H243),"ND")</f>
        <v>ND</v>
      </c>
      <c r="P243" s="896"/>
    </row>
    <row r="244" spans="3:16" hidden="1"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hidden="1"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IFERROR(((J245)/H245),"ND")</f>
        <v>ND</v>
      </c>
      <c r="P245" s="896"/>
    </row>
    <row r="246" spans="3:16" hidden="1"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hidden="1"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IFERROR(((J247)/H247),"ND")</f>
        <v>ND</v>
      </c>
      <c r="P247" s="896"/>
    </row>
    <row r="248" spans="3:16" hidden="1"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hidden="1"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IFERROR(((J249)/H249),"ND")</f>
        <v>ND</v>
      </c>
      <c r="P249" s="896"/>
    </row>
    <row r="250" spans="3:16" hidden="1"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hidden="1"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IFERROR(((J251)/H251),"ND")</f>
        <v>ND</v>
      </c>
      <c r="P251" s="896"/>
    </row>
    <row r="252" spans="3:16" hidden="1"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hidden="1"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IFERROR(((J253)/H253),"ND")</f>
        <v>ND</v>
      </c>
      <c r="P253" s="896"/>
    </row>
    <row r="254" spans="3:16" hidden="1"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hidden="1"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IFERROR(((J255)/H255),"ND")</f>
        <v>ND</v>
      </c>
      <c r="P255" s="896"/>
    </row>
    <row r="256" spans="3:16" hidden="1"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hidden="1"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IFERROR(((J257)/H257),"ND")</f>
        <v>ND</v>
      </c>
      <c r="P257" s="896"/>
    </row>
    <row r="258" spans="3:16" hidden="1"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hidden="1"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IFERROR(((J259)/H259),"ND")</f>
        <v>ND</v>
      </c>
      <c r="P259" s="896"/>
    </row>
    <row r="260" spans="3:16" hidden="1"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hidden="1"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IFERROR(((J261)/H261),"ND")</f>
        <v>ND</v>
      </c>
      <c r="P261" s="896"/>
    </row>
    <row r="262" spans="3:16" hidden="1"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hidden="1"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IFERROR(((J263)/H263),"ND")</f>
        <v>ND</v>
      </c>
      <c r="P263" s="896"/>
    </row>
    <row r="264" spans="3:16" hidden="1"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hidden="1"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IFERROR(((J265)/H265),"ND")</f>
        <v>ND</v>
      </c>
      <c r="P265" s="896"/>
    </row>
    <row r="266" spans="3:16" hidden="1"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hidden="1"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IFERROR(((J267)/H267),"ND")</f>
        <v>ND</v>
      </c>
      <c r="P267" s="896"/>
    </row>
    <row r="268" spans="3:16" hidden="1"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hidden="1"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IFERROR(((J269)/H269),"ND")</f>
        <v>ND</v>
      </c>
      <c r="P269" s="896"/>
    </row>
    <row r="270" spans="3:16" hidden="1"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hidden="1"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IFERROR(((J271)/H271),"ND")</f>
        <v>ND</v>
      </c>
      <c r="P271" s="896"/>
    </row>
    <row r="272" spans="3:16" hidden="1"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hidden="1"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IFERROR(((J273)/H273),"ND")</f>
        <v>ND</v>
      </c>
      <c r="P273" s="896"/>
    </row>
    <row r="274" spans="3:16" hidden="1"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hidden="1"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IFERROR(((J275)/H275),"ND")</f>
        <v>ND</v>
      </c>
      <c r="P275" s="896"/>
    </row>
    <row r="276" spans="3:16" hidden="1"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hidden="1"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IFERROR(((J277)/H277),"ND")</f>
        <v>ND</v>
      </c>
      <c r="P277" s="896"/>
    </row>
    <row r="278" spans="3:16" hidden="1"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hidden="1"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IFERROR(((J279)/H279),"ND")</f>
        <v>ND</v>
      </c>
      <c r="P279" s="896"/>
    </row>
    <row r="280" spans="3:16" hidden="1"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hidden="1"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IFERROR(((J281)/H281),"ND")</f>
        <v>ND</v>
      </c>
      <c r="P281" s="896"/>
    </row>
    <row r="282" spans="3:16" hidden="1"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hidden="1"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IFERROR(((J283)/H283),"ND")</f>
        <v>ND</v>
      </c>
      <c r="P283" s="896"/>
    </row>
    <row r="284" spans="3:16" hidden="1"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hidden="1"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IFERROR(((J285)/H285),"ND")</f>
        <v>ND</v>
      </c>
      <c r="P285" s="896"/>
    </row>
    <row r="286" spans="3:16" hidden="1"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hidden="1"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IFERROR(((J287)/H287),"ND")</f>
        <v>ND</v>
      </c>
      <c r="P287" s="896"/>
    </row>
    <row r="288" spans="3:16" hidden="1"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hidden="1"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IFERROR(((J289)/H289),"ND")</f>
        <v>ND</v>
      </c>
      <c r="P289" s="896"/>
    </row>
    <row r="290" spans="3:16" hidden="1"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hidden="1"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IFERROR(((J291)/H291),"ND")</f>
        <v>ND</v>
      </c>
      <c r="P291" s="896"/>
    </row>
    <row r="292" spans="3:16" hidden="1"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hidden="1"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IFERROR(((J293)/H293),"ND")</f>
        <v>ND</v>
      </c>
      <c r="P293" s="896"/>
    </row>
    <row r="294" spans="3:16" hidden="1"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hidden="1"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IFERROR(((J295)/H295),"ND")</f>
        <v>ND</v>
      </c>
      <c r="P295" s="896"/>
    </row>
    <row r="296" spans="3:16" hidden="1"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hidden="1"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IFERROR(((J297)/H297),"ND")</f>
        <v>ND</v>
      </c>
      <c r="P297" s="896"/>
    </row>
    <row r="298" spans="3:16" hidden="1"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hidden="1"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IFERROR(((J299)/H299),"ND")</f>
        <v>ND</v>
      </c>
      <c r="P299" s="896"/>
    </row>
    <row r="300" spans="3:16" hidden="1"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hidden="1"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IFERROR(((J301)/H301),"ND")</f>
        <v>ND</v>
      </c>
      <c r="P301" s="896"/>
    </row>
    <row r="302" spans="3:16" hidden="1"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hidden="1"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IFERROR(((J303)/H303),"ND")</f>
        <v>ND</v>
      </c>
      <c r="P303" s="896"/>
    </row>
    <row r="304" spans="3:16" hidden="1"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hidden="1"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IFERROR(((J305)/H305),"ND")</f>
        <v>ND</v>
      </c>
      <c r="P305" s="896"/>
    </row>
    <row r="306" spans="3:16" hidden="1"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hidden="1"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IFERROR(((J307)/H307),"ND")</f>
        <v>ND</v>
      </c>
      <c r="P307" s="896"/>
    </row>
    <row r="308" spans="3:16" hidden="1"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hidden="1"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IFERROR(((J309)/H309),"ND")</f>
        <v>ND</v>
      </c>
      <c r="P309" s="896"/>
    </row>
    <row r="310" spans="3:16" hidden="1"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hidden="1"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IFERROR(((J311)/H311),"ND")</f>
        <v>ND</v>
      </c>
      <c r="P311" s="896"/>
    </row>
    <row r="312" spans="3:16" hidden="1"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hidden="1"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IFERROR(((J313)/H313),"ND")</f>
        <v>ND</v>
      </c>
      <c r="P313" s="896"/>
    </row>
    <row r="314" spans="3:16" hidden="1"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hidden="1"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IFERROR(((J315)/H315),"ND")</f>
        <v>ND</v>
      </c>
      <c r="P315" s="896"/>
    </row>
    <row r="316" spans="3:16" hidden="1"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hidden="1"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IFERROR(((J317)/H317),"ND")</f>
        <v>ND</v>
      </c>
      <c r="P317" s="896"/>
    </row>
    <row r="318" spans="3:16" hidden="1"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hidden="1"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IFERROR(((J319)/H319),"ND")</f>
        <v>ND</v>
      </c>
      <c r="P319" s="896"/>
    </row>
    <row r="320" spans="3:16" hidden="1"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hidden="1"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IFERROR(((J321)/H321),"ND")</f>
        <v>ND</v>
      </c>
      <c r="P321" s="896"/>
    </row>
    <row r="322" spans="3:16" hidden="1"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hidden="1"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IFERROR(((J323)/H323),"ND")</f>
        <v>ND</v>
      </c>
      <c r="P323" s="896"/>
    </row>
    <row r="324" spans="3:16" hidden="1"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hidden="1"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IFERROR(((J325)/H325),"ND")</f>
        <v>ND</v>
      </c>
      <c r="P325" s="896"/>
    </row>
    <row r="326" spans="3:16" hidden="1"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hidden="1"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IFERROR(((J327)/H327),"ND")</f>
        <v>ND</v>
      </c>
      <c r="P327" s="896"/>
    </row>
    <row r="328" spans="3:16" hidden="1"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hidden="1"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IFERROR(((J329)/H329),"ND")</f>
        <v>ND</v>
      </c>
      <c r="P329" s="896"/>
    </row>
    <row r="330" spans="3:16" hidden="1"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hidden="1"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IFERROR(((J331)/H331),"ND")</f>
        <v>ND</v>
      </c>
      <c r="P331" s="896"/>
    </row>
    <row r="332" spans="3:16" hidden="1"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hidden="1"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IFERROR(((J333)/H333),"ND")</f>
        <v>ND</v>
      </c>
      <c r="P333" s="896"/>
    </row>
    <row r="334" spans="3:16" hidden="1"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hidden="1"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IFERROR(((J335)/H335),"ND")</f>
        <v>ND</v>
      </c>
      <c r="P335" s="896"/>
    </row>
    <row r="336" spans="3:16" hidden="1"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hidden="1"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IFERROR(((J337)/H337),"ND")</f>
        <v>ND</v>
      </c>
      <c r="P337" s="896"/>
    </row>
    <row r="338" spans="3:16" hidden="1"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hidden="1"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IFERROR(((J339)/H339),"ND")</f>
        <v>ND</v>
      </c>
      <c r="P339" s="896"/>
    </row>
    <row r="340" spans="3:16" hidden="1"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hidden="1"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IFERROR(((J341)/H341),"ND")</f>
        <v>ND</v>
      </c>
      <c r="P341" s="896"/>
    </row>
    <row r="342" spans="3:16" hidden="1"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hidden="1"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IFERROR(((J343)/H343),"ND")</f>
        <v>ND</v>
      </c>
      <c r="P343" s="896"/>
    </row>
    <row r="344" spans="3:16" hidden="1"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hidden="1"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IFERROR(((J345)/H345),"ND")</f>
        <v>ND</v>
      </c>
      <c r="P345" s="896"/>
    </row>
    <row r="346" spans="3:16" hidden="1"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hidden="1"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IFERROR(((J347)/H347),"ND")</f>
        <v>ND</v>
      </c>
      <c r="P347" s="896"/>
    </row>
    <row r="348" spans="3:16" hidden="1"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hidden="1"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IFERROR(((J349)/H349),"ND")</f>
        <v>ND</v>
      </c>
      <c r="P349" s="896"/>
    </row>
    <row r="350" spans="3:16" hidden="1"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hidden="1"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IFERROR(((J351)/H351),"ND")</f>
        <v>ND</v>
      </c>
      <c r="P351" s="896"/>
    </row>
    <row r="352" spans="3:16" hidden="1"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hidden="1"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IFERROR(((J353)/H353),"ND")</f>
        <v>ND</v>
      </c>
      <c r="P353" s="896"/>
    </row>
    <row r="354" spans="3:16" hidden="1"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hidden="1"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IFERROR(((J355)/H355),"ND")</f>
        <v>ND</v>
      </c>
      <c r="P355" s="896"/>
    </row>
    <row r="356" spans="3:16" hidden="1"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hidden="1"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IFERROR(((J357)/H357),"ND")</f>
        <v>ND</v>
      </c>
      <c r="P357" s="896"/>
    </row>
    <row r="358" spans="3:16" hidden="1"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hidden="1"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IFERROR(((J359)/H359),"ND")</f>
        <v>ND</v>
      </c>
      <c r="P359" s="896"/>
    </row>
    <row r="360" spans="3:16" hidden="1"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hidden="1"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IFERROR(((J361)/H361),"ND")</f>
        <v>ND</v>
      </c>
      <c r="P361" s="896"/>
    </row>
    <row r="362" spans="3:16" hidden="1"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hidden="1"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IFERROR(((J363)/H363),"ND")</f>
        <v>ND</v>
      </c>
      <c r="P363" s="896"/>
    </row>
    <row r="364" spans="3:16" hidden="1"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hidden="1"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IFERROR(((J365)/H365),"ND")</f>
        <v>ND</v>
      </c>
      <c r="P365" s="896"/>
    </row>
    <row r="366" spans="3:16" hidden="1"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hidden="1"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IFERROR(((J367)/H367),"ND")</f>
        <v>ND</v>
      </c>
      <c r="P367" s="896"/>
    </row>
    <row r="368" spans="3:16" hidden="1"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hidden="1"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IFERROR(((J369)/H369),"ND")</f>
        <v>ND</v>
      </c>
      <c r="P369" s="896"/>
    </row>
    <row r="370" spans="3:16" hidden="1"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hidden="1"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IFERROR(((J371)/H371),"ND")</f>
        <v>ND</v>
      </c>
      <c r="P371" s="896"/>
    </row>
    <row r="372" spans="3:16" hidden="1"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hidden="1"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IFERROR(((J373)/H373),"ND")</f>
        <v>ND</v>
      </c>
      <c r="P373" s="896"/>
    </row>
    <row r="374" spans="3:16" hidden="1"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hidden="1"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IFERROR(((J375)/H375),"ND")</f>
        <v>ND</v>
      </c>
      <c r="P375" s="896"/>
    </row>
    <row r="376" spans="3:16" hidden="1"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hidden="1"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IFERROR(((J377)/H377),"ND")</f>
        <v>ND</v>
      </c>
      <c r="P377" s="896"/>
    </row>
    <row r="378" spans="3:16" hidden="1"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hidden="1"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IFERROR(((J379)/H379),"ND")</f>
        <v>ND</v>
      </c>
      <c r="P379" s="896"/>
    </row>
    <row r="380" spans="3:16" hidden="1"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hidden="1"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IFERROR(((J381)/H381),"ND")</f>
        <v>ND</v>
      </c>
      <c r="P381" s="896"/>
    </row>
    <row r="382" spans="3:16" hidden="1"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hidden="1"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IFERROR(((J383)/H383),"ND")</f>
        <v>ND</v>
      </c>
      <c r="P383" s="896"/>
    </row>
    <row r="384" spans="3:16" hidden="1"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hidden="1"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IFERROR(((J385)/H385),"ND")</f>
        <v>ND</v>
      </c>
      <c r="P385" s="896"/>
    </row>
    <row r="386" spans="3:16" hidden="1"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hidden="1"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IFERROR(((J387)/H387),"ND")</f>
        <v>ND</v>
      </c>
      <c r="P387" s="896"/>
    </row>
    <row r="388" spans="3:16" hidden="1"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hidden="1"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IFERROR(((J389)/H389),"ND")</f>
        <v>ND</v>
      </c>
      <c r="P389" s="896"/>
    </row>
    <row r="390" spans="3:16" hidden="1"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hidden="1"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IFERROR(((J391)/H391),"ND")</f>
        <v>ND</v>
      </c>
      <c r="P391" s="896"/>
    </row>
    <row r="392" spans="3:16" hidden="1"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hidden="1"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IFERROR(((J393)/H393),"ND")</f>
        <v>ND</v>
      </c>
      <c r="P393" s="896"/>
    </row>
    <row r="394" spans="3:16" hidden="1"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hidden="1"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IFERROR(((J395)/H395),"ND")</f>
        <v>ND</v>
      </c>
      <c r="P395" s="896"/>
    </row>
    <row r="396" spans="3:16" hidden="1"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hidden="1"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IFERROR(((J397)/H397),"ND")</f>
        <v>ND</v>
      </c>
      <c r="P397" s="896"/>
    </row>
    <row r="398" spans="3:16" hidden="1"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hidden="1"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IFERROR(((J399)/H399),"ND")</f>
        <v>ND</v>
      </c>
      <c r="P399" s="896"/>
    </row>
    <row r="400" spans="3:16" hidden="1"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hidden="1"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IFERROR(((J401)/H401),"ND")</f>
        <v>ND</v>
      </c>
      <c r="P401" s="896"/>
    </row>
    <row r="402" spans="3:16" hidden="1"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hidden="1"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IFERROR(((J403)/H403),"ND")</f>
        <v>ND</v>
      </c>
      <c r="P403" s="896"/>
    </row>
    <row r="404" spans="3:16" hidden="1"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hidden="1"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IFERROR(((J405)/H405),"ND")</f>
        <v>ND</v>
      </c>
      <c r="P405" s="896"/>
    </row>
    <row r="406" spans="3:16" hidden="1"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hidden="1"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IFERROR(((J407)/H407),"ND")</f>
        <v>ND</v>
      </c>
      <c r="P407" s="896"/>
    </row>
    <row r="408" spans="3:16" hidden="1"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hidden="1"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IFERROR(((J409)/H409),"ND")</f>
        <v>ND</v>
      </c>
      <c r="P409" s="896"/>
    </row>
    <row r="410" spans="3:16" hidden="1"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hidden="1"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IFERROR(((J411)/H411),"ND")</f>
        <v>ND</v>
      </c>
      <c r="P411" s="896"/>
    </row>
    <row r="412" spans="3:16" hidden="1"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hidden="1"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IFERROR(((J413)/H413),"ND")</f>
        <v>ND</v>
      </c>
      <c r="P413" s="896"/>
    </row>
    <row r="414" spans="3:16" hidden="1"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hidden="1"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IFERROR(((J415)/H415),"ND")</f>
        <v>ND</v>
      </c>
      <c r="P415" s="896"/>
    </row>
    <row r="416" spans="3:16" hidden="1"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hidden="1"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IFERROR(((J417)/H417),"ND")</f>
        <v>ND</v>
      </c>
      <c r="P417" s="896"/>
    </row>
    <row r="418" spans="3:16" hidden="1"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hidden="1"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IFERROR(((J419)/H419),"ND")</f>
        <v>ND</v>
      </c>
      <c r="P419" s="896"/>
    </row>
    <row r="420" spans="3:16" hidden="1"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hidden="1"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IFERROR(((J421)/H421),"ND")</f>
        <v>ND</v>
      </c>
      <c r="P421" s="896"/>
    </row>
    <row r="422" spans="3:16" hidden="1"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hidden="1"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IFERROR(((J423)/H423),"ND")</f>
        <v>ND</v>
      </c>
      <c r="P423" s="896"/>
    </row>
    <row r="424" spans="3:16" hidden="1"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hidden="1"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IFERROR(((J425)/H425),"ND")</f>
        <v>ND</v>
      </c>
      <c r="P425" s="896"/>
    </row>
    <row r="426" spans="3:16" hidden="1"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hidden="1"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IFERROR(((J427)/H427),"ND")</f>
        <v>ND</v>
      </c>
      <c r="P427" s="896"/>
    </row>
    <row r="428" spans="3:16" hidden="1"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hidden="1"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IFERROR(((J429)/H429),"ND")</f>
        <v>ND</v>
      </c>
      <c r="P429" s="896"/>
    </row>
    <row r="430" spans="3:16" hidden="1"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hidden="1"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IFERROR(((J431)/H431),"ND")</f>
        <v>ND</v>
      </c>
      <c r="P431" s="896"/>
    </row>
    <row r="432" spans="3:16" hidden="1"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hidden="1"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IFERROR(((J433)/H433),"ND")</f>
        <v>ND</v>
      </c>
      <c r="P433" s="896"/>
    </row>
    <row r="434" spans="3:16" hidden="1"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hidden="1"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IFERROR(((J435)/H435),"ND")</f>
        <v>ND</v>
      </c>
      <c r="P435" s="896"/>
    </row>
    <row r="436" spans="3:16" hidden="1"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hidden="1"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IFERROR(((J437)/H437),"ND")</f>
        <v>ND</v>
      </c>
      <c r="P437" s="896"/>
    </row>
    <row r="438" spans="3:16" hidden="1"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hidden="1"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IFERROR(((J439)/H439),"ND")</f>
        <v>ND</v>
      </c>
      <c r="P439" s="896"/>
    </row>
    <row r="440" spans="3:16" hidden="1"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hidden="1"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IFERROR(((J441)/H441),"ND")</f>
        <v>ND</v>
      </c>
      <c r="P441" s="896"/>
    </row>
    <row r="442" spans="3:16" hidden="1"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hidden="1"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IFERROR(((J443)/H443),"ND")</f>
        <v>ND</v>
      </c>
      <c r="P443" s="896"/>
    </row>
    <row r="444" spans="3:16" hidden="1"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hidden="1"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IFERROR(((J445)/H445),"ND")</f>
        <v>ND</v>
      </c>
      <c r="P445" s="896"/>
    </row>
    <row r="446" spans="3:16" hidden="1"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hidden="1"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IFERROR(((J447)/H447),"ND")</f>
        <v>ND</v>
      </c>
      <c r="P447" s="896"/>
    </row>
    <row r="448" spans="3:16" hidden="1"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hidden="1"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IFERROR(((J449)/H449),"ND")</f>
        <v>ND</v>
      </c>
      <c r="P449" s="896"/>
    </row>
    <row r="450" spans="3:16" hidden="1"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hidden="1"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IFERROR(((J451)/H451),"ND")</f>
        <v>ND</v>
      </c>
      <c r="P451" s="896"/>
    </row>
    <row r="452" spans="3:16" hidden="1"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hidden="1"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IFERROR(((J453)/H453),"ND")</f>
        <v>ND</v>
      </c>
      <c r="P453" s="896"/>
    </row>
    <row r="454" spans="3:16" hidden="1"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hidden="1"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IFERROR(((J455)/H455),"ND")</f>
        <v>ND</v>
      </c>
      <c r="P455" s="896"/>
    </row>
    <row r="456" spans="3:16" hidden="1"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hidden="1"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IFERROR(((J457)/H457),"ND")</f>
        <v>ND</v>
      </c>
      <c r="P457" s="896"/>
    </row>
    <row r="458" spans="3:16" hidden="1"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hidden="1"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IFERROR(((J459)/H459),"ND")</f>
        <v>ND</v>
      </c>
      <c r="P459" s="896"/>
    </row>
    <row r="460" spans="3:16" hidden="1"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hidden="1"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IFERROR(((J461)/H461),"ND")</f>
        <v>ND</v>
      </c>
      <c r="P461" s="896"/>
    </row>
    <row r="462" spans="3:16" hidden="1"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hidden="1"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IFERROR(((J463)/H463),"ND")</f>
        <v>ND</v>
      </c>
      <c r="P463" s="896"/>
    </row>
    <row r="464" spans="3:16" hidden="1"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hidden="1"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IFERROR(((J465)/H465),"ND")</f>
        <v>ND</v>
      </c>
      <c r="P465" s="896"/>
    </row>
    <row r="466" spans="3:16" hidden="1"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hidden="1"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IFERROR(((J467)/H467),"ND")</f>
        <v>ND</v>
      </c>
      <c r="P467" s="896"/>
    </row>
    <row r="468" spans="3:16" hidden="1"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hidden="1"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IFERROR(((J469)/H469),"ND")</f>
        <v>ND</v>
      </c>
      <c r="P469" s="896"/>
    </row>
    <row r="470" spans="3:16" hidden="1"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hidden="1"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IFERROR(((J471)/H471),"ND")</f>
        <v>ND</v>
      </c>
      <c r="P471" s="896"/>
    </row>
    <row r="472" spans="3:16" hidden="1"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hidden="1"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IFERROR(((J473)/H473),"ND")</f>
        <v>ND</v>
      </c>
      <c r="P473" s="896"/>
    </row>
    <row r="474" spans="3:16" ht="15" hidden="1"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895"/>
      <c r="P474" s="897"/>
    </row>
    <row r="477" spans="3:16" ht="24" customHeight="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5" priority="1">
      <formula>LEN(TRIM(J13))=0</formula>
    </cfRule>
  </conditionalFormatting>
  <printOptions horizontalCentered="1"/>
  <pageMargins left="0.19685039370078741" right="0.19685039370078741" top="0.3543307086614173" bottom="0.3543307086614173" header="0" footer="0"/>
  <pageSetup paperSize="9" scale="40" fitToHeight="0" orientation="landscape" r:id="rId1"/>
  <headerFooter>
    <oddFooter>&amp;A&amp;RPágina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7E32-69A8-4420-957C-542046C11BC0}">
  <dimension ref="C4:AC245"/>
  <sheetViews>
    <sheetView view="pageBreakPreview" topLeftCell="B1" zoomScale="57" zoomScaleNormal="30" zoomScaleSheetLayoutView="57" workbookViewId="0">
      <selection activeCell="H250" sqref="H250"/>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hidden="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hidden="1"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594"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9" si="2">IFERROR((N16/I16),"No Programado")</f>
        <v>0.23485915492957746</v>
      </c>
      <c r="W16" s="123">
        <f t="shared" ref="W16:W79" si="3">IFERROR((N16+O16)/I16, "No Programado")</f>
        <v>0.23485915492957746</v>
      </c>
      <c r="X16" s="123">
        <f t="shared" ref="X16:X79"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si="0"/>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42" si="5">IFERROR((N79/J79),"100%")</f>
        <v>100%</v>
      </c>
      <c r="S79" s="123" t="str">
        <f t="shared" si="5"/>
        <v>100%</v>
      </c>
      <c r="T79" s="123" t="str">
        <f t="shared" si="5"/>
        <v>100%</v>
      </c>
      <c r="U79" s="127" t="str">
        <f t="shared" si="5"/>
        <v>100%</v>
      </c>
      <c r="V79" s="124" t="str">
        <f t="shared" si="2"/>
        <v>No Programado</v>
      </c>
      <c r="W79" s="123" t="str">
        <f t="shared" si="3"/>
        <v>No Programado</v>
      </c>
      <c r="X79" s="123" t="str">
        <f t="shared" si="4"/>
        <v>No Programado</v>
      </c>
      <c r="Y79" s="132" t="str">
        <f t="shared" ref="Y79:Y142" si="6">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5"/>
        <v>100%</v>
      </c>
      <c r="S80" s="123" t="str">
        <f t="shared" si="5"/>
        <v>100%</v>
      </c>
      <c r="T80" s="123" t="str">
        <f t="shared" si="5"/>
        <v>100%</v>
      </c>
      <c r="U80" s="127" t="str">
        <f t="shared" si="5"/>
        <v>100%</v>
      </c>
      <c r="V80" s="124" t="str">
        <f t="shared" ref="V80:V143" si="7">IFERROR((N80/I80),"No Programado")</f>
        <v>No Programado</v>
      </c>
      <c r="W80" s="123" t="str">
        <f t="shared" ref="W80:W143" si="8">IFERROR((N80+O80)/I80, "No Programado")</f>
        <v>No Programado</v>
      </c>
      <c r="X80" s="123" t="str">
        <f t="shared" ref="X80:X143" si="9">IFERROR((O80+P80)/I80, "No Programado")</f>
        <v>No Programado</v>
      </c>
      <c r="Y80" s="132" t="str">
        <f t="shared" si="6"/>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5"/>
        <v>100%</v>
      </c>
      <c r="S81" s="123" t="str">
        <f t="shared" si="5"/>
        <v>100%</v>
      </c>
      <c r="T81" s="123" t="str">
        <f t="shared" si="5"/>
        <v>100%</v>
      </c>
      <c r="U81" s="127" t="str">
        <f t="shared" si="5"/>
        <v>100%</v>
      </c>
      <c r="V81" s="124" t="str">
        <f t="shared" si="7"/>
        <v>No Programado</v>
      </c>
      <c r="W81" s="123" t="str">
        <f t="shared" si="8"/>
        <v>No Programado</v>
      </c>
      <c r="X81" s="123" t="str">
        <f t="shared" si="9"/>
        <v>No Programado</v>
      </c>
      <c r="Y81" s="132" t="str">
        <f t="shared" si="6"/>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5"/>
        <v>100%</v>
      </c>
      <c r="S82" s="123" t="str">
        <f t="shared" si="5"/>
        <v>100%</v>
      </c>
      <c r="T82" s="123" t="str">
        <f t="shared" si="5"/>
        <v>100%</v>
      </c>
      <c r="U82" s="127" t="str">
        <f t="shared" si="5"/>
        <v>100%</v>
      </c>
      <c r="V82" s="124" t="str">
        <f t="shared" si="7"/>
        <v>No Programado</v>
      </c>
      <c r="W82" s="123" t="str">
        <f t="shared" si="8"/>
        <v>No Programado</v>
      </c>
      <c r="X82" s="123" t="str">
        <f t="shared" si="9"/>
        <v>No Programado</v>
      </c>
      <c r="Y82" s="132" t="str">
        <f t="shared" si="6"/>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5"/>
        <v>100%</v>
      </c>
      <c r="S83" s="123" t="str">
        <f t="shared" si="5"/>
        <v>100%</v>
      </c>
      <c r="T83" s="123" t="str">
        <f t="shared" si="5"/>
        <v>100%</v>
      </c>
      <c r="U83" s="127" t="str">
        <f t="shared" si="5"/>
        <v>100%</v>
      </c>
      <c r="V83" s="124" t="str">
        <f t="shared" si="7"/>
        <v>No Programado</v>
      </c>
      <c r="W83" s="123" t="str">
        <f t="shared" si="8"/>
        <v>No Programado</v>
      </c>
      <c r="X83" s="123" t="str">
        <f t="shared" si="9"/>
        <v>No Programado</v>
      </c>
      <c r="Y83" s="132" t="str">
        <f t="shared" si="6"/>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5"/>
        <v>100%</v>
      </c>
      <c r="S84" s="123" t="str">
        <f t="shared" si="5"/>
        <v>100%</v>
      </c>
      <c r="T84" s="123" t="str">
        <f t="shared" si="5"/>
        <v>100%</v>
      </c>
      <c r="U84" s="127" t="str">
        <f t="shared" si="5"/>
        <v>100%</v>
      </c>
      <c r="V84" s="124" t="str">
        <f t="shared" si="7"/>
        <v>No Programado</v>
      </c>
      <c r="W84" s="123" t="str">
        <f t="shared" si="8"/>
        <v>No Programado</v>
      </c>
      <c r="X84" s="123" t="str">
        <f t="shared" si="9"/>
        <v>No Programado</v>
      </c>
      <c r="Y84" s="132" t="str">
        <f t="shared" si="6"/>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5"/>
        <v>100%</v>
      </c>
      <c r="S85" s="123" t="str">
        <f t="shared" si="5"/>
        <v>100%</v>
      </c>
      <c r="T85" s="123" t="str">
        <f t="shared" si="5"/>
        <v>100%</v>
      </c>
      <c r="U85" s="127" t="str">
        <f t="shared" si="5"/>
        <v>100%</v>
      </c>
      <c r="V85" s="124" t="str">
        <f t="shared" si="7"/>
        <v>No Programado</v>
      </c>
      <c r="W85" s="123" t="str">
        <f t="shared" si="8"/>
        <v>No Programado</v>
      </c>
      <c r="X85" s="123" t="str">
        <f t="shared" si="9"/>
        <v>No Programado</v>
      </c>
      <c r="Y85" s="132" t="str">
        <f t="shared" si="6"/>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5"/>
        <v>100%</v>
      </c>
      <c r="S86" s="123" t="str">
        <f t="shared" si="5"/>
        <v>100%</v>
      </c>
      <c r="T86" s="123" t="str">
        <f t="shared" si="5"/>
        <v>100%</v>
      </c>
      <c r="U86" s="127" t="str">
        <f t="shared" si="5"/>
        <v>100%</v>
      </c>
      <c r="V86" s="124" t="str">
        <f t="shared" si="7"/>
        <v>No Programado</v>
      </c>
      <c r="W86" s="123" t="str">
        <f t="shared" si="8"/>
        <v>No Programado</v>
      </c>
      <c r="X86" s="123" t="str">
        <f t="shared" si="9"/>
        <v>No Programado</v>
      </c>
      <c r="Y86" s="132" t="str">
        <f t="shared" si="6"/>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5"/>
        <v>100%</v>
      </c>
      <c r="S87" s="123" t="str">
        <f t="shared" si="5"/>
        <v>100%</v>
      </c>
      <c r="T87" s="123" t="str">
        <f t="shared" si="5"/>
        <v>100%</v>
      </c>
      <c r="U87" s="127" t="str">
        <f t="shared" si="5"/>
        <v>100%</v>
      </c>
      <c r="V87" s="124" t="str">
        <f t="shared" si="7"/>
        <v>No Programado</v>
      </c>
      <c r="W87" s="123" t="str">
        <f t="shared" si="8"/>
        <v>No Programado</v>
      </c>
      <c r="X87" s="123" t="str">
        <f t="shared" si="9"/>
        <v>No Programado</v>
      </c>
      <c r="Y87" s="132" t="str">
        <f t="shared" si="6"/>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5"/>
        <v>100%</v>
      </c>
      <c r="S88" s="123" t="str">
        <f t="shared" si="5"/>
        <v>100%</v>
      </c>
      <c r="T88" s="123" t="str">
        <f t="shared" si="5"/>
        <v>100%</v>
      </c>
      <c r="U88" s="127" t="str">
        <f t="shared" si="5"/>
        <v>100%</v>
      </c>
      <c r="V88" s="124" t="str">
        <f t="shared" si="7"/>
        <v>No Programado</v>
      </c>
      <c r="W88" s="123" t="str">
        <f t="shared" si="8"/>
        <v>No Programado</v>
      </c>
      <c r="X88" s="123" t="str">
        <f t="shared" si="9"/>
        <v>No Programado</v>
      </c>
      <c r="Y88" s="132" t="str">
        <f t="shared" si="6"/>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5"/>
        <v>100%</v>
      </c>
      <c r="S89" s="123" t="str">
        <f t="shared" si="5"/>
        <v>100%</v>
      </c>
      <c r="T89" s="123" t="str">
        <f t="shared" si="5"/>
        <v>100%</v>
      </c>
      <c r="U89" s="127" t="str">
        <f t="shared" si="5"/>
        <v>100%</v>
      </c>
      <c r="V89" s="124" t="str">
        <f t="shared" si="7"/>
        <v>No Programado</v>
      </c>
      <c r="W89" s="123" t="str">
        <f t="shared" si="8"/>
        <v>No Programado</v>
      </c>
      <c r="X89" s="123" t="str">
        <f t="shared" si="9"/>
        <v>No Programado</v>
      </c>
      <c r="Y89" s="132" t="str">
        <f t="shared" si="6"/>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5"/>
        <v>100%</v>
      </c>
      <c r="S90" s="123" t="str">
        <f t="shared" si="5"/>
        <v>100%</v>
      </c>
      <c r="T90" s="123" t="str">
        <f t="shared" si="5"/>
        <v>100%</v>
      </c>
      <c r="U90" s="127" t="str">
        <f t="shared" si="5"/>
        <v>100%</v>
      </c>
      <c r="V90" s="124" t="str">
        <f t="shared" si="7"/>
        <v>No Programado</v>
      </c>
      <c r="W90" s="123" t="str">
        <f t="shared" si="8"/>
        <v>No Programado</v>
      </c>
      <c r="X90" s="123" t="str">
        <f t="shared" si="9"/>
        <v>No Programado</v>
      </c>
      <c r="Y90" s="132" t="str">
        <f t="shared" si="6"/>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5"/>
        <v>100%</v>
      </c>
      <c r="S91" s="123" t="str">
        <f t="shared" si="5"/>
        <v>100%</v>
      </c>
      <c r="T91" s="123" t="str">
        <f t="shared" si="5"/>
        <v>100%</v>
      </c>
      <c r="U91" s="127" t="str">
        <f t="shared" si="5"/>
        <v>100%</v>
      </c>
      <c r="V91" s="124" t="str">
        <f t="shared" si="7"/>
        <v>No Programado</v>
      </c>
      <c r="W91" s="123" t="str">
        <f t="shared" si="8"/>
        <v>No Programado</v>
      </c>
      <c r="X91" s="123" t="str">
        <f t="shared" si="9"/>
        <v>No Programado</v>
      </c>
      <c r="Y91" s="132" t="str">
        <f t="shared" si="6"/>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5"/>
        <v>100%</v>
      </c>
      <c r="S92" s="123" t="str">
        <f t="shared" si="5"/>
        <v>100%</v>
      </c>
      <c r="T92" s="123" t="str">
        <f t="shared" si="5"/>
        <v>100%</v>
      </c>
      <c r="U92" s="127" t="str">
        <f t="shared" si="5"/>
        <v>100%</v>
      </c>
      <c r="V92" s="124" t="str">
        <f t="shared" si="7"/>
        <v>No Programado</v>
      </c>
      <c r="W92" s="123" t="str">
        <f t="shared" si="8"/>
        <v>No Programado</v>
      </c>
      <c r="X92" s="123" t="str">
        <f t="shared" si="9"/>
        <v>No Programado</v>
      </c>
      <c r="Y92" s="132" t="str">
        <f t="shared" si="6"/>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5"/>
        <v>100%</v>
      </c>
      <c r="S93" s="123" t="str">
        <f t="shared" si="5"/>
        <v>100%</v>
      </c>
      <c r="T93" s="123" t="str">
        <f t="shared" si="5"/>
        <v>100%</v>
      </c>
      <c r="U93" s="127" t="str">
        <f t="shared" si="5"/>
        <v>100%</v>
      </c>
      <c r="V93" s="124" t="str">
        <f t="shared" si="7"/>
        <v>No Programado</v>
      </c>
      <c r="W93" s="123" t="str">
        <f t="shared" si="8"/>
        <v>No Programado</v>
      </c>
      <c r="X93" s="123" t="str">
        <f t="shared" si="9"/>
        <v>No Programado</v>
      </c>
      <c r="Y93" s="132" t="str">
        <f t="shared" si="6"/>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5"/>
        <v>100%</v>
      </c>
      <c r="S94" s="123" t="str">
        <f t="shared" si="5"/>
        <v>100%</v>
      </c>
      <c r="T94" s="123" t="str">
        <f t="shared" si="5"/>
        <v>100%</v>
      </c>
      <c r="U94" s="127" t="str">
        <f t="shared" si="5"/>
        <v>100%</v>
      </c>
      <c r="V94" s="124" t="str">
        <f t="shared" si="7"/>
        <v>No Programado</v>
      </c>
      <c r="W94" s="123" t="str">
        <f t="shared" si="8"/>
        <v>No Programado</v>
      </c>
      <c r="X94" s="123" t="str">
        <f t="shared" si="9"/>
        <v>No Programado</v>
      </c>
      <c r="Y94" s="132" t="str">
        <f t="shared" si="6"/>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5"/>
        <v>100%</v>
      </c>
      <c r="S95" s="123" t="str">
        <f t="shared" si="5"/>
        <v>100%</v>
      </c>
      <c r="T95" s="123" t="str">
        <f t="shared" si="5"/>
        <v>100%</v>
      </c>
      <c r="U95" s="127" t="str">
        <f t="shared" si="5"/>
        <v>100%</v>
      </c>
      <c r="V95" s="124" t="str">
        <f t="shared" si="7"/>
        <v>No Programado</v>
      </c>
      <c r="W95" s="123" t="str">
        <f t="shared" si="8"/>
        <v>No Programado</v>
      </c>
      <c r="X95" s="123" t="str">
        <f t="shared" si="9"/>
        <v>No Programado</v>
      </c>
      <c r="Y95" s="132" t="str">
        <f t="shared" si="6"/>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5"/>
        <v>100%</v>
      </c>
      <c r="S96" s="123" t="str">
        <f t="shared" si="5"/>
        <v>100%</v>
      </c>
      <c r="T96" s="123" t="str">
        <f t="shared" si="5"/>
        <v>100%</v>
      </c>
      <c r="U96" s="127" t="str">
        <f t="shared" si="5"/>
        <v>100%</v>
      </c>
      <c r="V96" s="124" t="str">
        <f t="shared" si="7"/>
        <v>No Programado</v>
      </c>
      <c r="W96" s="123" t="str">
        <f t="shared" si="8"/>
        <v>No Programado</v>
      </c>
      <c r="X96" s="123" t="str">
        <f t="shared" si="9"/>
        <v>No Programado</v>
      </c>
      <c r="Y96" s="132" t="str">
        <f t="shared" si="6"/>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5"/>
        <v>100%</v>
      </c>
      <c r="S97" s="123" t="str">
        <f t="shared" si="5"/>
        <v>100%</v>
      </c>
      <c r="T97" s="123" t="str">
        <f t="shared" si="5"/>
        <v>100%</v>
      </c>
      <c r="U97" s="127" t="str">
        <f t="shared" si="5"/>
        <v>100%</v>
      </c>
      <c r="V97" s="124" t="str">
        <f t="shared" si="7"/>
        <v>No Programado</v>
      </c>
      <c r="W97" s="123" t="str">
        <f t="shared" si="8"/>
        <v>No Programado</v>
      </c>
      <c r="X97" s="123" t="str">
        <f t="shared" si="9"/>
        <v>No Programado</v>
      </c>
      <c r="Y97" s="132" t="str">
        <f t="shared" si="6"/>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5"/>
        <v>100%</v>
      </c>
      <c r="S98" s="123" t="str">
        <f t="shared" si="5"/>
        <v>100%</v>
      </c>
      <c r="T98" s="123" t="str">
        <f t="shared" si="5"/>
        <v>100%</v>
      </c>
      <c r="U98" s="127" t="str">
        <f t="shared" si="5"/>
        <v>100%</v>
      </c>
      <c r="V98" s="124" t="str">
        <f t="shared" si="7"/>
        <v>No Programado</v>
      </c>
      <c r="W98" s="123" t="str">
        <f t="shared" si="8"/>
        <v>No Programado</v>
      </c>
      <c r="X98" s="123" t="str">
        <f t="shared" si="9"/>
        <v>No Programado</v>
      </c>
      <c r="Y98" s="132" t="str">
        <f t="shared" si="6"/>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5"/>
        <v>100%</v>
      </c>
      <c r="S99" s="123" t="str">
        <f t="shared" si="5"/>
        <v>100%</v>
      </c>
      <c r="T99" s="123" t="str">
        <f t="shared" si="5"/>
        <v>100%</v>
      </c>
      <c r="U99" s="127" t="str">
        <f t="shared" si="5"/>
        <v>100%</v>
      </c>
      <c r="V99" s="124" t="str">
        <f t="shared" si="7"/>
        <v>No Programado</v>
      </c>
      <c r="W99" s="123" t="str">
        <f t="shared" si="8"/>
        <v>No Programado</v>
      </c>
      <c r="X99" s="123" t="str">
        <f t="shared" si="9"/>
        <v>No Programado</v>
      </c>
      <c r="Y99" s="132" t="str">
        <f t="shared" si="6"/>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5"/>
        <v>100%</v>
      </c>
      <c r="S100" s="123" t="str">
        <f t="shared" si="5"/>
        <v>100%</v>
      </c>
      <c r="T100" s="123" t="str">
        <f t="shared" si="5"/>
        <v>100%</v>
      </c>
      <c r="U100" s="127" t="str">
        <f t="shared" si="5"/>
        <v>100%</v>
      </c>
      <c r="V100" s="124" t="str">
        <f t="shared" si="7"/>
        <v>No Programado</v>
      </c>
      <c r="W100" s="123" t="str">
        <f t="shared" si="8"/>
        <v>No Programado</v>
      </c>
      <c r="X100" s="123" t="str">
        <f t="shared" si="9"/>
        <v>No Programado</v>
      </c>
      <c r="Y100" s="132" t="str">
        <f t="shared" si="6"/>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5"/>
        <v>100%</v>
      </c>
      <c r="S101" s="123" t="str">
        <f t="shared" si="5"/>
        <v>100%</v>
      </c>
      <c r="T101" s="123" t="str">
        <f t="shared" si="5"/>
        <v>100%</v>
      </c>
      <c r="U101" s="127" t="str">
        <f t="shared" si="5"/>
        <v>100%</v>
      </c>
      <c r="V101" s="124" t="str">
        <f t="shared" si="7"/>
        <v>No Programado</v>
      </c>
      <c r="W101" s="123" t="str">
        <f t="shared" si="8"/>
        <v>No Programado</v>
      </c>
      <c r="X101" s="123" t="str">
        <f t="shared" si="9"/>
        <v>No Programado</v>
      </c>
      <c r="Y101" s="132" t="str">
        <f t="shared" si="6"/>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5"/>
        <v>100%</v>
      </c>
      <c r="S102" s="123" t="str">
        <f t="shared" si="5"/>
        <v>100%</v>
      </c>
      <c r="T102" s="123" t="str">
        <f t="shared" si="5"/>
        <v>100%</v>
      </c>
      <c r="U102" s="127" t="str">
        <f t="shared" si="5"/>
        <v>100%</v>
      </c>
      <c r="V102" s="124" t="str">
        <f t="shared" si="7"/>
        <v>No Programado</v>
      </c>
      <c r="W102" s="123" t="str">
        <f t="shared" si="8"/>
        <v>No Programado</v>
      </c>
      <c r="X102" s="123" t="str">
        <f t="shared" si="9"/>
        <v>No Programado</v>
      </c>
      <c r="Y102" s="132" t="str">
        <f t="shared" si="6"/>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5"/>
        <v>100%</v>
      </c>
      <c r="S103" s="123" t="str">
        <f t="shared" si="5"/>
        <v>100%</v>
      </c>
      <c r="T103" s="123" t="str">
        <f t="shared" si="5"/>
        <v>100%</v>
      </c>
      <c r="U103" s="127" t="str">
        <f t="shared" si="5"/>
        <v>100%</v>
      </c>
      <c r="V103" s="124" t="str">
        <f t="shared" si="7"/>
        <v>No Programado</v>
      </c>
      <c r="W103" s="123" t="str">
        <f t="shared" si="8"/>
        <v>No Programado</v>
      </c>
      <c r="X103" s="123" t="str">
        <f t="shared" si="9"/>
        <v>No Programado</v>
      </c>
      <c r="Y103" s="132" t="str">
        <f t="shared" si="6"/>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5"/>
        <v>100%</v>
      </c>
      <c r="S104" s="123" t="str">
        <f t="shared" si="5"/>
        <v>100%</v>
      </c>
      <c r="T104" s="123" t="str">
        <f t="shared" si="5"/>
        <v>100%</v>
      </c>
      <c r="U104" s="127" t="str">
        <f t="shared" si="5"/>
        <v>100%</v>
      </c>
      <c r="V104" s="124" t="str">
        <f t="shared" si="7"/>
        <v>No Programado</v>
      </c>
      <c r="W104" s="123" t="str">
        <f t="shared" si="8"/>
        <v>No Programado</v>
      </c>
      <c r="X104" s="123" t="str">
        <f t="shared" si="9"/>
        <v>No Programado</v>
      </c>
      <c r="Y104" s="132" t="str">
        <f t="shared" si="6"/>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5"/>
        <v>100%</v>
      </c>
      <c r="S105" s="123" t="str">
        <f t="shared" si="5"/>
        <v>100%</v>
      </c>
      <c r="T105" s="123" t="str">
        <f t="shared" si="5"/>
        <v>100%</v>
      </c>
      <c r="U105" s="127" t="str">
        <f t="shared" si="5"/>
        <v>100%</v>
      </c>
      <c r="V105" s="124" t="str">
        <f t="shared" si="7"/>
        <v>No Programado</v>
      </c>
      <c r="W105" s="123" t="str">
        <f t="shared" si="8"/>
        <v>No Programado</v>
      </c>
      <c r="X105" s="123" t="str">
        <f t="shared" si="9"/>
        <v>No Programado</v>
      </c>
      <c r="Y105" s="132" t="str">
        <f t="shared" si="6"/>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5"/>
        <v>100%</v>
      </c>
      <c r="S106" s="123" t="str">
        <f t="shared" si="5"/>
        <v>100%</v>
      </c>
      <c r="T106" s="123" t="str">
        <f t="shared" si="5"/>
        <v>100%</v>
      </c>
      <c r="U106" s="127" t="str">
        <f t="shared" si="5"/>
        <v>100%</v>
      </c>
      <c r="V106" s="124" t="str">
        <f t="shared" si="7"/>
        <v>No Programado</v>
      </c>
      <c r="W106" s="123" t="str">
        <f t="shared" si="8"/>
        <v>No Programado</v>
      </c>
      <c r="X106" s="123" t="str">
        <f t="shared" si="9"/>
        <v>No Programado</v>
      </c>
      <c r="Y106" s="132" t="str">
        <f t="shared" si="6"/>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5"/>
        <v>100%</v>
      </c>
      <c r="S107" s="123" t="str">
        <f t="shared" si="5"/>
        <v>100%</v>
      </c>
      <c r="T107" s="123" t="str">
        <f t="shared" si="5"/>
        <v>100%</v>
      </c>
      <c r="U107" s="127" t="str">
        <f t="shared" si="5"/>
        <v>100%</v>
      </c>
      <c r="V107" s="124" t="str">
        <f t="shared" si="7"/>
        <v>No Programado</v>
      </c>
      <c r="W107" s="123" t="str">
        <f t="shared" si="8"/>
        <v>No Programado</v>
      </c>
      <c r="X107" s="123" t="str">
        <f t="shared" si="9"/>
        <v>No Programado</v>
      </c>
      <c r="Y107" s="132" t="str">
        <f t="shared" si="6"/>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5"/>
        <v>100%</v>
      </c>
      <c r="S108" s="123" t="str">
        <f t="shared" si="5"/>
        <v>100%</v>
      </c>
      <c r="T108" s="123" t="str">
        <f t="shared" si="5"/>
        <v>100%</v>
      </c>
      <c r="U108" s="127" t="str">
        <f t="shared" si="5"/>
        <v>100%</v>
      </c>
      <c r="V108" s="124" t="str">
        <f t="shared" si="7"/>
        <v>No Programado</v>
      </c>
      <c r="W108" s="123" t="str">
        <f t="shared" si="8"/>
        <v>No Programado</v>
      </c>
      <c r="X108" s="123" t="str">
        <f t="shared" si="9"/>
        <v>No Programado</v>
      </c>
      <c r="Y108" s="132" t="str">
        <f t="shared" si="6"/>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5"/>
        <v>100%</v>
      </c>
      <c r="S109" s="123" t="str">
        <f t="shared" si="5"/>
        <v>100%</v>
      </c>
      <c r="T109" s="123" t="str">
        <f t="shared" si="5"/>
        <v>100%</v>
      </c>
      <c r="U109" s="127" t="str">
        <f t="shared" si="5"/>
        <v>100%</v>
      </c>
      <c r="V109" s="124" t="str">
        <f t="shared" si="7"/>
        <v>No Programado</v>
      </c>
      <c r="W109" s="123" t="str">
        <f t="shared" si="8"/>
        <v>No Programado</v>
      </c>
      <c r="X109" s="123" t="str">
        <f t="shared" si="9"/>
        <v>No Programado</v>
      </c>
      <c r="Y109" s="132" t="str">
        <f t="shared" si="6"/>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5"/>
        <v>100%</v>
      </c>
      <c r="S110" s="123" t="str">
        <f t="shared" si="5"/>
        <v>100%</v>
      </c>
      <c r="T110" s="123" t="str">
        <f t="shared" si="5"/>
        <v>100%</v>
      </c>
      <c r="U110" s="127" t="str">
        <f t="shared" si="5"/>
        <v>100%</v>
      </c>
      <c r="V110" s="124" t="str">
        <f t="shared" si="7"/>
        <v>No Programado</v>
      </c>
      <c r="W110" s="123" t="str">
        <f t="shared" si="8"/>
        <v>No Programado</v>
      </c>
      <c r="X110" s="123" t="str">
        <f t="shared" si="9"/>
        <v>No Programado</v>
      </c>
      <c r="Y110" s="132" t="str">
        <f t="shared" si="6"/>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5"/>
        <v>100%</v>
      </c>
      <c r="S111" s="123" t="str">
        <f t="shared" si="5"/>
        <v>100%</v>
      </c>
      <c r="T111" s="123" t="str">
        <f t="shared" si="5"/>
        <v>100%</v>
      </c>
      <c r="U111" s="127" t="str">
        <f t="shared" si="5"/>
        <v>100%</v>
      </c>
      <c r="V111" s="124" t="str">
        <f t="shared" si="7"/>
        <v>No Programado</v>
      </c>
      <c r="W111" s="123" t="str">
        <f t="shared" si="8"/>
        <v>No Programado</v>
      </c>
      <c r="X111" s="123" t="str">
        <f t="shared" si="9"/>
        <v>No Programado</v>
      </c>
      <c r="Y111" s="132" t="str">
        <f t="shared" si="6"/>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5"/>
        <v>100%</v>
      </c>
      <c r="S112" s="123" t="str">
        <f t="shared" si="5"/>
        <v>100%</v>
      </c>
      <c r="T112" s="123" t="str">
        <f t="shared" si="5"/>
        <v>100%</v>
      </c>
      <c r="U112" s="127" t="str">
        <f t="shared" si="5"/>
        <v>100%</v>
      </c>
      <c r="V112" s="124" t="str">
        <f t="shared" si="7"/>
        <v>No Programado</v>
      </c>
      <c r="W112" s="123" t="str">
        <f t="shared" si="8"/>
        <v>No Programado</v>
      </c>
      <c r="X112" s="123" t="str">
        <f t="shared" si="9"/>
        <v>No Programado</v>
      </c>
      <c r="Y112" s="132" t="str">
        <f t="shared" si="6"/>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5"/>
        <v>100%</v>
      </c>
      <c r="S113" s="123" t="str">
        <f t="shared" si="5"/>
        <v>100%</v>
      </c>
      <c r="T113" s="123" t="str">
        <f t="shared" si="5"/>
        <v>100%</v>
      </c>
      <c r="U113" s="127" t="str">
        <f t="shared" si="5"/>
        <v>100%</v>
      </c>
      <c r="V113" s="124" t="str">
        <f t="shared" si="7"/>
        <v>No Programado</v>
      </c>
      <c r="W113" s="123" t="str">
        <f t="shared" si="8"/>
        <v>No Programado</v>
      </c>
      <c r="X113" s="123" t="str">
        <f t="shared" si="9"/>
        <v>No Programado</v>
      </c>
      <c r="Y113" s="132" t="str">
        <f t="shared" si="6"/>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5"/>
        <v>100%</v>
      </c>
      <c r="S114" s="123" t="str">
        <f t="shared" si="5"/>
        <v>100%</v>
      </c>
      <c r="T114" s="123" t="str">
        <f t="shared" si="5"/>
        <v>100%</v>
      </c>
      <c r="U114" s="127" t="str">
        <f t="shared" si="5"/>
        <v>100%</v>
      </c>
      <c r="V114" s="124" t="str">
        <f t="shared" si="7"/>
        <v>No Programado</v>
      </c>
      <c r="W114" s="123" t="str">
        <f t="shared" si="8"/>
        <v>No Programado</v>
      </c>
      <c r="X114" s="123" t="str">
        <f t="shared" si="9"/>
        <v>No Programado</v>
      </c>
      <c r="Y114" s="132" t="str">
        <f t="shared" si="6"/>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5"/>
        <v>100%</v>
      </c>
      <c r="S115" s="123" t="str">
        <f t="shared" si="5"/>
        <v>100%</v>
      </c>
      <c r="T115" s="123" t="str">
        <f t="shared" si="5"/>
        <v>100%</v>
      </c>
      <c r="U115" s="127" t="str">
        <f t="shared" si="5"/>
        <v>100%</v>
      </c>
      <c r="V115" s="124" t="str">
        <f t="shared" si="7"/>
        <v>No Programado</v>
      </c>
      <c r="W115" s="123" t="str">
        <f t="shared" si="8"/>
        <v>No Programado</v>
      </c>
      <c r="X115" s="123" t="str">
        <f t="shared" si="9"/>
        <v>No Programado</v>
      </c>
      <c r="Y115" s="132" t="str">
        <f t="shared" si="6"/>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5"/>
        <v>100%</v>
      </c>
      <c r="S116" s="123" t="str">
        <f t="shared" si="5"/>
        <v>100%</v>
      </c>
      <c r="T116" s="123" t="str">
        <f t="shared" si="5"/>
        <v>100%</v>
      </c>
      <c r="U116" s="127" t="str">
        <f t="shared" si="5"/>
        <v>100%</v>
      </c>
      <c r="V116" s="124" t="str">
        <f t="shared" si="7"/>
        <v>No Programado</v>
      </c>
      <c r="W116" s="123" t="str">
        <f t="shared" si="8"/>
        <v>No Programado</v>
      </c>
      <c r="X116" s="123" t="str">
        <f t="shared" si="9"/>
        <v>No Programado</v>
      </c>
      <c r="Y116" s="132" t="str">
        <f t="shared" si="6"/>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5"/>
        <v>100%</v>
      </c>
      <c r="S117" s="123" t="str">
        <f t="shared" si="5"/>
        <v>100%</v>
      </c>
      <c r="T117" s="123" t="str">
        <f t="shared" si="5"/>
        <v>100%</v>
      </c>
      <c r="U117" s="127" t="str">
        <f t="shared" si="5"/>
        <v>100%</v>
      </c>
      <c r="V117" s="124" t="str">
        <f t="shared" si="7"/>
        <v>No Programado</v>
      </c>
      <c r="W117" s="123" t="str">
        <f t="shared" si="8"/>
        <v>No Programado</v>
      </c>
      <c r="X117" s="123" t="str">
        <f t="shared" si="9"/>
        <v>No Programado</v>
      </c>
      <c r="Y117" s="132" t="str">
        <f t="shared" si="6"/>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5"/>
        <v>100%</v>
      </c>
      <c r="S118" s="123" t="str">
        <f t="shared" si="5"/>
        <v>100%</v>
      </c>
      <c r="T118" s="123" t="str">
        <f t="shared" si="5"/>
        <v>100%</v>
      </c>
      <c r="U118" s="127" t="str">
        <f t="shared" si="5"/>
        <v>100%</v>
      </c>
      <c r="V118" s="124" t="str">
        <f t="shared" si="7"/>
        <v>No Programado</v>
      </c>
      <c r="W118" s="123" t="str">
        <f t="shared" si="8"/>
        <v>No Programado</v>
      </c>
      <c r="X118" s="123" t="str">
        <f t="shared" si="9"/>
        <v>No Programado</v>
      </c>
      <c r="Y118" s="132" t="str">
        <f t="shared" si="6"/>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5"/>
        <v>100%</v>
      </c>
      <c r="S119" s="123" t="str">
        <f t="shared" si="5"/>
        <v>100%</v>
      </c>
      <c r="T119" s="123" t="str">
        <f t="shared" si="5"/>
        <v>100%</v>
      </c>
      <c r="U119" s="127" t="str">
        <f t="shared" si="5"/>
        <v>100%</v>
      </c>
      <c r="V119" s="124" t="str">
        <f t="shared" si="7"/>
        <v>No Programado</v>
      </c>
      <c r="W119" s="123" t="str">
        <f t="shared" si="8"/>
        <v>No Programado</v>
      </c>
      <c r="X119" s="123" t="str">
        <f t="shared" si="9"/>
        <v>No Programado</v>
      </c>
      <c r="Y119" s="132" t="str">
        <f t="shared" si="6"/>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5"/>
        <v>100%</v>
      </c>
      <c r="S120" s="123" t="str">
        <f t="shared" si="5"/>
        <v>100%</v>
      </c>
      <c r="T120" s="123" t="str">
        <f t="shared" si="5"/>
        <v>100%</v>
      </c>
      <c r="U120" s="127" t="str">
        <f t="shared" si="5"/>
        <v>100%</v>
      </c>
      <c r="V120" s="124" t="str">
        <f t="shared" si="7"/>
        <v>No Programado</v>
      </c>
      <c r="W120" s="123" t="str">
        <f t="shared" si="8"/>
        <v>No Programado</v>
      </c>
      <c r="X120" s="123" t="str">
        <f t="shared" si="9"/>
        <v>No Programado</v>
      </c>
      <c r="Y120" s="132" t="str">
        <f t="shared" si="6"/>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5"/>
        <v>100%</v>
      </c>
      <c r="S121" s="123" t="str">
        <f t="shared" si="5"/>
        <v>100%</v>
      </c>
      <c r="T121" s="123" t="str">
        <f t="shared" si="5"/>
        <v>100%</v>
      </c>
      <c r="U121" s="127" t="str">
        <f t="shared" si="5"/>
        <v>100%</v>
      </c>
      <c r="V121" s="124" t="str">
        <f t="shared" si="7"/>
        <v>No Programado</v>
      </c>
      <c r="W121" s="123" t="str">
        <f t="shared" si="8"/>
        <v>No Programado</v>
      </c>
      <c r="X121" s="123" t="str">
        <f t="shared" si="9"/>
        <v>No Programado</v>
      </c>
      <c r="Y121" s="132" t="str">
        <f t="shared" si="6"/>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5"/>
        <v>100%</v>
      </c>
      <c r="S122" s="123" t="str">
        <f t="shared" si="5"/>
        <v>100%</v>
      </c>
      <c r="T122" s="123" t="str">
        <f t="shared" si="5"/>
        <v>100%</v>
      </c>
      <c r="U122" s="127" t="str">
        <f t="shared" si="5"/>
        <v>100%</v>
      </c>
      <c r="V122" s="124" t="str">
        <f t="shared" si="7"/>
        <v>No Programado</v>
      </c>
      <c r="W122" s="123" t="str">
        <f t="shared" si="8"/>
        <v>No Programado</v>
      </c>
      <c r="X122" s="123" t="str">
        <f t="shared" si="9"/>
        <v>No Programado</v>
      </c>
      <c r="Y122" s="132" t="str">
        <f t="shared" si="6"/>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5"/>
        <v>100%</v>
      </c>
      <c r="S123" s="123" t="str">
        <f t="shared" si="5"/>
        <v>100%</v>
      </c>
      <c r="T123" s="123" t="str">
        <f t="shared" si="5"/>
        <v>100%</v>
      </c>
      <c r="U123" s="127" t="str">
        <f t="shared" si="5"/>
        <v>100%</v>
      </c>
      <c r="V123" s="124" t="str">
        <f t="shared" si="7"/>
        <v>No Programado</v>
      </c>
      <c r="W123" s="123" t="str">
        <f t="shared" si="8"/>
        <v>No Programado</v>
      </c>
      <c r="X123" s="123" t="str">
        <f t="shared" si="9"/>
        <v>No Programado</v>
      </c>
      <c r="Y123" s="132" t="str">
        <f t="shared" si="6"/>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5"/>
        <v>100%</v>
      </c>
      <c r="S124" s="123" t="str">
        <f t="shared" si="5"/>
        <v>100%</v>
      </c>
      <c r="T124" s="123" t="str">
        <f t="shared" si="5"/>
        <v>100%</v>
      </c>
      <c r="U124" s="127" t="str">
        <f t="shared" si="5"/>
        <v>100%</v>
      </c>
      <c r="V124" s="124" t="str">
        <f t="shared" si="7"/>
        <v>No Programado</v>
      </c>
      <c r="W124" s="123" t="str">
        <f t="shared" si="8"/>
        <v>No Programado</v>
      </c>
      <c r="X124" s="123" t="str">
        <f t="shared" si="9"/>
        <v>No Programado</v>
      </c>
      <c r="Y124" s="132" t="str">
        <f t="shared" si="6"/>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5"/>
        <v>100%</v>
      </c>
      <c r="S125" s="123" t="str">
        <f t="shared" si="5"/>
        <v>100%</v>
      </c>
      <c r="T125" s="123" t="str">
        <f t="shared" si="5"/>
        <v>100%</v>
      </c>
      <c r="U125" s="127" t="str">
        <f t="shared" si="5"/>
        <v>100%</v>
      </c>
      <c r="V125" s="124" t="str">
        <f t="shared" si="7"/>
        <v>No Programado</v>
      </c>
      <c r="W125" s="123" t="str">
        <f t="shared" si="8"/>
        <v>No Programado</v>
      </c>
      <c r="X125" s="123" t="str">
        <f t="shared" si="9"/>
        <v>No Programado</v>
      </c>
      <c r="Y125" s="132" t="str">
        <f t="shared" si="6"/>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5"/>
        <v>100%</v>
      </c>
      <c r="S126" s="123" t="str">
        <f t="shared" si="5"/>
        <v>100%</v>
      </c>
      <c r="T126" s="123" t="str">
        <f t="shared" si="5"/>
        <v>100%</v>
      </c>
      <c r="U126" s="127" t="str">
        <f t="shared" si="5"/>
        <v>100%</v>
      </c>
      <c r="V126" s="124" t="str">
        <f t="shared" si="7"/>
        <v>No Programado</v>
      </c>
      <c r="W126" s="123" t="str">
        <f t="shared" si="8"/>
        <v>No Programado</v>
      </c>
      <c r="X126" s="123" t="str">
        <f t="shared" si="9"/>
        <v>No Programado</v>
      </c>
      <c r="Y126" s="132" t="str">
        <f t="shared" si="6"/>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5"/>
        <v>100%</v>
      </c>
      <c r="S127" s="123" t="str">
        <f t="shared" si="5"/>
        <v>100%</v>
      </c>
      <c r="T127" s="123" t="str">
        <f t="shared" si="5"/>
        <v>100%</v>
      </c>
      <c r="U127" s="127" t="str">
        <f t="shared" si="5"/>
        <v>100%</v>
      </c>
      <c r="V127" s="124" t="str">
        <f t="shared" si="7"/>
        <v>No Programado</v>
      </c>
      <c r="W127" s="123" t="str">
        <f t="shared" si="8"/>
        <v>No Programado</v>
      </c>
      <c r="X127" s="123" t="str">
        <f t="shared" si="9"/>
        <v>No Programado</v>
      </c>
      <c r="Y127" s="132" t="str">
        <f t="shared" si="6"/>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5"/>
        <v>100%</v>
      </c>
      <c r="S128" s="123" t="str">
        <f t="shared" si="5"/>
        <v>100%</v>
      </c>
      <c r="T128" s="123" t="str">
        <f t="shared" si="5"/>
        <v>100%</v>
      </c>
      <c r="U128" s="127" t="str">
        <f t="shared" si="5"/>
        <v>100%</v>
      </c>
      <c r="V128" s="124" t="str">
        <f t="shared" si="7"/>
        <v>No Programado</v>
      </c>
      <c r="W128" s="123" t="str">
        <f t="shared" si="8"/>
        <v>No Programado</v>
      </c>
      <c r="X128" s="123" t="str">
        <f t="shared" si="9"/>
        <v>No Programado</v>
      </c>
      <c r="Y128" s="132" t="str">
        <f t="shared" si="6"/>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5"/>
        <v>100%</v>
      </c>
      <c r="S129" s="123" t="str">
        <f t="shared" si="5"/>
        <v>100%</v>
      </c>
      <c r="T129" s="123" t="str">
        <f t="shared" si="5"/>
        <v>100%</v>
      </c>
      <c r="U129" s="127" t="str">
        <f t="shared" si="5"/>
        <v>100%</v>
      </c>
      <c r="V129" s="124" t="str">
        <f t="shared" si="7"/>
        <v>No Programado</v>
      </c>
      <c r="W129" s="123" t="str">
        <f t="shared" si="8"/>
        <v>No Programado</v>
      </c>
      <c r="X129" s="123" t="str">
        <f t="shared" si="9"/>
        <v>No Programado</v>
      </c>
      <c r="Y129" s="132" t="str">
        <f t="shared" si="6"/>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5"/>
        <v>100%</v>
      </c>
      <c r="S130" s="123" t="str">
        <f t="shared" si="5"/>
        <v>100%</v>
      </c>
      <c r="T130" s="123" t="str">
        <f t="shared" si="5"/>
        <v>100%</v>
      </c>
      <c r="U130" s="127" t="str">
        <f t="shared" si="5"/>
        <v>100%</v>
      </c>
      <c r="V130" s="124" t="str">
        <f t="shared" si="7"/>
        <v>No Programado</v>
      </c>
      <c r="W130" s="123" t="str">
        <f t="shared" si="8"/>
        <v>No Programado</v>
      </c>
      <c r="X130" s="123" t="str">
        <f t="shared" si="9"/>
        <v>No Programado</v>
      </c>
      <c r="Y130" s="132" t="str">
        <f t="shared" si="6"/>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5"/>
        <v>100%</v>
      </c>
      <c r="S131" s="123" t="str">
        <f t="shared" si="5"/>
        <v>100%</v>
      </c>
      <c r="T131" s="123" t="str">
        <f t="shared" si="5"/>
        <v>100%</v>
      </c>
      <c r="U131" s="127" t="str">
        <f t="shared" si="5"/>
        <v>100%</v>
      </c>
      <c r="V131" s="124" t="str">
        <f t="shared" si="7"/>
        <v>No Programado</v>
      </c>
      <c r="W131" s="123" t="str">
        <f t="shared" si="8"/>
        <v>No Programado</v>
      </c>
      <c r="X131" s="123" t="str">
        <f t="shared" si="9"/>
        <v>No Programado</v>
      </c>
      <c r="Y131" s="132" t="str">
        <f t="shared" si="6"/>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5"/>
        <v>100%</v>
      </c>
      <c r="S132" s="123" t="str">
        <f t="shared" si="5"/>
        <v>100%</v>
      </c>
      <c r="T132" s="123" t="str">
        <f t="shared" si="5"/>
        <v>100%</v>
      </c>
      <c r="U132" s="127" t="str">
        <f t="shared" si="5"/>
        <v>100%</v>
      </c>
      <c r="V132" s="124" t="str">
        <f t="shared" si="7"/>
        <v>No Programado</v>
      </c>
      <c r="W132" s="123" t="str">
        <f t="shared" si="8"/>
        <v>No Programado</v>
      </c>
      <c r="X132" s="123" t="str">
        <f t="shared" si="9"/>
        <v>No Programado</v>
      </c>
      <c r="Y132" s="132" t="str">
        <f t="shared" si="6"/>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5"/>
        <v>100%</v>
      </c>
      <c r="S133" s="123" t="str">
        <f t="shared" si="5"/>
        <v>100%</v>
      </c>
      <c r="T133" s="123" t="str">
        <f t="shared" si="5"/>
        <v>100%</v>
      </c>
      <c r="U133" s="127" t="str">
        <f t="shared" si="5"/>
        <v>100%</v>
      </c>
      <c r="V133" s="124" t="str">
        <f t="shared" si="7"/>
        <v>No Programado</v>
      </c>
      <c r="W133" s="123" t="str">
        <f t="shared" si="8"/>
        <v>No Programado</v>
      </c>
      <c r="X133" s="123" t="str">
        <f t="shared" si="9"/>
        <v>No Programado</v>
      </c>
      <c r="Y133" s="132" t="str">
        <f t="shared" si="6"/>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5"/>
        <v>100%</v>
      </c>
      <c r="S134" s="123" t="str">
        <f t="shared" si="5"/>
        <v>100%</v>
      </c>
      <c r="T134" s="123" t="str">
        <f t="shared" si="5"/>
        <v>100%</v>
      </c>
      <c r="U134" s="127" t="str">
        <f t="shared" si="5"/>
        <v>100%</v>
      </c>
      <c r="V134" s="124" t="str">
        <f t="shared" si="7"/>
        <v>No Programado</v>
      </c>
      <c r="W134" s="123" t="str">
        <f t="shared" si="8"/>
        <v>No Programado</v>
      </c>
      <c r="X134" s="123" t="str">
        <f t="shared" si="9"/>
        <v>No Programado</v>
      </c>
      <c r="Y134" s="132" t="str">
        <f t="shared" si="6"/>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5"/>
        <v>100%</v>
      </c>
      <c r="S135" s="123" t="str">
        <f t="shared" si="5"/>
        <v>100%</v>
      </c>
      <c r="T135" s="123" t="str">
        <f t="shared" si="5"/>
        <v>100%</v>
      </c>
      <c r="U135" s="127" t="str">
        <f t="shared" si="5"/>
        <v>100%</v>
      </c>
      <c r="V135" s="124" t="str">
        <f t="shared" si="7"/>
        <v>No Programado</v>
      </c>
      <c r="W135" s="123" t="str">
        <f t="shared" si="8"/>
        <v>No Programado</v>
      </c>
      <c r="X135" s="123" t="str">
        <f t="shared" si="9"/>
        <v>No Programado</v>
      </c>
      <c r="Y135" s="132" t="str">
        <f t="shared" si="6"/>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5"/>
        <v>100%</v>
      </c>
      <c r="S136" s="123" t="str">
        <f t="shared" si="5"/>
        <v>100%</v>
      </c>
      <c r="T136" s="123" t="str">
        <f t="shared" si="5"/>
        <v>100%</v>
      </c>
      <c r="U136" s="127" t="str">
        <f t="shared" si="5"/>
        <v>100%</v>
      </c>
      <c r="V136" s="124" t="str">
        <f t="shared" si="7"/>
        <v>No Programado</v>
      </c>
      <c r="W136" s="123" t="str">
        <f t="shared" si="8"/>
        <v>No Programado</v>
      </c>
      <c r="X136" s="123" t="str">
        <f t="shared" si="9"/>
        <v>No Programado</v>
      </c>
      <c r="Y136" s="132" t="str">
        <f t="shared" si="6"/>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5"/>
        <v>100%</v>
      </c>
      <c r="S137" s="123" t="str">
        <f t="shared" si="5"/>
        <v>100%</v>
      </c>
      <c r="T137" s="123" t="str">
        <f t="shared" si="5"/>
        <v>100%</v>
      </c>
      <c r="U137" s="127" t="str">
        <f t="shared" si="5"/>
        <v>100%</v>
      </c>
      <c r="V137" s="124" t="str">
        <f t="shared" si="7"/>
        <v>No Programado</v>
      </c>
      <c r="W137" s="123" t="str">
        <f t="shared" si="8"/>
        <v>No Programado</v>
      </c>
      <c r="X137" s="123" t="str">
        <f t="shared" si="9"/>
        <v>No Programado</v>
      </c>
      <c r="Y137" s="132" t="str">
        <f t="shared" si="6"/>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5"/>
        <v>100%</v>
      </c>
      <c r="S138" s="123" t="str">
        <f t="shared" si="5"/>
        <v>100%</v>
      </c>
      <c r="T138" s="123" t="str">
        <f t="shared" si="5"/>
        <v>100%</v>
      </c>
      <c r="U138" s="127" t="str">
        <f t="shared" si="5"/>
        <v>100%</v>
      </c>
      <c r="V138" s="124" t="str">
        <f t="shared" si="7"/>
        <v>No Programado</v>
      </c>
      <c r="W138" s="123" t="str">
        <f t="shared" si="8"/>
        <v>No Programado</v>
      </c>
      <c r="X138" s="123" t="str">
        <f t="shared" si="9"/>
        <v>No Programado</v>
      </c>
      <c r="Y138" s="132" t="str">
        <f t="shared" si="6"/>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5"/>
        <v>100%</v>
      </c>
      <c r="S139" s="123" t="str">
        <f t="shared" si="5"/>
        <v>100%</v>
      </c>
      <c r="T139" s="123" t="str">
        <f t="shared" si="5"/>
        <v>100%</v>
      </c>
      <c r="U139" s="127" t="str">
        <f t="shared" si="5"/>
        <v>100%</v>
      </c>
      <c r="V139" s="124" t="str">
        <f t="shared" si="7"/>
        <v>No Programado</v>
      </c>
      <c r="W139" s="123" t="str">
        <f t="shared" si="8"/>
        <v>No Programado</v>
      </c>
      <c r="X139" s="123" t="str">
        <f t="shared" si="9"/>
        <v>No Programado</v>
      </c>
      <c r="Y139" s="132" t="str">
        <f t="shared" si="6"/>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5"/>
        <v>100%</v>
      </c>
      <c r="S140" s="123" t="str">
        <f t="shared" si="5"/>
        <v>100%</v>
      </c>
      <c r="T140" s="123" t="str">
        <f t="shared" si="5"/>
        <v>100%</v>
      </c>
      <c r="U140" s="127" t="str">
        <f t="shared" si="5"/>
        <v>100%</v>
      </c>
      <c r="V140" s="124" t="str">
        <f t="shared" si="7"/>
        <v>No Programado</v>
      </c>
      <c r="W140" s="123" t="str">
        <f t="shared" si="8"/>
        <v>No Programado</v>
      </c>
      <c r="X140" s="123" t="str">
        <f t="shared" si="9"/>
        <v>No Programado</v>
      </c>
      <c r="Y140" s="132" t="str">
        <f t="shared" si="6"/>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5"/>
        <v>100%</v>
      </c>
      <c r="S141" s="123" t="str">
        <f t="shared" si="5"/>
        <v>100%</v>
      </c>
      <c r="T141" s="123" t="str">
        <f t="shared" si="5"/>
        <v>100%</v>
      </c>
      <c r="U141" s="127" t="str">
        <f t="shared" si="5"/>
        <v>100%</v>
      </c>
      <c r="V141" s="124" t="str">
        <f t="shared" si="7"/>
        <v>No Programado</v>
      </c>
      <c r="W141" s="123" t="str">
        <f t="shared" si="8"/>
        <v>No Programado</v>
      </c>
      <c r="X141" s="123" t="str">
        <f t="shared" si="9"/>
        <v>No Programado</v>
      </c>
      <c r="Y141" s="132" t="str">
        <f t="shared" si="6"/>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5"/>
        <v>100%</v>
      </c>
      <c r="S142" s="123" t="str">
        <f t="shared" si="5"/>
        <v>100%</v>
      </c>
      <c r="T142" s="123" t="str">
        <f t="shared" si="5"/>
        <v>100%</v>
      </c>
      <c r="U142" s="127" t="str">
        <f t="shared" ref="R142:U206" si="10">IFERROR((Q142/M142),"100%")</f>
        <v>100%</v>
      </c>
      <c r="V142" s="124" t="str">
        <f t="shared" si="7"/>
        <v>No Programado</v>
      </c>
      <c r="W142" s="123" t="str">
        <f t="shared" si="8"/>
        <v>No Programado</v>
      </c>
      <c r="X142" s="123" t="str">
        <f t="shared" si="9"/>
        <v>No Programado</v>
      </c>
      <c r="Y142" s="132" t="str">
        <f t="shared" si="6"/>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10"/>
        <v>100%</v>
      </c>
      <c r="S143" s="123" t="str">
        <f t="shared" si="10"/>
        <v>100%</v>
      </c>
      <c r="T143" s="123" t="str">
        <f t="shared" si="10"/>
        <v>100%</v>
      </c>
      <c r="U143" s="127" t="str">
        <f t="shared" si="10"/>
        <v>100%</v>
      </c>
      <c r="V143" s="124" t="str">
        <f t="shared" si="7"/>
        <v>No Programado</v>
      </c>
      <c r="W143" s="123" t="str">
        <f t="shared" si="8"/>
        <v>No Programado</v>
      </c>
      <c r="X143" s="123" t="str">
        <f t="shared" si="9"/>
        <v>No Programado</v>
      </c>
      <c r="Y143" s="132" t="str">
        <f t="shared" ref="Y143:Y206" si="11">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10"/>
        <v>100%</v>
      </c>
      <c r="S144" s="123" t="str">
        <f t="shared" si="10"/>
        <v>100%</v>
      </c>
      <c r="T144" s="123" t="str">
        <f t="shared" si="10"/>
        <v>100%</v>
      </c>
      <c r="U144" s="127" t="str">
        <f t="shared" si="10"/>
        <v>100%</v>
      </c>
      <c r="V144" s="124" t="str">
        <f t="shared" ref="V144:V207" si="12">IFERROR((N144/I144),"No Programado")</f>
        <v>No Programado</v>
      </c>
      <c r="W144" s="123" t="str">
        <f t="shared" ref="W144:W207" si="13">IFERROR((N144+O144)/I144, "No Programado")</f>
        <v>No Programado</v>
      </c>
      <c r="X144" s="123" t="str">
        <f t="shared" ref="X144:X207" si="14">IFERROR((O144+P144)/I144, "No Programado")</f>
        <v>No Programado</v>
      </c>
      <c r="Y144" s="132" t="str">
        <f t="shared" si="11"/>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10"/>
        <v>100%</v>
      </c>
      <c r="S145" s="123" t="str">
        <f t="shared" si="10"/>
        <v>100%</v>
      </c>
      <c r="T145" s="123" t="str">
        <f t="shared" si="10"/>
        <v>100%</v>
      </c>
      <c r="U145" s="127" t="str">
        <f t="shared" si="10"/>
        <v>100%</v>
      </c>
      <c r="V145" s="124" t="str">
        <f t="shared" si="12"/>
        <v>No Programado</v>
      </c>
      <c r="W145" s="123" t="str">
        <f t="shared" si="13"/>
        <v>No Programado</v>
      </c>
      <c r="X145" s="123" t="str">
        <f t="shared" si="14"/>
        <v>No Programado</v>
      </c>
      <c r="Y145" s="132" t="str">
        <f t="shared" si="11"/>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10"/>
        <v>100%</v>
      </c>
      <c r="S146" s="123" t="str">
        <f t="shared" si="10"/>
        <v>100%</v>
      </c>
      <c r="T146" s="123" t="str">
        <f t="shared" si="10"/>
        <v>100%</v>
      </c>
      <c r="U146" s="127" t="str">
        <f t="shared" si="10"/>
        <v>100%</v>
      </c>
      <c r="V146" s="124" t="str">
        <f t="shared" si="12"/>
        <v>No Programado</v>
      </c>
      <c r="W146" s="123" t="str">
        <f t="shared" si="13"/>
        <v>No Programado</v>
      </c>
      <c r="X146" s="123" t="str">
        <f t="shared" si="14"/>
        <v>No Programado</v>
      </c>
      <c r="Y146" s="132" t="str">
        <f t="shared" si="11"/>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10"/>
        <v>100%</v>
      </c>
      <c r="S147" s="123" t="str">
        <f t="shared" si="10"/>
        <v>100%</v>
      </c>
      <c r="T147" s="123" t="str">
        <f t="shared" si="10"/>
        <v>100%</v>
      </c>
      <c r="U147" s="127" t="str">
        <f t="shared" si="10"/>
        <v>100%</v>
      </c>
      <c r="V147" s="124" t="str">
        <f t="shared" si="12"/>
        <v>No Programado</v>
      </c>
      <c r="W147" s="123" t="str">
        <f t="shared" si="13"/>
        <v>No Programado</v>
      </c>
      <c r="X147" s="123" t="str">
        <f t="shared" si="14"/>
        <v>No Programado</v>
      </c>
      <c r="Y147" s="132" t="str">
        <f t="shared" si="11"/>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10"/>
        <v>100%</v>
      </c>
      <c r="S148" s="123" t="str">
        <f t="shared" si="10"/>
        <v>100%</v>
      </c>
      <c r="T148" s="123" t="str">
        <f t="shared" si="10"/>
        <v>100%</v>
      </c>
      <c r="U148" s="127" t="str">
        <f t="shared" si="10"/>
        <v>100%</v>
      </c>
      <c r="V148" s="124" t="str">
        <f t="shared" si="12"/>
        <v>No Programado</v>
      </c>
      <c r="W148" s="123" t="str">
        <f t="shared" si="13"/>
        <v>No Programado</v>
      </c>
      <c r="X148" s="123" t="str">
        <f t="shared" si="14"/>
        <v>No Programado</v>
      </c>
      <c r="Y148" s="132" t="str">
        <f t="shared" si="11"/>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10"/>
        <v>100%</v>
      </c>
      <c r="S149" s="123" t="str">
        <f t="shared" si="10"/>
        <v>100%</v>
      </c>
      <c r="T149" s="123" t="str">
        <f t="shared" si="10"/>
        <v>100%</v>
      </c>
      <c r="U149" s="127" t="str">
        <f t="shared" si="10"/>
        <v>100%</v>
      </c>
      <c r="V149" s="124" t="str">
        <f t="shared" si="12"/>
        <v>No Programado</v>
      </c>
      <c r="W149" s="123" t="str">
        <f t="shared" si="13"/>
        <v>No Programado</v>
      </c>
      <c r="X149" s="123" t="str">
        <f t="shared" si="14"/>
        <v>No Programado</v>
      </c>
      <c r="Y149" s="132" t="str">
        <f t="shared" si="11"/>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10"/>
        <v>100%</v>
      </c>
      <c r="S150" s="123" t="str">
        <f t="shared" si="10"/>
        <v>100%</v>
      </c>
      <c r="T150" s="123" t="str">
        <f t="shared" si="10"/>
        <v>100%</v>
      </c>
      <c r="U150" s="127" t="str">
        <f t="shared" si="10"/>
        <v>100%</v>
      </c>
      <c r="V150" s="124" t="str">
        <f t="shared" si="12"/>
        <v>No Programado</v>
      </c>
      <c r="W150" s="123" t="str">
        <f t="shared" si="13"/>
        <v>No Programado</v>
      </c>
      <c r="X150" s="123" t="str">
        <f t="shared" si="14"/>
        <v>No Programado</v>
      </c>
      <c r="Y150" s="132" t="str">
        <f t="shared" si="11"/>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10"/>
        <v>100%</v>
      </c>
      <c r="S151" s="123" t="str">
        <f t="shared" si="10"/>
        <v>100%</v>
      </c>
      <c r="T151" s="123" t="str">
        <f t="shared" si="10"/>
        <v>100%</v>
      </c>
      <c r="U151" s="127" t="str">
        <f t="shared" si="10"/>
        <v>100%</v>
      </c>
      <c r="V151" s="124" t="str">
        <f t="shared" si="12"/>
        <v>No Programado</v>
      </c>
      <c r="W151" s="123" t="str">
        <f t="shared" si="13"/>
        <v>No Programado</v>
      </c>
      <c r="X151" s="123" t="str">
        <f t="shared" si="14"/>
        <v>No Programado</v>
      </c>
      <c r="Y151" s="132" t="str">
        <f t="shared" si="11"/>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10"/>
        <v>100%</v>
      </c>
      <c r="S152" s="123" t="str">
        <f t="shared" si="10"/>
        <v>100%</v>
      </c>
      <c r="T152" s="123" t="str">
        <f t="shared" si="10"/>
        <v>100%</v>
      </c>
      <c r="U152" s="127" t="str">
        <f t="shared" si="10"/>
        <v>100%</v>
      </c>
      <c r="V152" s="124" t="str">
        <f t="shared" si="12"/>
        <v>No Programado</v>
      </c>
      <c r="W152" s="123" t="str">
        <f t="shared" si="13"/>
        <v>No Programado</v>
      </c>
      <c r="X152" s="123" t="str">
        <f t="shared" si="14"/>
        <v>No Programado</v>
      </c>
      <c r="Y152" s="132" t="str">
        <f t="shared" si="11"/>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10"/>
        <v>100%</v>
      </c>
      <c r="S153" s="123" t="str">
        <f t="shared" si="10"/>
        <v>100%</v>
      </c>
      <c r="T153" s="123" t="str">
        <f t="shared" si="10"/>
        <v>100%</v>
      </c>
      <c r="U153" s="127" t="str">
        <f t="shared" si="10"/>
        <v>100%</v>
      </c>
      <c r="V153" s="124" t="str">
        <f t="shared" si="12"/>
        <v>No Programado</v>
      </c>
      <c r="W153" s="123" t="str">
        <f t="shared" si="13"/>
        <v>No Programado</v>
      </c>
      <c r="X153" s="123" t="str">
        <f t="shared" si="14"/>
        <v>No Programado</v>
      </c>
      <c r="Y153" s="132" t="str">
        <f t="shared" si="11"/>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10"/>
        <v>100%</v>
      </c>
      <c r="S154" s="123" t="str">
        <f t="shared" si="10"/>
        <v>100%</v>
      </c>
      <c r="T154" s="123" t="str">
        <f t="shared" si="10"/>
        <v>100%</v>
      </c>
      <c r="U154" s="127" t="str">
        <f t="shared" si="10"/>
        <v>100%</v>
      </c>
      <c r="V154" s="124" t="str">
        <f t="shared" si="12"/>
        <v>No Programado</v>
      </c>
      <c r="W154" s="123" t="str">
        <f t="shared" si="13"/>
        <v>No Programado</v>
      </c>
      <c r="X154" s="123" t="str">
        <f t="shared" si="14"/>
        <v>No Programado</v>
      </c>
      <c r="Y154" s="132" t="str">
        <f t="shared" si="11"/>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10"/>
        <v>100%</v>
      </c>
      <c r="S155" s="123" t="str">
        <f t="shared" si="10"/>
        <v>100%</v>
      </c>
      <c r="T155" s="123" t="str">
        <f t="shared" si="10"/>
        <v>100%</v>
      </c>
      <c r="U155" s="127" t="str">
        <f t="shared" si="10"/>
        <v>100%</v>
      </c>
      <c r="V155" s="124" t="str">
        <f t="shared" si="12"/>
        <v>No Programado</v>
      </c>
      <c r="W155" s="123" t="str">
        <f t="shared" si="13"/>
        <v>No Programado</v>
      </c>
      <c r="X155" s="123" t="str">
        <f t="shared" si="14"/>
        <v>No Programado</v>
      </c>
      <c r="Y155" s="132" t="str">
        <f t="shared" si="11"/>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10"/>
        <v>100%</v>
      </c>
      <c r="S156" s="123" t="str">
        <f t="shared" si="10"/>
        <v>100%</v>
      </c>
      <c r="T156" s="123" t="str">
        <f t="shared" si="10"/>
        <v>100%</v>
      </c>
      <c r="U156" s="127" t="str">
        <f t="shared" si="10"/>
        <v>100%</v>
      </c>
      <c r="V156" s="124" t="str">
        <f t="shared" si="12"/>
        <v>No Programado</v>
      </c>
      <c r="W156" s="123" t="str">
        <f t="shared" si="13"/>
        <v>No Programado</v>
      </c>
      <c r="X156" s="123" t="str">
        <f t="shared" si="14"/>
        <v>No Programado</v>
      </c>
      <c r="Y156" s="132" t="str">
        <f t="shared" si="11"/>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10"/>
        <v>100%</v>
      </c>
      <c r="S157" s="123" t="str">
        <f t="shared" si="10"/>
        <v>100%</v>
      </c>
      <c r="T157" s="123" t="str">
        <f t="shared" si="10"/>
        <v>100%</v>
      </c>
      <c r="U157" s="127" t="str">
        <f t="shared" si="10"/>
        <v>100%</v>
      </c>
      <c r="V157" s="124" t="str">
        <f t="shared" si="12"/>
        <v>No Programado</v>
      </c>
      <c r="W157" s="123" t="str">
        <f t="shared" si="13"/>
        <v>No Programado</v>
      </c>
      <c r="X157" s="123" t="str">
        <f t="shared" si="14"/>
        <v>No Programado</v>
      </c>
      <c r="Y157" s="132" t="str">
        <f t="shared" si="11"/>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10"/>
        <v>100%</v>
      </c>
      <c r="S158" s="123" t="str">
        <f t="shared" si="10"/>
        <v>100%</v>
      </c>
      <c r="T158" s="123" t="str">
        <f t="shared" si="10"/>
        <v>100%</v>
      </c>
      <c r="U158" s="127" t="str">
        <f t="shared" si="10"/>
        <v>100%</v>
      </c>
      <c r="V158" s="124" t="str">
        <f t="shared" si="12"/>
        <v>No Programado</v>
      </c>
      <c r="W158" s="123" t="str">
        <f t="shared" si="13"/>
        <v>No Programado</v>
      </c>
      <c r="X158" s="123" t="str">
        <f t="shared" si="14"/>
        <v>No Programado</v>
      </c>
      <c r="Y158" s="132" t="str">
        <f t="shared" si="11"/>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si="10"/>
        <v>100%</v>
      </c>
      <c r="S159" s="123" t="str">
        <f t="shared" si="10"/>
        <v>100%</v>
      </c>
      <c r="T159" s="123" t="str">
        <f t="shared" si="10"/>
        <v>100%</v>
      </c>
      <c r="U159" s="127" t="str">
        <f t="shared" si="10"/>
        <v>100%</v>
      </c>
      <c r="V159" s="124" t="str">
        <f t="shared" si="12"/>
        <v>No Programado</v>
      </c>
      <c r="W159" s="123" t="str">
        <f t="shared" si="13"/>
        <v>No Programado</v>
      </c>
      <c r="X159" s="123" t="str">
        <f t="shared" si="14"/>
        <v>No Programado</v>
      </c>
      <c r="Y159" s="132" t="str">
        <f t="shared" si="11"/>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0"/>
        <v>100%</v>
      </c>
      <c r="S160" s="123" t="str">
        <f t="shared" si="10"/>
        <v>100%</v>
      </c>
      <c r="T160" s="123" t="str">
        <f t="shared" si="10"/>
        <v>100%</v>
      </c>
      <c r="U160" s="127" t="str">
        <f t="shared" si="10"/>
        <v>100%</v>
      </c>
      <c r="V160" s="124" t="str">
        <f t="shared" si="12"/>
        <v>No Programado</v>
      </c>
      <c r="W160" s="123" t="str">
        <f t="shared" si="13"/>
        <v>No Programado</v>
      </c>
      <c r="X160" s="123" t="str">
        <f t="shared" si="14"/>
        <v>No Programado</v>
      </c>
      <c r="Y160" s="132" t="str">
        <f t="shared" si="11"/>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0"/>
        <v>100%</v>
      </c>
      <c r="S161" s="123" t="str">
        <f t="shared" si="10"/>
        <v>100%</v>
      </c>
      <c r="T161" s="123" t="str">
        <f t="shared" si="10"/>
        <v>100%</v>
      </c>
      <c r="U161" s="127" t="str">
        <f t="shared" si="10"/>
        <v>100%</v>
      </c>
      <c r="V161" s="124" t="str">
        <f t="shared" si="12"/>
        <v>No Programado</v>
      </c>
      <c r="W161" s="123" t="str">
        <f t="shared" si="13"/>
        <v>No Programado</v>
      </c>
      <c r="X161" s="123" t="str">
        <f t="shared" si="14"/>
        <v>No Programado</v>
      </c>
      <c r="Y161" s="132" t="str">
        <f t="shared" si="11"/>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0"/>
        <v>100%</v>
      </c>
      <c r="S162" s="123" t="str">
        <f t="shared" si="10"/>
        <v>100%</v>
      </c>
      <c r="T162" s="123" t="str">
        <f t="shared" si="10"/>
        <v>100%</v>
      </c>
      <c r="U162" s="127" t="str">
        <f t="shared" si="10"/>
        <v>100%</v>
      </c>
      <c r="V162" s="124" t="str">
        <f t="shared" si="12"/>
        <v>No Programado</v>
      </c>
      <c r="W162" s="123" t="str">
        <f t="shared" si="13"/>
        <v>No Programado</v>
      </c>
      <c r="X162" s="123" t="str">
        <f t="shared" si="14"/>
        <v>No Programado</v>
      </c>
      <c r="Y162" s="132" t="str">
        <f t="shared" si="11"/>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0"/>
        <v>100%</v>
      </c>
      <c r="S163" s="123" t="str">
        <f t="shared" si="10"/>
        <v>100%</v>
      </c>
      <c r="T163" s="123" t="str">
        <f t="shared" si="10"/>
        <v>100%</v>
      </c>
      <c r="U163" s="127" t="str">
        <f t="shared" si="10"/>
        <v>100%</v>
      </c>
      <c r="V163" s="124" t="str">
        <f t="shared" si="12"/>
        <v>No Programado</v>
      </c>
      <c r="W163" s="123" t="str">
        <f t="shared" si="13"/>
        <v>No Programado</v>
      </c>
      <c r="X163" s="123" t="str">
        <f t="shared" si="14"/>
        <v>No Programado</v>
      </c>
      <c r="Y163" s="132" t="str">
        <f t="shared" si="11"/>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0"/>
        <v>100%</v>
      </c>
      <c r="S164" s="123" t="str">
        <f t="shared" si="10"/>
        <v>100%</v>
      </c>
      <c r="T164" s="123" t="str">
        <f t="shared" si="10"/>
        <v>100%</v>
      </c>
      <c r="U164" s="127" t="str">
        <f t="shared" si="10"/>
        <v>100%</v>
      </c>
      <c r="V164" s="124" t="str">
        <f t="shared" si="12"/>
        <v>No Programado</v>
      </c>
      <c r="W164" s="123" t="str">
        <f t="shared" si="13"/>
        <v>No Programado</v>
      </c>
      <c r="X164" s="123" t="str">
        <f t="shared" si="14"/>
        <v>No Programado</v>
      </c>
      <c r="Y164" s="132" t="str">
        <f t="shared" si="11"/>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0"/>
        <v>100%</v>
      </c>
      <c r="S165" s="123" t="str">
        <f t="shared" si="10"/>
        <v>100%</v>
      </c>
      <c r="T165" s="123" t="str">
        <f t="shared" si="10"/>
        <v>100%</v>
      </c>
      <c r="U165" s="127" t="str">
        <f t="shared" si="10"/>
        <v>100%</v>
      </c>
      <c r="V165" s="124" t="str">
        <f t="shared" si="12"/>
        <v>No Programado</v>
      </c>
      <c r="W165" s="123" t="str">
        <f t="shared" si="13"/>
        <v>No Programado</v>
      </c>
      <c r="X165" s="123" t="str">
        <f t="shared" si="14"/>
        <v>No Programado</v>
      </c>
      <c r="Y165" s="132" t="str">
        <f t="shared" si="11"/>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0"/>
        <v>100%</v>
      </c>
      <c r="S166" s="123" t="str">
        <f t="shared" si="10"/>
        <v>100%</v>
      </c>
      <c r="T166" s="123" t="str">
        <f t="shared" si="10"/>
        <v>100%</v>
      </c>
      <c r="U166" s="127" t="str">
        <f t="shared" si="10"/>
        <v>100%</v>
      </c>
      <c r="V166" s="124" t="str">
        <f t="shared" si="12"/>
        <v>No Programado</v>
      </c>
      <c r="W166" s="123" t="str">
        <f t="shared" si="13"/>
        <v>No Programado</v>
      </c>
      <c r="X166" s="123" t="str">
        <f t="shared" si="14"/>
        <v>No Programado</v>
      </c>
      <c r="Y166" s="132" t="str">
        <f t="shared" si="11"/>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0"/>
        <v>100%</v>
      </c>
      <c r="S167" s="123" t="str">
        <f t="shared" si="10"/>
        <v>100%</v>
      </c>
      <c r="T167" s="123" t="str">
        <f t="shared" si="10"/>
        <v>100%</v>
      </c>
      <c r="U167" s="127" t="str">
        <f t="shared" si="10"/>
        <v>100%</v>
      </c>
      <c r="V167" s="124" t="str">
        <f t="shared" si="12"/>
        <v>No Programado</v>
      </c>
      <c r="W167" s="123" t="str">
        <f t="shared" si="13"/>
        <v>No Programado</v>
      </c>
      <c r="X167" s="123" t="str">
        <f t="shared" si="14"/>
        <v>No Programado</v>
      </c>
      <c r="Y167" s="132" t="str">
        <f t="shared" si="11"/>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0"/>
        <v>100%</v>
      </c>
      <c r="S168" s="123" t="str">
        <f t="shared" si="10"/>
        <v>100%</v>
      </c>
      <c r="T168" s="123" t="str">
        <f t="shared" si="10"/>
        <v>100%</v>
      </c>
      <c r="U168" s="127" t="str">
        <f t="shared" si="10"/>
        <v>100%</v>
      </c>
      <c r="V168" s="124" t="str">
        <f t="shared" si="12"/>
        <v>No Programado</v>
      </c>
      <c r="W168" s="123" t="str">
        <f t="shared" si="13"/>
        <v>No Programado</v>
      </c>
      <c r="X168" s="123" t="str">
        <f t="shared" si="14"/>
        <v>No Programado</v>
      </c>
      <c r="Y168" s="132" t="str">
        <f t="shared" si="11"/>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0"/>
        <v>100%</v>
      </c>
      <c r="S169" s="123" t="str">
        <f t="shared" si="10"/>
        <v>100%</v>
      </c>
      <c r="T169" s="123" t="str">
        <f t="shared" si="10"/>
        <v>100%</v>
      </c>
      <c r="U169" s="127" t="str">
        <f t="shared" si="10"/>
        <v>100%</v>
      </c>
      <c r="V169" s="124" t="str">
        <f t="shared" si="12"/>
        <v>No Programado</v>
      </c>
      <c r="W169" s="123" t="str">
        <f t="shared" si="13"/>
        <v>No Programado</v>
      </c>
      <c r="X169" s="123" t="str">
        <f t="shared" si="14"/>
        <v>No Programado</v>
      </c>
      <c r="Y169" s="132" t="str">
        <f t="shared" si="11"/>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0"/>
        <v>100%</v>
      </c>
      <c r="S170" s="123" t="str">
        <f t="shared" si="10"/>
        <v>100%</v>
      </c>
      <c r="T170" s="123" t="str">
        <f t="shared" si="10"/>
        <v>100%</v>
      </c>
      <c r="U170" s="127" t="str">
        <f t="shared" si="10"/>
        <v>100%</v>
      </c>
      <c r="V170" s="124" t="str">
        <f t="shared" si="12"/>
        <v>No Programado</v>
      </c>
      <c r="W170" s="123" t="str">
        <f t="shared" si="13"/>
        <v>No Programado</v>
      </c>
      <c r="X170" s="123" t="str">
        <f t="shared" si="14"/>
        <v>No Programado</v>
      </c>
      <c r="Y170" s="132" t="str">
        <f t="shared" si="11"/>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0"/>
        <v>100%</v>
      </c>
      <c r="S171" s="123" t="str">
        <f t="shared" si="10"/>
        <v>100%</v>
      </c>
      <c r="T171" s="123" t="str">
        <f t="shared" si="10"/>
        <v>100%</v>
      </c>
      <c r="U171" s="127" t="str">
        <f t="shared" si="10"/>
        <v>100%</v>
      </c>
      <c r="V171" s="124" t="str">
        <f t="shared" si="12"/>
        <v>No Programado</v>
      </c>
      <c r="W171" s="123" t="str">
        <f t="shared" si="13"/>
        <v>No Programado</v>
      </c>
      <c r="X171" s="123" t="str">
        <f t="shared" si="14"/>
        <v>No Programado</v>
      </c>
      <c r="Y171" s="132" t="str">
        <f t="shared" si="11"/>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0"/>
        <v>100%</v>
      </c>
      <c r="S172" s="123" t="str">
        <f t="shared" si="10"/>
        <v>100%</v>
      </c>
      <c r="T172" s="123" t="str">
        <f t="shared" si="10"/>
        <v>100%</v>
      </c>
      <c r="U172" s="127" t="str">
        <f t="shared" si="10"/>
        <v>100%</v>
      </c>
      <c r="V172" s="124" t="str">
        <f t="shared" si="12"/>
        <v>No Programado</v>
      </c>
      <c r="W172" s="123" t="str">
        <f t="shared" si="13"/>
        <v>No Programado</v>
      </c>
      <c r="X172" s="123" t="str">
        <f t="shared" si="14"/>
        <v>No Programado</v>
      </c>
      <c r="Y172" s="132" t="str">
        <f t="shared" si="11"/>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0"/>
        <v>100%</v>
      </c>
      <c r="S173" s="123" t="str">
        <f t="shared" si="10"/>
        <v>100%</v>
      </c>
      <c r="T173" s="123" t="str">
        <f t="shared" si="10"/>
        <v>100%</v>
      </c>
      <c r="U173" s="127" t="str">
        <f t="shared" si="10"/>
        <v>100%</v>
      </c>
      <c r="V173" s="124" t="str">
        <f t="shared" si="12"/>
        <v>No Programado</v>
      </c>
      <c r="W173" s="123" t="str">
        <f t="shared" si="13"/>
        <v>No Programado</v>
      </c>
      <c r="X173" s="123" t="str">
        <f t="shared" si="14"/>
        <v>No Programado</v>
      </c>
      <c r="Y173" s="132" t="str">
        <f t="shared" si="11"/>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0"/>
        <v>100%</v>
      </c>
      <c r="S174" s="123" t="str">
        <f t="shared" si="10"/>
        <v>100%</v>
      </c>
      <c r="T174" s="123" t="str">
        <f t="shared" si="10"/>
        <v>100%</v>
      </c>
      <c r="U174" s="127" t="str">
        <f t="shared" si="10"/>
        <v>100%</v>
      </c>
      <c r="V174" s="124" t="str">
        <f t="shared" si="12"/>
        <v>No Programado</v>
      </c>
      <c r="W174" s="123" t="str">
        <f t="shared" si="13"/>
        <v>No Programado</v>
      </c>
      <c r="X174" s="123" t="str">
        <f t="shared" si="14"/>
        <v>No Programado</v>
      </c>
      <c r="Y174" s="132" t="str">
        <f t="shared" si="11"/>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0"/>
        <v>100%</v>
      </c>
      <c r="S175" s="123" t="str">
        <f t="shared" si="10"/>
        <v>100%</v>
      </c>
      <c r="T175" s="123" t="str">
        <f t="shared" si="10"/>
        <v>100%</v>
      </c>
      <c r="U175" s="127" t="str">
        <f t="shared" si="10"/>
        <v>100%</v>
      </c>
      <c r="V175" s="124" t="str">
        <f t="shared" si="12"/>
        <v>No Programado</v>
      </c>
      <c r="W175" s="123" t="str">
        <f t="shared" si="13"/>
        <v>No Programado</v>
      </c>
      <c r="X175" s="123" t="str">
        <f t="shared" si="14"/>
        <v>No Programado</v>
      </c>
      <c r="Y175" s="132" t="str">
        <f t="shared" si="11"/>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0"/>
        <v>100%</v>
      </c>
      <c r="S176" s="123" t="str">
        <f t="shared" si="10"/>
        <v>100%</v>
      </c>
      <c r="T176" s="123" t="str">
        <f t="shared" si="10"/>
        <v>100%</v>
      </c>
      <c r="U176" s="127" t="str">
        <f t="shared" si="10"/>
        <v>100%</v>
      </c>
      <c r="V176" s="124" t="str">
        <f t="shared" si="12"/>
        <v>No Programado</v>
      </c>
      <c r="W176" s="123" t="str">
        <f t="shared" si="13"/>
        <v>No Programado</v>
      </c>
      <c r="X176" s="123" t="str">
        <f t="shared" si="14"/>
        <v>No Programado</v>
      </c>
      <c r="Y176" s="132" t="str">
        <f t="shared" si="11"/>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0"/>
        <v>100%</v>
      </c>
      <c r="S177" s="123" t="str">
        <f t="shared" si="10"/>
        <v>100%</v>
      </c>
      <c r="T177" s="123" t="str">
        <f t="shared" si="10"/>
        <v>100%</v>
      </c>
      <c r="U177" s="127" t="str">
        <f t="shared" si="10"/>
        <v>100%</v>
      </c>
      <c r="V177" s="124" t="str">
        <f t="shared" si="12"/>
        <v>No Programado</v>
      </c>
      <c r="W177" s="123" t="str">
        <f t="shared" si="13"/>
        <v>No Programado</v>
      </c>
      <c r="X177" s="123" t="str">
        <f t="shared" si="14"/>
        <v>No Programado</v>
      </c>
      <c r="Y177" s="132" t="str">
        <f t="shared" si="11"/>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0"/>
        <v>100%</v>
      </c>
      <c r="S178" s="123" t="str">
        <f t="shared" si="10"/>
        <v>100%</v>
      </c>
      <c r="T178" s="123" t="str">
        <f t="shared" si="10"/>
        <v>100%</v>
      </c>
      <c r="U178" s="127" t="str">
        <f t="shared" si="10"/>
        <v>100%</v>
      </c>
      <c r="V178" s="124" t="str">
        <f t="shared" si="12"/>
        <v>No Programado</v>
      </c>
      <c r="W178" s="123" t="str">
        <f t="shared" si="13"/>
        <v>No Programado</v>
      </c>
      <c r="X178" s="123" t="str">
        <f t="shared" si="14"/>
        <v>No Programado</v>
      </c>
      <c r="Y178" s="132" t="str">
        <f t="shared" si="11"/>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0"/>
        <v>100%</v>
      </c>
      <c r="S179" s="123" t="str">
        <f t="shared" si="10"/>
        <v>100%</v>
      </c>
      <c r="T179" s="123" t="str">
        <f t="shared" si="10"/>
        <v>100%</v>
      </c>
      <c r="U179" s="127" t="str">
        <f t="shared" si="10"/>
        <v>100%</v>
      </c>
      <c r="V179" s="124" t="str">
        <f t="shared" si="12"/>
        <v>No Programado</v>
      </c>
      <c r="W179" s="123" t="str">
        <f t="shared" si="13"/>
        <v>No Programado</v>
      </c>
      <c r="X179" s="123" t="str">
        <f t="shared" si="14"/>
        <v>No Programado</v>
      </c>
      <c r="Y179" s="132" t="str">
        <f t="shared" si="11"/>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0"/>
        <v>100%</v>
      </c>
      <c r="S180" s="123" t="str">
        <f t="shared" si="10"/>
        <v>100%</v>
      </c>
      <c r="T180" s="123" t="str">
        <f t="shared" si="10"/>
        <v>100%</v>
      </c>
      <c r="U180" s="127" t="str">
        <f t="shared" si="10"/>
        <v>100%</v>
      </c>
      <c r="V180" s="124" t="str">
        <f t="shared" si="12"/>
        <v>No Programado</v>
      </c>
      <c r="W180" s="123" t="str">
        <f t="shared" si="13"/>
        <v>No Programado</v>
      </c>
      <c r="X180" s="123" t="str">
        <f t="shared" si="14"/>
        <v>No Programado</v>
      </c>
      <c r="Y180" s="132" t="str">
        <f t="shared" si="11"/>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0"/>
        <v>100%</v>
      </c>
      <c r="S181" s="123" t="str">
        <f t="shared" si="10"/>
        <v>100%</v>
      </c>
      <c r="T181" s="123" t="str">
        <f t="shared" si="10"/>
        <v>100%</v>
      </c>
      <c r="U181" s="127" t="str">
        <f t="shared" si="10"/>
        <v>100%</v>
      </c>
      <c r="V181" s="124" t="str">
        <f t="shared" si="12"/>
        <v>No Programado</v>
      </c>
      <c r="W181" s="123" t="str">
        <f t="shared" si="13"/>
        <v>No Programado</v>
      </c>
      <c r="X181" s="123" t="str">
        <f t="shared" si="14"/>
        <v>No Programado</v>
      </c>
      <c r="Y181" s="132" t="str">
        <f t="shared" si="11"/>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0"/>
        <v>100%</v>
      </c>
      <c r="S182" s="123" t="str">
        <f t="shared" si="10"/>
        <v>100%</v>
      </c>
      <c r="T182" s="123" t="str">
        <f t="shared" si="10"/>
        <v>100%</v>
      </c>
      <c r="U182" s="127" t="str">
        <f t="shared" si="10"/>
        <v>100%</v>
      </c>
      <c r="V182" s="124" t="str">
        <f t="shared" si="12"/>
        <v>No Programado</v>
      </c>
      <c r="W182" s="123" t="str">
        <f t="shared" si="13"/>
        <v>No Programado</v>
      </c>
      <c r="X182" s="123" t="str">
        <f t="shared" si="14"/>
        <v>No Programado</v>
      </c>
      <c r="Y182" s="132" t="str">
        <f t="shared" si="11"/>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0"/>
        <v>100%</v>
      </c>
      <c r="S183" s="123" t="str">
        <f t="shared" si="10"/>
        <v>100%</v>
      </c>
      <c r="T183" s="123" t="str">
        <f t="shared" si="10"/>
        <v>100%</v>
      </c>
      <c r="U183" s="127" t="str">
        <f t="shared" si="10"/>
        <v>100%</v>
      </c>
      <c r="V183" s="124" t="str">
        <f t="shared" si="12"/>
        <v>No Programado</v>
      </c>
      <c r="W183" s="123" t="str">
        <f t="shared" si="13"/>
        <v>No Programado</v>
      </c>
      <c r="X183" s="123" t="str">
        <f t="shared" si="14"/>
        <v>No Programado</v>
      </c>
      <c r="Y183" s="132" t="str">
        <f t="shared" si="11"/>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0"/>
        <v>100%</v>
      </c>
      <c r="S184" s="123" t="str">
        <f t="shared" si="10"/>
        <v>100%</v>
      </c>
      <c r="T184" s="123" t="str">
        <f t="shared" si="10"/>
        <v>100%</v>
      </c>
      <c r="U184" s="127" t="str">
        <f t="shared" si="10"/>
        <v>100%</v>
      </c>
      <c r="V184" s="124" t="str">
        <f t="shared" si="12"/>
        <v>No Programado</v>
      </c>
      <c r="W184" s="123" t="str">
        <f t="shared" si="13"/>
        <v>No Programado</v>
      </c>
      <c r="X184" s="123" t="str">
        <f t="shared" si="14"/>
        <v>No Programado</v>
      </c>
      <c r="Y184" s="132" t="str">
        <f t="shared" si="11"/>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0"/>
        <v>100%</v>
      </c>
      <c r="S185" s="123" t="str">
        <f t="shared" si="10"/>
        <v>100%</v>
      </c>
      <c r="T185" s="123" t="str">
        <f t="shared" si="10"/>
        <v>100%</v>
      </c>
      <c r="U185" s="127" t="str">
        <f t="shared" si="10"/>
        <v>100%</v>
      </c>
      <c r="V185" s="124" t="str">
        <f t="shared" si="12"/>
        <v>No Programado</v>
      </c>
      <c r="W185" s="123" t="str">
        <f t="shared" si="13"/>
        <v>No Programado</v>
      </c>
      <c r="X185" s="123" t="str">
        <f t="shared" si="14"/>
        <v>No Programado</v>
      </c>
      <c r="Y185" s="132" t="str">
        <f t="shared" si="11"/>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0"/>
        <v>100%</v>
      </c>
      <c r="S186" s="123" t="str">
        <f t="shared" si="10"/>
        <v>100%</v>
      </c>
      <c r="T186" s="123" t="str">
        <f t="shared" si="10"/>
        <v>100%</v>
      </c>
      <c r="U186" s="127" t="str">
        <f t="shared" si="10"/>
        <v>100%</v>
      </c>
      <c r="V186" s="124" t="str">
        <f t="shared" si="12"/>
        <v>No Programado</v>
      </c>
      <c r="W186" s="123" t="str">
        <f t="shared" si="13"/>
        <v>No Programado</v>
      </c>
      <c r="X186" s="123" t="str">
        <f t="shared" si="14"/>
        <v>No Programado</v>
      </c>
      <c r="Y186" s="132" t="str">
        <f t="shared" si="11"/>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0"/>
        <v>100%</v>
      </c>
      <c r="S187" s="123" t="str">
        <f t="shared" si="10"/>
        <v>100%</v>
      </c>
      <c r="T187" s="123" t="str">
        <f t="shared" si="10"/>
        <v>100%</v>
      </c>
      <c r="U187" s="127" t="str">
        <f t="shared" si="10"/>
        <v>100%</v>
      </c>
      <c r="V187" s="124" t="str">
        <f t="shared" si="12"/>
        <v>No Programado</v>
      </c>
      <c r="W187" s="123" t="str">
        <f t="shared" si="13"/>
        <v>No Programado</v>
      </c>
      <c r="X187" s="123" t="str">
        <f t="shared" si="14"/>
        <v>No Programado</v>
      </c>
      <c r="Y187" s="132" t="str">
        <f t="shared" si="11"/>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0"/>
        <v>100%</v>
      </c>
      <c r="S188" s="123" t="str">
        <f t="shared" si="10"/>
        <v>100%</v>
      </c>
      <c r="T188" s="123" t="str">
        <f t="shared" si="10"/>
        <v>100%</v>
      </c>
      <c r="U188" s="127" t="str">
        <f t="shared" si="10"/>
        <v>100%</v>
      </c>
      <c r="V188" s="124" t="str">
        <f t="shared" si="12"/>
        <v>No Programado</v>
      </c>
      <c r="W188" s="123" t="str">
        <f t="shared" si="13"/>
        <v>No Programado</v>
      </c>
      <c r="X188" s="123" t="str">
        <f t="shared" si="14"/>
        <v>No Programado</v>
      </c>
      <c r="Y188" s="132" t="str">
        <f t="shared" si="11"/>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0"/>
        <v>100%</v>
      </c>
      <c r="S189" s="123" t="str">
        <f t="shared" si="10"/>
        <v>100%</v>
      </c>
      <c r="T189" s="123" t="str">
        <f t="shared" si="10"/>
        <v>100%</v>
      </c>
      <c r="U189" s="127" t="str">
        <f t="shared" si="10"/>
        <v>100%</v>
      </c>
      <c r="V189" s="124" t="str">
        <f t="shared" si="12"/>
        <v>No Programado</v>
      </c>
      <c r="W189" s="123" t="str">
        <f t="shared" si="13"/>
        <v>No Programado</v>
      </c>
      <c r="X189" s="123" t="str">
        <f t="shared" si="14"/>
        <v>No Programado</v>
      </c>
      <c r="Y189" s="132" t="str">
        <f t="shared" si="11"/>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0"/>
        <v>100%</v>
      </c>
      <c r="S190" s="123" t="str">
        <f t="shared" si="10"/>
        <v>100%</v>
      </c>
      <c r="T190" s="123" t="str">
        <f t="shared" si="10"/>
        <v>100%</v>
      </c>
      <c r="U190" s="127" t="str">
        <f t="shared" si="10"/>
        <v>100%</v>
      </c>
      <c r="V190" s="124" t="str">
        <f t="shared" si="12"/>
        <v>No Programado</v>
      </c>
      <c r="W190" s="123" t="str">
        <f t="shared" si="13"/>
        <v>No Programado</v>
      </c>
      <c r="X190" s="123" t="str">
        <f t="shared" si="14"/>
        <v>No Programado</v>
      </c>
      <c r="Y190" s="132" t="str">
        <f t="shared" si="11"/>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0"/>
        <v>100%</v>
      </c>
      <c r="S191" s="123" t="str">
        <f t="shared" si="10"/>
        <v>100%</v>
      </c>
      <c r="T191" s="123" t="str">
        <f t="shared" si="10"/>
        <v>100%</v>
      </c>
      <c r="U191" s="127" t="str">
        <f t="shared" si="10"/>
        <v>100%</v>
      </c>
      <c r="V191" s="124" t="str">
        <f t="shared" si="12"/>
        <v>No Programado</v>
      </c>
      <c r="W191" s="123" t="str">
        <f t="shared" si="13"/>
        <v>No Programado</v>
      </c>
      <c r="X191" s="123" t="str">
        <f t="shared" si="14"/>
        <v>No Programado</v>
      </c>
      <c r="Y191" s="132" t="str">
        <f t="shared" si="11"/>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0"/>
        <v>100%</v>
      </c>
      <c r="S192" s="123" t="str">
        <f t="shared" si="10"/>
        <v>100%</v>
      </c>
      <c r="T192" s="123" t="str">
        <f t="shared" si="10"/>
        <v>100%</v>
      </c>
      <c r="U192" s="127" t="str">
        <f t="shared" si="10"/>
        <v>100%</v>
      </c>
      <c r="V192" s="124" t="str">
        <f t="shared" si="12"/>
        <v>No Programado</v>
      </c>
      <c r="W192" s="123" t="str">
        <f t="shared" si="13"/>
        <v>No Programado</v>
      </c>
      <c r="X192" s="123" t="str">
        <f t="shared" si="14"/>
        <v>No Programado</v>
      </c>
      <c r="Y192" s="132" t="str">
        <f t="shared" si="11"/>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0"/>
        <v>100%</v>
      </c>
      <c r="S193" s="123" t="str">
        <f t="shared" si="10"/>
        <v>100%</v>
      </c>
      <c r="T193" s="123" t="str">
        <f t="shared" si="10"/>
        <v>100%</v>
      </c>
      <c r="U193" s="127" t="str">
        <f t="shared" si="10"/>
        <v>100%</v>
      </c>
      <c r="V193" s="124" t="str">
        <f t="shared" si="12"/>
        <v>No Programado</v>
      </c>
      <c r="W193" s="123" t="str">
        <f t="shared" si="13"/>
        <v>No Programado</v>
      </c>
      <c r="X193" s="123" t="str">
        <f t="shared" si="14"/>
        <v>No Programado</v>
      </c>
      <c r="Y193" s="132" t="str">
        <f t="shared" si="11"/>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0"/>
        <v>100%</v>
      </c>
      <c r="S194" s="123" t="str">
        <f t="shared" si="10"/>
        <v>100%</v>
      </c>
      <c r="T194" s="123" t="str">
        <f t="shared" si="10"/>
        <v>100%</v>
      </c>
      <c r="U194" s="127" t="str">
        <f t="shared" si="10"/>
        <v>100%</v>
      </c>
      <c r="V194" s="124" t="str">
        <f t="shared" si="12"/>
        <v>No Programado</v>
      </c>
      <c r="W194" s="123" t="str">
        <f t="shared" si="13"/>
        <v>No Programado</v>
      </c>
      <c r="X194" s="123" t="str">
        <f t="shared" si="14"/>
        <v>No Programado</v>
      </c>
      <c r="Y194" s="132" t="str">
        <f t="shared" si="11"/>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0"/>
        <v>100%</v>
      </c>
      <c r="S195" s="123" t="str">
        <f t="shared" si="10"/>
        <v>100%</v>
      </c>
      <c r="T195" s="123" t="str">
        <f t="shared" si="10"/>
        <v>100%</v>
      </c>
      <c r="U195" s="127" t="str">
        <f t="shared" si="10"/>
        <v>100%</v>
      </c>
      <c r="V195" s="124" t="str">
        <f t="shared" si="12"/>
        <v>No Programado</v>
      </c>
      <c r="W195" s="123" t="str">
        <f t="shared" si="13"/>
        <v>No Programado</v>
      </c>
      <c r="X195" s="123" t="str">
        <f t="shared" si="14"/>
        <v>No Programado</v>
      </c>
      <c r="Y195" s="132" t="str">
        <f t="shared" si="11"/>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0"/>
        <v>100%</v>
      </c>
      <c r="S196" s="123" t="str">
        <f t="shared" si="10"/>
        <v>100%</v>
      </c>
      <c r="T196" s="123" t="str">
        <f t="shared" si="10"/>
        <v>100%</v>
      </c>
      <c r="U196" s="127" t="str">
        <f t="shared" si="10"/>
        <v>100%</v>
      </c>
      <c r="V196" s="124" t="str">
        <f t="shared" si="12"/>
        <v>No Programado</v>
      </c>
      <c r="W196" s="123" t="str">
        <f t="shared" si="13"/>
        <v>No Programado</v>
      </c>
      <c r="X196" s="123" t="str">
        <f t="shared" si="14"/>
        <v>No Programado</v>
      </c>
      <c r="Y196" s="132" t="str">
        <f t="shared" si="11"/>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0"/>
        <v>100%</v>
      </c>
      <c r="S197" s="123" t="str">
        <f t="shared" si="10"/>
        <v>100%</v>
      </c>
      <c r="T197" s="123" t="str">
        <f t="shared" si="10"/>
        <v>100%</v>
      </c>
      <c r="U197" s="127" t="str">
        <f t="shared" si="10"/>
        <v>100%</v>
      </c>
      <c r="V197" s="124" t="str">
        <f t="shared" si="12"/>
        <v>No Programado</v>
      </c>
      <c r="W197" s="123" t="str">
        <f t="shared" si="13"/>
        <v>No Programado</v>
      </c>
      <c r="X197" s="123" t="str">
        <f t="shared" si="14"/>
        <v>No Programado</v>
      </c>
      <c r="Y197" s="132" t="str">
        <f t="shared" si="11"/>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0"/>
        <v>100%</v>
      </c>
      <c r="S198" s="123" t="str">
        <f t="shared" si="10"/>
        <v>100%</v>
      </c>
      <c r="T198" s="123" t="str">
        <f t="shared" si="10"/>
        <v>100%</v>
      </c>
      <c r="U198" s="127" t="str">
        <f t="shared" si="10"/>
        <v>100%</v>
      </c>
      <c r="V198" s="124" t="str">
        <f t="shared" si="12"/>
        <v>No Programado</v>
      </c>
      <c r="W198" s="123" t="str">
        <f t="shared" si="13"/>
        <v>No Programado</v>
      </c>
      <c r="X198" s="123" t="str">
        <f t="shared" si="14"/>
        <v>No Programado</v>
      </c>
      <c r="Y198" s="132" t="str">
        <f t="shared" si="11"/>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0"/>
        <v>100%</v>
      </c>
      <c r="S199" s="123" t="str">
        <f t="shared" si="10"/>
        <v>100%</v>
      </c>
      <c r="T199" s="123" t="str">
        <f t="shared" si="10"/>
        <v>100%</v>
      </c>
      <c r="U199" s="127" t="str">
        <f t="shared" si="10"/>
        <v>100%</v>
      </c>
      <c r="V199" s="124" t="str">
        <f t="shared" si="12"/>
        <v>No Programado</v>
      </c>
      <c r="W199" s="123" t="str">
        <f t="shared" si="13"/>
        <v>No Programado</v>
      </c>
      <c r="X199" s="123" t="str">
        <f t="shared" si="14"/>
        <v>No Programado</v>
      </c>
      <c r="Y199" s="132" t="str">
        <f t="shared" si="11"/>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0"/>
        <v>100%</v>
      </c>
      <c r="S200" s="123" t="str">
        <f t="shared" si="10"/>
        <v>100%</v>
      </c>
      <c r="T200" s="123" t="str">
        <f t="shared" si="10"/>
        <v>100%</v>
      </c>
      <c r="U200" s="127" t="str">
        <f t="shared" si="10"/>
        <v>100%</v>
      </c>
      <c r="V200" s="124" t="str">
        <f t="shared" si="12"/>
        <v>No Programado</v>
      </c>
      <c r="W200" s="123" t="str">
        <f t="shared" si="13"/>
        <v>No Programado</v>
      </c>
      <c r="X200" s="123" t="str">
        <f t="shared" si="14"/>
        <v>No Programado</v>
      </c>
      <c r="Y200" s="132" t="str">
        <f t="shared" si="11"/>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0"/>
        <v>100%</v>
      </c>
      <c r="S201" s="123" t="str">
        <f t="shared" si="10"/>
        <v>100%</v>
      </c>
      <c r="T201" s="123" t="str">
        <f t="shared" si="10"/>
        <v>100%</v>
      </c>
      <c r="U201" s="127" t="str">
        <f t="shared" si="10"/>
        <v>100%</v>
      </c>
      <c r="V201" s="124" t="str">
        <f t="shared" si="12"/>
        <v>No Programado</v>
      </c>
      <c r="W201" s="123" t="str">
        <f t="shared" si="13"/>
        <v>No Programado</v>
      </c>
      <c r="X201" s="123" t="str">
        <f t="shared" si="14"/>
        <v>No Programado</v>
      </c>
      <c r="Y201" s="132" t="str">
        <f t="shared" si="11"/>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0"/>
        <v>100%</v>
      </c>
      <c r="S202" s="123" t="str">
        <f t="shared" si="10"/>
        <v>100%</v>
      </c>
      <c r="T202" s="123" t="str">
        <f t="shared" si="10"/>
        <v>100%</v>
      </c>
      <c r="U202" s="127" t="str">
        <f t="shared" si="10"/>
        <v>100%</v>
      </c>
      <c r="V202" s="124" t="str">
        <f t="shared" si="12"/>
        <v>No Programado</v>
      </c>
      <c r="W202" s="123" t="str">
        <f t="shared" si="13"/>
        <v>No Programado</v>
      </c>
      <c r="X202" s="123" t="str">
        <f t="shared" si="14"/>
        <v>No Programado</v>
      </c>
      <c r="Y202" s="132" t="str">
        <f t="shared" si="11"/>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0"/>
        <v>100%</v>
      </c>
      <c r="S203" s="123" t="str">
        <f t="shared" si="10"/>
        <v>100%</v>
      </c>
      <c r="T203" s="123" t="str">
        <f t="shared" si="10"/>
        <v>100%</v>
      </c>
      <c r="U203" s="127" t="str">
        <f t="shared" si="10"/>
        <v>100%</v>
      </c>
      <c r="V203" s="124" t="str">
        <f t="shared" si="12"/>
        <v>No Programado</v>
      </c>
      <c r="W203" s="123" t="str">
        <f t="shared" si="13"/>
        <v>No Programado</v>
      </c>
      <c r="X203" s="123" t="str">
        <f t="shared" si="14"/>
        <v>No Programado</v>
      </c>
      <c r="Y203" s="132" t="str">
        <f t="shared" si="11"/>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0"/>
        <v>100%</v>
      </c>
      <c r="S204" s="123" t="str">
        <f t="shared" si="10"/>
        <v>100%</v>
      </c>
      <c r="T204" s="123" t="str">
        <f t="shared" si="10"/>
        <v>100%</v>
      </c>
      <c r="U204" s="127" t="str">
        <f t="shared" si="10"/>
        <v>100%</v>
      </c>
      <c r="V204" s="124" t="str">
        <f t="shared" si="12"/>
        <v>No Programado</v>
      </c>
      <c r="W204" s="123" t="str">
        <f t="shared" si="13"/>
        <v>No Programado</v>
      </c>
      <c r="X204" s="123" t="str">
        <f t="shared" si="14"/>
        <v>No Programado</v>
      </c>
      <c r="Y204" s="132" t="str">
        <f t="shared" si="11"/>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0"/>
        <v>100%</v>
      </c>
      <c r="S205" s="123" t="str">
        <f t="shared" si="10"/>
        <v>100%</v>
      </c>
      <c r="T205" s="123" t="str">
        <f t="shared" si="10"/>
        <v>100%</v>
      </c>
      <c r="U205" s="127" t="str">
        <f t="shared" si="10"/>
        <v>100%</v>
      </c>
      <c r="V205" s="124" t="str">
        <f t="shared" si="12"/>
        <v>No Programado</v>
      </c>
      <c r="W205" s="123" t="str">
        <f t="shared" si="13"/>
        <v>No Programado</v>
      </c>
      <c r="X205" s="123" t="str">
        <f t="shared" si="14"/>
        <v>No Programado</v>
      </c>
      <c r="Y205" s="132" t="str">
        <f t="shared" si="11"/>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0"/>
        <v>100%</v>
      </c>
      <c r="S206" s="123" t="str">
        <f t="shared" si="10"/>
        <v>100%</v>
      </c>
      <c r="T206" s="123" t="str">
        <f t="shared" ref="T206:U221" si="15">IFERROR((P206/L206),"100%")</f>
        <v>100%</v>
      </c>
      <c r="U206" s="127" t="str">
        <f t="shared" si="15"/>
        <v>100%</v>
      </c>
      <c r="V206" s="124" t="str">
        <f t="shared" si="12"/>
        <v>No Programado</v>
      </c>
      <c r="W206" s="123" t="str">
        <f t="shared" si="13"/>
        <v>No Programado</v>
      </c>
      <c r="X206" s="123" t="str">
        <f t="shared" si="14"/>
        <v>No Programado</v>
      </c>
      <c r="Y206" s="132" t="str">
        <f t="shared" si="11"/>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ref="R207:U235" si="16">IFERROR((N207/J207),"100%")</f>
        <v>100%</v>
      </c>
      <c r="S207" s="123" t="str">
        <f t="shared" si="16"/>
        <v>100%</v>
      </c>
      <c r="T207" s="123" t="str">
        <f t="shared" si="15"/>
        <v>100%</v>
      </c>
      <c r="U207" s="127" t="str">
        <f t="shared" si="15"/>
        <v>100%</v>
      </c>
      <c r="V207" s="124" t="str">
        <f t="shared" si="12"/>
        <v>No Programado</v>
      </c>
      <c r="W207" s="123" t="str">
        <f t="shared" si="13"/>
        <v>No Programado</v>
      </c>
      <c r="X207" s="123" t="str">
        <f t="shared" si="14"/>
        <v>No Programado</v>
      </c>
      <c r="Y207" s="132" t="str">
        <f t="shared" ref="Y207:Y235" si="17">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ref="V208:V235" si="18">IFERROR((N208/I208),"No Programado")</f>
        <v>No Programado</v>
      </c>
      <c r="W208" s="123" t="str">
        <f t="shared" ref="W208:W235" si="19">IFERROR((N208+O208)/I208, "No Programado")</f>
        <v>No Programado</v>
      </c>
      <c r="X208" s="123" t="str">
        <f t="shared" ref="X208:X235" si="20">IFERROR((O208+P208)/I208, "No Programado")</f>
        <v>No Programado</v>
      </c>
      <c r="Y208" s="132" t="str">
        <f t="shared" si="17"/>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8"/>
        <v>No Programado</v>
      </c>
      <c r="W209" s="123" t="str">
        <f t="shared" si="19"/>
        <v>No Programado</v>
      </c>
      <c r="X209" s="123" t="str">
        <f t="shared" si="20"/>
        <v>No Programado</v>
      </c>
      <c r="Y209" s="132" t="str">
        <f t="shared" si="17"/>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8"/>
        <v>No Programado</v>
      </c>
      <c r="W210" s="123" t="str">
        <f t="shared" si="19"/>
        <v>No Programado</v>
      </c>
      <c r="X210" s="123" t="str">
        <f t="shared" si="20"/>
        <v>No Programado</v>
      </c>
      <c r="Y210" s="132" t="str">
        <f t="shared" si="17"/>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8"/>
        <v>No Programado</v>
      </c>
      <c r="W211" s="123" t="str">
        <f t="shared" si="19"/>
        <v>No Programado</v>
      </c>
      <c r="X211" s="123" t="str">
        <f t="shared" si="20"/>
        <v>No Programado</v>
      </c>
      <c r="Y211" s="132" t="str">
        <f t="shared" si="17"/>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8"/>
        <v>No Programado</v>
      </c>
      <c r="W212" s="123" t="str">
        <f t="shared" si="19"/>
        <v>No Programado</v>
      </c>
      <c r="X212" s="123" t="str">
        <f t="shared" si="20"/>
        <v>No Programado</v>
      </c>
      <c r="Y212" s="132" t="str">
        <f t="shared" si="17"/>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8"/>
        <v>No Programado</v>
      </c>
      <c r="W213" s="123" t="str">
        <f t="shared" si="19"/>
        <v>No Programado</v>
      </c>
      <c r="X213" s="123" t="str">
        <f t="shared" si="20"/>
        <v>No Programado</v>
      </c>
      <c r="Y213" s="132" t="str">
        <f t="shared" si="17"/>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8"/>
        <v>No Programado</v>
      </c>
      <c r="W214" s="123" t="str">
        <f t="shared" si="19"/>
        <v>No Programado</v>
      </c>
      <c r="X214" s="123" t="str">
        <f t="shared" si="20"/>
        <v>No Programado</v>
      </c>
      <c r="Y214" s="132" t="str">
        <f t="shared" si="17"/>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8"/>
        <v>No Programado</v>
      </c>
      <c r="W215" s="123" t="str">
        <f t="shared" si="19"/>
        <v>No Programado</v>
      </c>
      <c r="X215" s="123" t="str">
        <f t="shared" si="20"/>
        <v>No Programado</v>
      </c>
      <c r="Y215" s="132" t="str">
        <f t="shared" si="17"/>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8"/>
        <v>No Programado</v>
      </c>
      <c r="W216" s="123" t="str">
        <f t="shared" si="19"/>
        <v>No Programado</v>
      </c>
      <c r="X216" s="123" t="str">
        <f t="shared" si="20"/>
        <v>No Programado</v>
      </c>
      <c r="Y216" s="132" t="str">
        <f t="shared" si="17"/>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8"/>
        <v>No Programado</v>
      </c>
      <c r="W217" s="123" t="str">
        <f t="shared" si="19"/>
        <v>No Programado</v>
      </c>
      <c r="X217" s="123" t="str">
        <f t="shared" si="20"/>
        <v>No Programado</v>
      </c>
      <c r="Y217" s="132" t="str">
        <f t="shared" si="17"/>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8"/>
        <v>No Programado</v>
      </c>
      <c r="W218" s="123" t="str">
        <f t="shared" si="19"/>
        <v>No Programado</v>
      </c>
      <c r="X218" s="123" t="str">
        <f t="shared" si="20"/>
        <v>No Programado</v>
      </c>
      <c r="Y218" s="132" t="str">
        <f t="shared" si="17"/>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8"/>
        <v>No Programado</v>
      </c>
      <c r="W219" s="123" t="str">
        <f t="shared" si="19"/>
        <v>No Programado</v>
      </c>
      <c r="X219" s="123" t="str">
        <f t="shared" si="20"/>
        <v>No Programado</v>
      </c>
      <c r="Y219" s="132" t="str">
        <f t="shared" si="17"/>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8"/>
        <v>No Programado</v>
      </c>
      <c r="W220" s="123" t="str">
        <f t="shared" si="19"/>
        <v>No Programado</v>
      </c>
      <c r="X220" s="123" t="str">
        <f t="shared" si="20"/>
        <v>No Programado</v>
      </c>
      <c r="Y220" s="132" t="str">
        <f t="shared" si="17"/>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8"/>
        <v>No Programado</v>
      </c>
      <c r="W221" s="123" t="str">
        <f t="shared" si="19"/>
        <v>No Programado</v>
      </c>
      <c r="X221" s="123" t="str">
        <f t="shared" si="20"/>
        <v>No Programado</v>
      </c>
      <c r="Y221" s="132" t="str">
        <f t="shared" si="17"/>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8"/>
        <v>No Programado</v>
      </c>
      <c r="W222" s="123" t="str">
        <f t="shared" si="19"/>
        <v>No Programado</v>
      </c>
      <c r="X222" s="123" t="str">
        <f t="shared" si="20"/>
        <v>No Programado</v>
      </c>
      <c r="Y222" s="132" t="str">
        <f t="shared" si="17"/>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si="16"/>
        <v>100%</v>
      </c>
      <c r="S223" s="123" t="str">
        <f t="shared" si="16"/>
        <v>100%</v>
      </c>
      <c r="T223" s="123" t="str">
        <f t="shared" si="16"/>
        <v>100%</v>
      </c>
      <c r="U223" s="127" t="str">
        <f t="shared" si="16"/>
        <v>100%</v>
      </c>
      <c r="V223" s="124" t="str">
        <f t="shared" si="18"/>
        <v>No Programado</v>
      </c>
      <c r="W223" s="123" t="str">
        <f t="shared" si="19"/>
        <v>No Programado</v>
      </c>
      <c r="X223" s="123" t="str">
        <f t="shared" si="20"/>
        <v>No Programado</v>
      </c>
      <c r="Y223" s="132" t="str">
        <f t="shared" si="17"/>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16"/>
        <v>100%</v>
      </c>
      <c r="S224" s="123" t="str">
        <f t="shared" si="16"/>
        <v>100%</v>
      </c>
      <c r="T224" s="123" t="str">
        <f t="shared" si="16"/>
        <v>100%</v>
      </c>
      <c r="U224" s="127" t="str">
        <f t="shared" si="16"/>
        <v>100%</v>
      </c>
      <c r="V224" s="124" t="str">
        <f t="shared" si="18"/>
        <v>No Programado</v>
      </c>
      <c r="W224" s="123" t="str">
        <f t="shared" si="19"/>
        <v>No Programado</v>
      </c>
      <c r="X224" s="123" t="str">
        <f t="shared" si="20"/>
        <v>No Programado</v>
      </c>
      <c r="Y224" s="132" t="str">
        <f t="shared" si="17"/>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16"/>
        <v>100%</v>
      </c>
      <c r="S225" s="123" t="str">
        <f t="shared" si="16"/>
        <v>100%</v>
      </c>
      <c r="T225" s="123" t="str">
        <f t="shared" si="16"/>
        <v>100%</v>
      </c>
      <c r="U225" s="127" t="str">
        <f t="shared" si="16"/>
        <v>100%</v>
      </c>
      <c r="V225" s="124" t="str">
        <f t="shared" si="18"/>
        <v>No Programado</v>
      </c>
      <c r="W225" s="123" t="str">
        <f t="shared" si="19"/>
        <v>No Programado</v>
      </c>
      <c r="X225" s="123" t="str">
        <f t="shared" si="20"/>
        <v>No Programado</v>
      </c>
      <c r="Y225" s="132" t="str">
        <f t="shared" si="17"/>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16"/>
        <v>100%</v>
      </c>
      <c r="S226" s="123" t="str">
        <f t="shared" si="16"/>
        <v>100%</v>
      </c>
      <c r="T226" s="123" t="str">
        <f t="shared" si="16"/>
        <v>100%</v>
      </c>
      <c r="U226" s="127" t="str">
        <f t="shared" si="16"/>
        <v>100%</v>
      </c>
      <c r="V226" s="124" t="str">
        <f t="shared" si="18"/>
        <v>No Programado</v>
      </c>
      <c r="W226" s="123" t="str">
        <f t="shared" si="19"/>
        <v>No Programado</v>
      </c>
      <c r="X226" s="123" t="str">
        <f t="shared" si="20"/>
        <v>No Programado</v>
      </c>
      <c r="Y226" s="132" t="str">
        <f t="shared" si="17"/>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16"/>
        <v>100%</v>
      </c>
      <c r="S227" s="123" t="str">
        <f t="shared" si="16"/>
        <v>100%</v>
      </c>
      <c r="T227" s="123" t="str">
        <f t="shared" si="16"/>
        <v>100%</v>
      </c>
      <c r="U227" s="127" t="str">
        <f t="shared" si="16"/>
        <v>100%</v>
      </c>
      <c r="V227" s="124" t="str">
        <f t="shared" si="18"/>
        <v>No Programado</v>
      </c>
      <c r="W227" s="123" t="str">
        <f t="shared" si="19"/>
        <v>No Programado</v>
      </c>
      <c r="X227" s="123" t="str">
        <f t="shared" si="20"/>
        <v>No Programado</v>
      </c>
      <c r="Y227" s="132" t="str">
        <f t="shared" si="17"/>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16"/>
        <v>100%</v>
      </c>
      <c r="S228" s="123" t="str">
        <f t="shared" si="16"/>
        <v>100%</v>
      </c>
      <c r="T228" s="123" t="str">
        <f t="shared" si="16"/>
        <v>100%</v>
      </c>
      <c r="U228" s="127" t="str">
        <f t="shared" si="16"/>
        <v>100%</v>
      </c>
      <c r="V228" s="124" t="str">
        <f t="shared" si="18"/>
        <v>No Programado</v>
      </c>
      <c r="W228" s="123" t="str">
        <f t="shared" si="19"/>
        <v>No Programado</v>
      </c>
      <c r="X228" s="123" t="str">
        <f t="shared" si="20"/>
        <v>No Programado</v>
      </c>
      <c r="Y228" s="132" t="str">
        <f t="shared" si="17"/>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16"/>
        <v>100%</v>
      </c>
      <c r="S229" s="123" t="str">
        <f t="shared" si="16"/>
        <v>100%</v>
      </c>
      <c r="T229" s="123" t="str">
        <f t="shared" si="16"/>
        <v>100%</v>
      </c>
      <c r="U229" s="127" t="str">
        <f t="shared" si="16"/>
        <v>100%</v>
      </c>
      <c r="V229" s="124" t="str">
        <f t="shared" si="18"/>
        <v>No Programado</v>
      </c>
      <c r="W229" s="123" t="str">
        <f t="shared" si="19"/>
        <v>No Programado</v>
      </c>
      <c r="X229" s="123" t="str">
        <f t="shared" si="20"/>
        <v>No Programado</v>
      </c>
      <c r="Y229" s="132" t="str">
        <f t="shared" si="17"/>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16"/>
        <v>100%</v>
      </c>
      <c r="S230" s="123" t="str">
        <f t="shared" si="16"/>
        <v>100%</v>
      </c>
      <c r="T230" s="123" t="str">
        <f t="shared" si="16"/>
        <v>100%</v>
      </c>
      <c r="U230" s="127" t="str">
        <f t="shared" si="16"/>
        <v>100%</v>
      </c>
      <c r="V230" s="124" t="str">
        <f t="shared" si="18"/>
        <v>No Programado</v>
      </c>
      <c r="W230" s="123" t="str">
        <f t="shared" si="19"/>
        <v>No Programado</v>
      </c>
      <c r="X230" s="123" t="str">
        <f t="shared" si="20"/>
        <v>No Programado</v>
      </c>
      <c r="Y230" s="132" t="str">
        <f t="shared" si="17"/>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16"/>
        <v>100%</v>
      </c>
      <c r="S231" s="123" t="str">
        <f t="shared" si="16"/>
        <v>100%</v>
      </c>
      <c r="T231" s="123" t="str">
        <f t="shared" si="16"/>
        <v>100%</v>
      </c>
      <c r="U231" s="127" t="str">
        <f t="shared" si="16"/>
        <v>100%</v>
      </c>
      <c r="V231" s="124" t="str">
        <f t="shared" si="18"/>
        <v>No Programado</v>
      </c>
      <c r="W231" s="123" t="str">
        <f t="shared" si="19"/>
        <v>No Programado</v>
      </c>
      <c r="X231" s="123" t="str">
        <f t="shared" si="20"/>
        <v>No Programado</v>
      </c>
      <c r="Y231" s="132" t="str">
        <f t="shared" si="17"/>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16"/>
        <v>100%</v>
      </c>
      <c r="S232" s="123" t="str">
        <f t="shared" si="16"/>
        <v>100%</v>
      </c>
      <c r="T232" s="123" t="str">
        <f t="shared" si="16"/>
        <v>100%</v>
      </c>
      <c r="U232" s="127" t="str">
        <f t="shared" si="16"/>
        <v>100%</v>
      </c>
      <c r="V232" s="124" t="str">
        <f t="shared" si="18"/>
        <v>No Programado</v>
      </c>
      <c r="W232" s="123" t="str">
        <f t="shared" si="19"/>
        <v>No Programado</v>
      </c>
      <c r="X232" s="123" t="str">
        <f t="shared" si="20"/>
        <v>No Programado</v>
      </c>
      <c r="Y232" s="132" t="str">
        <f t="shared" si="17"/>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16"/>
        <v>100%</v>
      </c>
      <c r="S233" s="123" t="str">
        <f t="shared" si="16"/>
        <v>100%</v>
      </c>
      <c r="T233" s="123" t="str">
        <f t="shared" si="16"/>
        <v>100%</v>
      </c>
      <c r="U233" s="127" t="str">
        <f t="shared" si="16"/>
        <v>100%</v>
      </c>
      <c r="V233" s="124" t="str">
        <f t="shared" si="18"/>
        <v>No Programado</v>
      </c>
      <c r="W233" s="123" t="str">
        <f t="shared" si="19"/>
        <v>No Programado</v>
      </c>
      <c r="X233" s="123" t="str">
        <f t="shared" si="20"/>
        <v>No Programado</v>
      </c>
      <c r="Y233" s="132" t="str">
        <f t="shared" si="17"/>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16"/>
        <v>100%</v>
      </c>
      <c r="S234" s="123" t="str">
        <f t="shared" si="16"/>
        <v>100%</v>
      </c>
      <c r="T234" s="123" t="str">
        <f t="shared" si="16"/>
        <v>100%</v>
      </c>
      <c r="U234" s="127" t="str">
        <f t="shared" si="16"/>
        <v>100%</v>
      </c>
      <c r="V234" s="124" t="str">
        <f t="shared" si="18"/>
        <v>No Programado</v>
      </c>
      <c r="W234" s="123" t="str">
        <f t="shared" si="19"/>
        <v>No Programado</v>
      </c>
      <c r="X234" s="123" t="str">
        <f t="shared" si="20"/>
        <v>No Programado</v>
      </c>
      <c r="Y234" s="132" t="str">
        <f t="shared" si="17"/>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16"/>
        <v>100%</v>
      </c>
      <c r="S235" s="675" t="str">
        <f t="shared" si="16"/>
        <v>100%</v>
      </c>
      <c r="T235" s="675" t="str">
        <f t="shared" si="16"/>
        <v>100%</v>
      </c>
      <c r="U235" s="676" t="str">
        <f t="shared" si="16"/>
        <v>100%</v>
      </c>
      <c r="V235" s="677" t="str">
        <f t="shared" si="18"/>
        <v>No Programado</v>
      </c>
      <c r="W235" s="675" t="str">
        <f t="shared" si="19"/>
        <v>No Programado</v>
      </c>
      <c r="X235" s="675" t="str">
        <f t="shared" si="20"/>
        <v>No Programado</v>
      </c>
      <c r="Y235" s="678" t="str">
        <f t="shared" si="17"/>
        <v>No Programado</v>
      </c>
      <c r="Z235" s="679"/>
      <c r="AA235" s="135"/>
      <c r="AB235" s="135"/>
      <c r="AC235" s="136"/>
    </row>
    <row r="236" spans="3:29" ht="17" x14ac:dyDescent="0.3">
      <c r="C236" s="680"/>
      <c r="D236" s="657"/>
      <c r="E236" s="658"/>
      <c r="F236" s="658"/>
      <c r="G236" s="656"/>
      <c r="H236" s="656"/>
      <c r="I236" s="708"/>
      <c r="J236" s="709"/>
      <c r="K236" s="709"/>
      <c r="L236" s="709"/>
      <c r="M236" s="709"/>
      <c r="N236" s="709"/>
      <c r="O236" s="709"/>
      <c r="P236" s="709"/>
      <c r="Q236" s="709"/>
      <c r="R236" s="710"/>
      <c r="S236" s="682"/>
      <c r="T236" s="682"/>
      <c r="U236" s="682"/>
      <c r="V236" s="682"/>
      <c r="W236" s="682"/>
      <c r="X236" s="682"/>
      <c r="Y236" s="682"/>
      <c r="Z236" s="683"/>
      <c r="AA236" s="665"/>
      <c r="AB236" s="135"/>
      <c r="AC236" s="136"/>
    </row>
    <row r="237" spans="3:29" ht="17" x14ac:dyDescent="0.3">
      <c r="C237" s="680"/>
      <c r="D237" s="657"/>
      <c r="E237" s="658"/>
      <c r="F237" s="658"/>
      <c r="G237" s="656"/>
      <c r="H237" s="656"/>
      <c r="I237" s="708"/>
      <c r="J237" s="709"/>
      <c r="K237" s="709"/>
      <c r="L237" s="709"/>
      <c r="M237" s="709"/>
      <c r="N237" s="709"/>
      <c r="O237" s="709"/>
      <c r="P237" s="709"/>
      <c r="Q237" s="709"/>
      <c r="R237" s="710"/>
      <c r="S237" s="682"/>
      <c r="T237" s="682"/>
      <c r="U237" s="682"/>
      <c r="V237" s="682"/>
      <c r="W237" s="682"/>
      <c r="X237" s="682"/>
      <c r="Y237" s="682"/>
      <c r="Z237" s="683"/>
      <c r="AA237" s="665"/>
      <c r="AB237" s="135"/>
      <c r="AC237" s="136"/>
    </row>
    <row r="238" spans="3:29" ht="17" x14ac:dyDescent="0.3">
      <c r="C238" s="680"/>
      <c r="D238" s="657"/>
      <c r="E238" s="658"/>
      <c r="F238" s="658"/>
      <c r="G238" s="656"/>
      <c r="H238" s="656"/>
      <c r="I238" s="708"/>
      <c r="J238" s="709"/>
      <c r="K238" s="709"/>
      <c r="L238" s="709"/>
      <c r="M238" s="709"/>
      <c r="N238" s="709"/>
      <c r="O238" s="709"/>
      <c r="P238" s="709"/>
      <c r="Q238" s="709"/>
      <c r="R238" s="710"/>
      <c r="S238" s="682"/>
      <c r="T238" s="682"/>
      <c r="U238" s="682"/>
      <c r="V238" s="682"/>
      <c r="W238" s="682"/>
      <c r="X238" s="682"/>
      <c r="Y238" s="682"/>
      <c r="Z238" s="683"/>
      <c r="AA238" s="665"/>
      <c r="AB238" s="135"/>
      <c r="AC238" s="136"/>
    </row>
    <row r="239" spans="3:29" ht="17" x14ac:dyDescent="0.3">
      <c r="C239" s="680"/>
      <c r="D239" s="657"/>
      <c r="E239" s="658"/>
      <c r="F239" s="658"/>
      <c r="G239" s="656"/>
      <c r="H239" s="656"/>
      <c r="I239" s="708"/>
      <c r="J239" s="709"/>
      <c r="K239" s="709"/>
      <c r="L239" s="709"/>
      <c r="M239" s="709"/>
      <c r="N239" s="709"/>
      <c r="O239" s="709"/>
      <c r="P239" s="709"/>
      <c r="Q239" s="709"/>
      <c r="R239" s="710"/>
      <c r="S239" s="682"/>
      <c r="T239" s="682"/>
      <c r="U239" s="682"/>
      <c r="V239" s="682"/>
      <c r="W239" s="682"/>
      <c r="X239" s="682"/>
      <c r="Y239" s="682"/>
      <c r="Z239" s="683"/>
      <c r="AA239" s="665"/>
      <c r="AB239" s="135"/>
      <c r="AC239" s="136"/>
    </row>
    <row r="240" spans="3:29" ht="17" x14ac:dyDescent="0.3">
      <c r="C240" s="680"/>
      <c r="D240" s="657"/>
      <c r="E240" s="658"/>
      <c r="F240" s="658"/>
      <c r="G240" s="656"/>
      <c r="H240" s="656"/>
      <c r="I240" s="708"/>
      <c r="J240" s="709"/>
      <c r="K240" s="709"/>
      <c r="L240" s="709"/>
      <c r="M240" s="709"/>
      <c r="N240" s="709"/>
      <c r="O240" s="709"/>
      <c r="P240" s="709"/>
      <c r="Q240" s="709"/>
      <c r="R240" s="710"/>
      <c r="S240" s="682"/>
      <c r="T240" s="682"/>
      <c r="U240" s="682"/>
      <c r="V240" s="682"/>
      <c r="W240" s="682"/>
      <c r="X240" s="682"/>
      <c r="Y240" s="682"/>
      <c r="Z240" s="683"/>
      <c r="AA240" s="665"/>
      <c r="AB240" s="135"/>
      <c r="AC240" s="136"/>
    </row>
    <row r="241" spans="3:29" ht="17" x14ac:dyDescent="0.3">
      <c r="C241" s="680"/>
      <c r="D241" s="657"/>
      <c r="E241" s="658"/>
      <c r="F241" s="658"/>
      <c r="G241" s="656"/>
      <c r="H241" s="656"/>
      <c r="I241" s="708"/>
      <c r="J241" s="709"/>
      <c r="K241" s="709"/>
      <c r="L241" s="709"/>
      <c r="M241" s="709"/>
      <c r="N241" s="709"/>
      <c r="O241" s="709"/>
      <c r="P241" s="709"/>
      <c r="Q241" s="709"/>
      <c r="R241" s="710"/>
      <c r="S241" s="682"/>
      <c r="T241" s="682"/>
      <c r="U241" s="682"/>
      <c r="V241" s="682"/>
      <c r="W241" s="682"/>
      <c r="X241" s="682"/>
      <c r="Y241" s="682"/>
      <c r="Z241" s="683"/>
      <c r="AA241" s="665"/>
      <c r="AB241" s="135"/>
      <c r="AC241" s="136"/>
    </row>
    <row r="242" spans="3:29" ht="17" x14ac:dyDescent="0.3">
      <c r="C242" s="680"/>
      <c r="D242" s="657"/>
      <c r="E242" s="658"/>
      <c r="F242" s="658"/>
      <c r="G242" s="656"/>
      <c r="H242" s="656"/>
      <c r="I242" s="708"/>
      <c r="J242" s="709"/>
      <c r="K242" s="709"/>
      <c r="L242" s="709"/>
      <c r="M242" s="709"/>
      <c r="N242" s="709"/>
      <c r="O242" s="709"/>
      <c r="P242" s="709"/>
      <c r="Q242" s="709"/>
      <c r="R242" s="710"/>
      <c r="S242" s="682"/>
      <c r="T242" s="682"/>
      <c r="U242" s="682"/>
      <c r="V242" s="682"/>
      <c r="W242" s="682"/>
      <c r="X242" s="682"/>
      <c r="Y242" s="682"/>
      <c r="Z242" s="683"/>
      <c r="AA242" s="665"/>
      <c r="AB242" s="135"/>
      <c r="AC242" s="136"/>
    </row>
    <row r="243" spans="3:29" ht="17" x14ac:dyDescent="0.3">
      <c r="C243" s="680"/>
      <c r="D243" s="657"/>
      <c r="E243" s="658"/>
      <c r="F243" s="658"/>
      <c r="G243" s="656"/>
      <c r="H243" s="656"/>
      <c r="I243" s="708"/>
      <c r="J243" s="709"/>
      <c r="K243" s="709"/>
      <c r="L243" s="709"/>
      <c r="M243" s="709"/>
      <c r="N243" s="709"/>
      <c r="O243" s="709"/>
      <c r="P243" s="709"/>
      <c r="Q243" s="709"/>
      <c r="R243" s="710"/>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708"/>
      <c r="J244" s="709"/>
      <c r="K244" s="709"/>
      <c r="L244" s="709"/>
      <c r="M244" s="709"/>
      <c r="N244" s="709"/>
      <c r="O244" s="709"/>
      <c r="P244" s="709"/>
      <c r="Q244" s="709"/>
      <c r="R244" s="710"/>
      <c r="S244" s="682"/>
      <c r="T244" s="682"/>
      <c r="U244" s="682"/>
      <c r="V244" s="682"/>
      <c r="W244" s="682"/>
      <c r="X244" s="682"/>
      <c r="Y244" s="682"/>
      <c r="Z244" s="683"/>
      <c r="AA244" s="666"/>
      <c r="AB244" s="137"/>
      <c r="AC244" s="138"/>
    </row>
    <row r="245" spans="3:29" x14ac:dyDescent="0.3">
      <c r="I245" s="711"/>
      <c r="J245" s="711"/>
      <c r="K245" s="711"/>
      <c r="L245" s="712"/>
      <c r="M245" s="712"/>
      <c r="N245" s="712"/>
      <c r="O245" s="712"/>
      <c r="P245" s="712"/>
      <c r="Q245" s="712"/>
      <c r="R245" s="712"/>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35">
    <cfRule type="containsBlanks" dxfId="14" priority="1">
      <formula>LEN(TRIM(J14))=0</formula>
    </cfRule>
  </conditionalFormatting>
  <conditionalFormatting sqref="N14:Q235">
    <cfRule type="containsBlanks" dxfId="13" priority="2">
      <formula>LEN(TRIM(N14))=0</formula>
    </cfRule>
  </conditionalFormatting>
  <conditionalFormatting sqref="R14:U235 S236:U244">
    <cfRule type="cellIs" dxfId="12" priority="3" stopIfTrue="1" operator="equal">
      <formula>"100%"</formula>
    </cfRule>
    <cfRule type="cellIs" dxfId="11" priority="4" stopIfTrue="1" operator="lessThan">
      <formula>0.5</formula>
    </cfRule>
    <cfRule type="cellIs" dxfId="10" priority="5" stopIfTrue="1" operator="between">
      <formula>0.5</formula>
      <formula>0.7</formula>
    </cfRule>
    <cfRule type="cellIs" dxfId="9" priority="6" stopIfTrue="1" operator="between">
      <formula>0.7</formula>
      <formula>1.2</formula>
    </cfRule>
    <cfRule type="cellIs" dxfId="8" priority="7" stopIfTrue="1" operator="greaterThanOrEqual">
      <formula>1.2</formula>
    </cfRule>
    <cfRule type="containsBlanks" dxfId="7" priority="8" stopIfTrue="1">
      <formula>LEN(TRIM(R14))=0</formula>
    </cfRule>
  </conditionalFormatting>
  <printOptions horizontalCentered="1"/>
  <pageMargins left="0.19685039370078741" right="0.19685039370078741" top="0.35433070866141736" bottom="0.35433070866141736" header="0" footer="0"/>
  <pageSetup scale="40" fitToHeight="0" orientation="landscape" r:id="rId1"/>
  <headerFooter>
    <oddFooter>&amp;A&amp;RPágina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164062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129</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130</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IFERROR(((J473+K473+L473)/H473),"ND")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131</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IFERROR(((J13+K13+L13+M13)/H13),"ND")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IFERROR(((J15+K15+L15+M15)/H15),"ND")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IFERROR(((J17+K17+L17+M17)/H17),"ND")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IFERROR(((J19+K19+L19+M19)/H19),"ND")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IFERROR(((J21+K21+L21+M21)/H21),"ND")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IFERROR(((J23+K23+L23+M23)/H23),"ND")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IFERROR(((J25+K25+L25+M25)/H25),"ND")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IFERROR(((J27+K27+L27+M27)/H27),"ND")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IFERROR(((J29+K29+L29+M29)/H29),"ND")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IFERROR(((J31+K31+L31+M31)/H31),"ND")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IFERROR(((J33+K33+L33+M33)/H33),"ND")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IFERROR(((J35+K35+L35+M35)/H35),"ND")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IFERROR(((J37+K37+L37+M37)/H37),"ND")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IFERROR(((J39+K39+L39+M39)/H39),"ND")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IFERROR(((J41+K41+L41+M41)/H41),"ND")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IFERROR(((J43+K43+L43+M43)/H43),"ND")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IFERROR(((J45+K45+L45+M45)/H45),"ND")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IFERROR(((J47+K47+L47+M47)/H47),"ND")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IFERROR(((J49+K49+L49+M49)/H49),"ND")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IFERROR(((J51+K51+L51+M51)/H51),"ND")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IFERROR(((J53+K53+L53+M53)/H53),"ND")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IFERROR(((J55+K55+L55+M55)/H55),"ND")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IFERROR(((J57+K57+L57+M57)/H57),"ND")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IFERROR(((J59+K59+L59+M59)/H59),"ND")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IFERROR(((J61+K61+L61+M61)/H61),"ND")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IFERROR(((J63+K63+L63+M63)/H63),"ND")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IFERROR(((J65+K65+L65+M65)/H65),"ND")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IFERROR(((J67+K67+L67+M67)/H67),"ND")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IFERROR(((J69+K69+L69+M69)/H69),"ND")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IFERROR(((J71+K71+L71+M71)/H71),"ND")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IFERROR(((J73+K73+L73+M73)/H73),"ND")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IFERROR(((J75+K75+L75+M75)/H75),"ND")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IFERROR(((J77+K77+L77+M77)/H77),"ND")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IFERROR(((J79+K79+L79+M79)/H79),"ND")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IFERROR(((J81+K81+L81+M81)/H81),"ND")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IFERROR(((J83+K83+L83+M83)/H83),"ND")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IFERROR(((J85+K85+L85+M85)/H85),"ND")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IFERROR(((J87+K87+L87+M87)/H87),"ND")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IFERROR(((J89+K89+L89+M89)/H89),"ND")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IFERROR(((J91+K91+L91+M91)/H91),"ND")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IFERROR(((J93+K93+L93+M93)/H93),"ND")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IFERROR(((J95+K95+L95+M95)/H95),"ND")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IFERROR(((J97+K97+L97+M97)/H97),"ND")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IFERROR(((J99+K99+L99+M99)/H99),"ND")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t="shared" ref="O473" ca="1" si="456">IFERROR(((J473+K473+L473+M473)/H473),"ND")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0" width="15.1640625" style="1" customWidth="1"/>
    <col min="11" max="11" width="12.75" style="1" hidden="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132</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ca="1">IFERROR(((J473)/H473),"ND")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87"/>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133</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ca="1">IFERROR(((J471+K471)/H471),"ND")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5">IFERROR(((J473+K473)/H473),"ND")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134</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6"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6" ht="103.5" customHeight="1" x14ac:dyDescent="0.25">
      <c r="A2" s="722" t="s">
        <v>145</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c r="AS2" s="723" t="s">
        <v>151</v>
      </c>
      <c r="AT2" s="723"/>
      <c r="AU2" s="723"/>
      <c r="AV2" s="723"/>
      <c r="AW2" s="723"/>
      <c r="AX2" s="723"/>
      <c r="AY2" s="723"/>
      <c r="AZ2" s="723"/>
      <c r="BA2" s="723"/>
      <c r="BB2" s="723"/>
      <c r="BC2" s="723"/>
      <c r="BD2" s="723"/>
    </row>
    <row r="3" spans="1:56"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S3" s="723"/>
      <c r="AT3" s="723"/>
      <c r="AU3" s="723"/>
      <c r="AV3" s="723"/>
      <c r="AW3" s="723"/>
      <c r="AX3" s="723"/>
      <c r="AY3" s="723"/>
      <c r="AZ3" s="723"/>
      <c r="BA3" s="723"/>
      <c r="BB3" s="723"/>
      <c r="BC3" s="723"/>
      <c r="BD3" s="723"/>
    </row>
    <row r="4" spans="1:56"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S4" s="723"/>
      <c r="AT4" s="723"/>
      <c r="AU4" s="723"/>
      <c r="AV4" s="723"/>
      <c r="AW4" s="723"/>
      <c r="AX4" s="723"/>
      <c r="AY4" s="723"/>
      <c r="AZ4" s="723"/>
      <c r="BA4" s="723"/>
      <c r="BB4" s="723"/>
      <c r="BC4" s="723"/>
      <c r="BD4" s="723"/>
    </row>
    <row r="5" spans="1:56"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23"/>
      <c r="AT5" s="723"/>
      <c r="AU5" s="723"/>
      <c r="AV5" s="723"/>
      <c r="AW5" s="723"/>
      <c r="AX5" s="723"/>
      <c r="AY5" s="723"/>
      <c r="AZ5" s="723"/>
      <c r="BA5" s="723"/>
      <c r="BB5" s="723"/>
      <c r="BC5" s="723"/>
      <c r="BD5" s="723"/>
    </row>
    <row r="6" spans="1:56"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23"/>
      <c r="AT6" s="723"/>
      <c r="AU6" s="723"/>
      <c r="AV6" s="723"/>
      <c r="AW6" s="723"/>
      <c r="AX6" s="723"/>
      <c r="AY6" s="723"/>
      <c r="AZ6" s="723"/>
      <c r="BA6" s="723"/>
      <c r="BB6" s="723"/>
      <c r="BC6" s="723"/>
      <c r="BD6" s="723"/>
    </row>
    <row r="7" spans="1:56"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23"/>
      <c r="AT7" s="723"/>
      <c r="AU7" s="723"/>
      <c r="AV7" s="723"/>
      <c r="AW7" s="723"/>
      <c r="AX7" s="723"/>
      <c r="AY7" s="723"/>
      <c r="AZ7" s="723"/>
      <c r="BA7" s="723"/>
      <c r="BB7" s="723"/>
      <c r="BC7" s="723"/>
      <c r="BD7" s="723"/>
    </row>
    <row r="8" spans="1:56" s="193" customFormat="1" ht="20.5" thickBot="1" x14ac:dyDescent="0.35">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23"/>
      <c r="AT8" s="723"/>
      <c r="AU8" s="723"/>
      <c r="AV8" s="723"/>
      <c r="AW8" s="723"/>
      <c r="AX8" s="723"/>
      <c r="AY8" s="723"/>
      <c r="AZ8" s="723"/>
      <c r="BA8" s="723"/>
      <c r="BB8" s="723"/>
      <c r="BC8" s="723"/>
      <c r="BD8" s="723"/>
    </row>
    <row r="9" spans="1:56"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24" t="s">
        <v>152</v>
      </c>
      <c r="AT9" s="724"/>
      <c r="AU9" s="724"/>
      <c r="AV9" s="724"/>
      <c r="AW9" s="724"/>
      <c r="AX9" s="724"/>
      <c r="AY9" s="724"/>
      <c r="AZ9" s="724"/>
      <c r="BA9" s="724"/>
      <c r="BB9" s="724"/>
      <c r="BC9" s="724"/>
      <c r="BD9" s="724"/>
    </row>
    <row r="10" spans="1:56"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23"/>
      <c r="AT10" s="723"/>
      <c r="AU10" s="723"/>
      <c r="AV10" s="723"/>
      <c r="AW10" s="723"/>
      <c r="AX10" s="723"/>
      <c r="AY10" s="723"/>
      <c r="AZ10" s="723"/>
      <c r="BA10" s="723"/>
      <c r="BB10" s="723"/>
      <c r="BC10" s="723"/>
      <c r="BD10" s="723"/>
    </row>
    <row r="11" spans="1:56"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23"/>
      <c r="AT11" s="723"/>
      <c r="AU11" s="723"/>
      <c r="AV11" s="723"/>
      <c r="AW11" s="723"/>
      <c r="AX11" s="723"/>
      <c r="AY11" s="723"/>
      <c r="AZ11" s="723"/>
      <c r="BA11" s="723"/>
      <c r="BB11" s="723"/>
      <c r="BC11" s="723"/>
      <c r="BD11" s="723"/>
    </row>
    <row r="12" spans="1:56"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23"/>
      <c r="AT12" s="723"/>
      <c r="AU12" s="723"/>
      <c r="AV12" s="723"/>
      <c r="AW12" s="723"/>
      <c r="AX12" s="723"/>
      <c r="AY12" s="723"/>
      <c r="AZ12" s="723"/>
      <c r="BA12" s="723"/>
      <c r="BB12" s="723"/>
      <c r="BC12" s="723"/>
      <c r="BD12" s="723"/>
    </row>
    <row r="13" spans="1:56"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23"/>
      <c r="AT13" s="723"/>
      <c r="AU13" s="723"/>
      <c r="AV13" s="723"/>
      <c r="AW13" s="723"/>
      <c r="AX13" s="723"/>
      <c r="AY13" s="723"/>
      <c r="AZ13" s="723"/>
      <c r="BA13" s="723"/>
      <c r="BB13" s="723"/>
      <c r="BC13" s="723"/>
      <c r="BD13" s="723"/>
    </row>
    <row r="14" spans="1:56"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23"/>
      <c r="AT14" s="723"/>
      <c r="AU14" s="723"/>
      <c r="AV14" s="723"/>
      <c r="AW14" s="723"/>
      <c r="AX14" s="723"/>
      <c r="AY14" s="723"/>
      <c r="AZ14" s="723"/>
      <c r="BA14" s="723"/>
      <c r="BB14" s="723"/>
      <c r="BC14" s="723"/>
      <c r="BD14" s="723"/>
    </row>
    <row r="15" spans="1:56"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23"/>
      <c r="AT15" s="723"/>
      <c r="AU15" s="723"/>
      <c r="AV15" s="723"/>
      <c r="AW15" s="723"/>
      <c r="AX15" s="723"/>
      <c r="AY15" s="723"/>
      <c r="AZ15" s="723"/>
      <c r="BA15" s="723"/>
      <c r="BB15" s="723"/>
      <c r="BC15" s="723"/>
      <c r="BD15" s="723"/>
    </row>
    <row r="16" spans="1:56"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23"/>
      <c r="AT16" s="723"/>
      <c r="AU16" s="723"/>
      <c r="AV16" s="723"/>
      <c r="AW16" s="723"/>
      <c r="AX16" s="723"/>
      <c r="AY16" s="723"/>
      <c r="AZ16" s="723"/>
      <c r="BA16" s="723"/>
      <c r="BB16" s="723"/>
      <c r="BC16" s="723"/>
      <c r="BD16" s="723"/>
    </row>
    <row r="17" spans="2:57"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23"/>
      <c r="AT17" s="723"/>
      <c r="AU17" s="723"/>
      <c r="AV17" s="723"/>
      <c r="AW17" s="723"/>
      <c r="AX17" s="723"/>
      <c r="AY17" s="723"/>
      <c r="AZ17" s="723"/>
      <c r="BA17" s="723"/>
      <c r="BB17" s="723"/>
      <c r="BC17" s="723"/>
      <c r="BD17" s="723"/>
    </row>
    <row r="18" spans="2:57" ht="13.5" customHeight="1" x14ac:dyDescent="0.25">
      <c r="B18" s="745"/>
      <c r="AS18" s="723"/>
      <c r="AT18" s="723"/>
      <c r="AU18" s="723"/>
      <c r="AV18" s="723"/>
      <c r="AW18" s="723"/>
      <c r="AX18" s="723"/>
      <c r="AY18" s="723"/>
      <c r="AZ18" s="723"/>
      <c r="BA18" s="723"/>
      <c r="BB18" s="723"/>
      <c r="BC18" s="723"/>
      <c r="BD18" s="723"/>
    </row>
    <row r="19" spans="2:57" ht="13.5" customHeight="1" x14ac:dyDescent="0.25">
      <c r="B19" s="745"/>
      <c r="D19" s="197"/>
      <c r="E19" s="198"/>
      <c r="G19" s="197"/>
      <c r="H19" s="198"/>
      <c r="J19" s="197"/>
      <c r="K19" s="198"/>
      <c r="M19" s="197"/>
      <c r="N19" s="198"/>
      <c r="AS19" s="723"/>
      <c r="AT19" s="723"/>
      <c r="AU19" s="723"/>
      <c r="AV19" s="723"/>
      <c r="AW19" s="723"/>
      <c r="AX19" s="723"/>
      <c r="AY19" s="723"/>
      <c r="AZ19" s="723"/>
      <c r="BA19" s="723"/>
      <c r="BB19" s="723"/>
      <c r="BC19" s="723"/>
      <c r="BD19" s="723"/>
    </row>
    <row r="20" spans="2:57" ht="13.5" customHeight="1" x14ac:dyDescent="0.25">
      <c r="B20" s="745"/>
      <c r="D20" s="198"/>
      <c r="E20" s="198"/>
      <c r="G20" s="198"/>
      <c r="H20" s="198"/>
      <c r="J20" s="198"/>
      <c r="K20" s="198"/>
      <c r="M20" s="198"/>
      <c r="N20" s="198"/>
      <c r="AS20" s="723"/>
      <c r="AT20" s="723"/>
      <c r="AU20" s="723"/>
      <c r="AV20" s="723"/>
      <c r="AW20" s="723"/>
      <c r="AX20" s="723"/>
      <c r="AY20" s="723"/>
      <c r="AZ20" s="723"/>
      <c r="BA20" s="723"/>
      <c r="BB20" s="723"/>
      <c r="BC20" s="723"/>
      <c r="BD20" s="723"/>
    </row>
    <row r="21" spans="2:57" ht="13.5" customHeight="1" x14ac:dyDescent="0.25">
      <c r="B21" s="745"/>
      <c r="D21" s="198"/>
      <c r="E21" s="198"/>
      <c r="G21" s="198"/>
      <c r="H21" s="198"/>
      <c r="J21" s="198"/>
      <c r="K21" s="198"/>
      <c r="M21" s="198"/>
      <c r="N21" s="198"/>
      <c r="AS21" s="723"/>
      <c r="AT21" s="723"/>
      <c r="AU21" s="723"/>
      <c r="AV21" s="723"/>
      <c r="AW21" s="723"/>
      <c r="AX21" s="723"/>
      <c r="AY21" s="723"/>
      <c r="AZ21" s="723"/>
      <c r="BA21" s="723"/>
      <c r="BB21" s="723"/>
      <c r="BC21" s="723"/>
      <c r="BD21" s="723"/>
    </row>
    <row r="22" spans="2:57" ht="13.5" customHeight="1" x14ac:dyDescent="0.25">
      <c r="B22" s="745"/>
      <c r="D22" s="198"/>
      <c r="E22" s="198"/>
      <c r="G22" s="198"/>
      <c r="H22" s="198"/>
      <c r="J22" s="198"/>
      <c r="K22" s="198"/>
      <c r="M22" s="198"/>
      <c r="N22" s="198"/>
      <c r="AS22" s="723"/>
      <c r="AT22" s="723"/>
      <c r="AU22" s="723"/>
      <c r="AV22" s="723"/>
      <c r="AW22" s="723"/>
      <c r="AX22" s="723"/>
      <c r="AY22" s="723"/>
      <c r="AZ22" s="723"/>
      <c r="BA22" s="723"/>
      <c r="BB22" s="723"/>
      <c r="BC22" s="723"/>
      <c r="BD22" s="723"/>
    </row>
    <row r="23" spans="2:57" ht="13.5" customHeight="1" x14ac:dyDescent="0.25">
      <c r="B23" s="745"/>
      <c r="D23" s="198"/>
      <c r="E23" s="198"/>
      <c r="G23" s="198"/>
      <c r="H23" s="198"/>
      <c r="J23" s="198"/>
      <c r="K23" s="198"/>
      <c r="M23" s="198"/>
      <c r="N23" s="198"/>
      <c r="AS23" s="723"/>
      <c r="AT23" s="723"/>
      <c r="AU23" s="723"/>
      <c r="AV23" s="723"/>
      <c r="AW23" s="723"/>
      <c r="AX23" s="723"/>
      <c r="AY23" s="723"/>
      <c r="AZ23" s="723"/>
      <c r="BA23" s="723"/>
      <c r="BB23" s="723"/>
      <c r="BC23" s="723"/>
      <c r="BD23" s="723"/>
    </row>
    <row r="24" spans="2:57" ht="13.5" customHeight="1" x14ac:dyDescent="0.25">
      <c r="B24" s="745"/>
      <c r="AS24" s="723"/>
      <c r="AT24" s="723"/>
      <c r="AU24" s="723"/>
      <c r="AV24" s="723"/>
      <c r="AW24" s="723"/>
      <c r="AX24" s="723"/>
      <c r="AY24" s="723"/>
      <c r="AZ24" s="723"/>
      <c r="BA24" s="723"/>
      <c r="BB24" s="723"/>
      <c r="BC24" s="723"/>
      <c r="BD24" s="723"/>
    </row>
    <row r="25" spans="2:57" ht="13.5" customHeight="1" x14ac:dyDescent="0.25">
      <c r="B25" s="745"/>
      <c r="D25" s="197"/>
      <c r="E25" s="198"/>
      <c r="G25" s="199"/>
      <c r="H25" s="198"/>
      <c r="J25" s="198"/>
      <c r="K25" s="198"/>
      <c r="M25" s="197"/>
      <c r="N25" s="198"/>
      <c r="AS25" s="723"/>
      <c r="AT25" s="723"/>
      <c r="AU25" s="723"/>
      <c r="AV25" s="723"/>
      <c r="AW25" s="723"/>
      <c r="AX25" s="723"/>
      <c r="AY25" s="723"/>
      <c r="AZ25" s="723"/>
      <c r="BA25" s="723"/>
      <c r="BB25" s="723"/>
      <c r="BC25" s="723"/>
      <c r="BD25" s="723"/>
    </row>
    <row r="26" spans="2:57" ht="13.5" customHeight="1" x14ac:dyDescent="0.25">
      <c r="B26" s="745"/>
      <c r="D26" s="198"/>
      <c r="E26" s="200"/>
      <c r="F26" s="200"/>
      <c r="G26" s="201"/>
      <c r="H26" s="201"/>
      <c r="I26" s="201"/>
      <c r="J26" s="200"/>
      <c r="K26" s="201"/>
      <c r="L26" s="200"/>
      <c r="M26" s="202"/>
      <c r="N26" s="202"/>
      <c r="AS26" s="723"/>
      <c r="AT26" s="723"/>
      <c r="AU26" s="723"/>
      <c r="AV26" s="723"/>
      <c r="AW26" s="723"/>
      <c r="AX26" s="723"/>
      <c r="AY26" s="723"/>
      <c r="AZ26" s="723"/>
      <c r="BA26" s="723"/>
      <c r="BB26" s="723"/>
      <c r="BC26" s="723"/>
      <c r="BD26" s="723"/>
    </row>
    <row r="27" spans="2:57" ht="13.5" customHeight="1" x14ac:dyDescent="0.25">
      <c r="B27" s="745"/>
      <c r="D27" s="198"/>
      <c r="E27" s="200"/>
      <c r="F27" s="200"/>
      <c r="G27" s="203"/>
      <c r="H27" s="201"/>
      <c r="I27" s="201"/>
      <c r="J27" s="200"/>
      <c r="K27" s="201"/>
      <c r="L27" s="200"/>
      <c r="M27" s="202"/>
      <c r="N27" s="202"/>
      <c r="AS27" s="723"/>
      <c r="AT27" s="723"/>
      <c r="AU27" s="723"/>
      <c r="AV27" s="723"/>
      <c r="AW27" s="723"/>
      <c r="AX27" s="723"/>
      <c r="AY27" s="723"/>
      <c r="AZ27" s="723"/>
      <c r="BA27" s="723"/>
      <c r="BB27" s="723"/>
      <c r="BC27" s="723"/>
      <c r="BD27" s="723"/>
    </row>
    <row r="28" spans="2:57" ht="21" customHeight="1" x14ac:dyDescent="0.25">
      <c r="B28" s="195"/>
      <c r="D28" s="198"/>
      <c r="E28" s="205"/>
      <c r="F28" s="205"/>
      <c r="G28" s="201"/>
      <c r="H28" s="201"/>
      <c r="I28" s="201"/>
      <c r="J28" s="200"/>
      <c r="K28" s="201"/>
      <c r="L28" s="200"/>
      <c r="M28" s="202"/>
      <c r="N28" s="202"/>
      <c r="AS28" s="723"/>
      <c r="AT28" s="723"/>
      <c r="AU28" s="723"/>
      <c r="AV28" s="723"/>
      <c r="AW28" s="723"/>
      <c r="AX28" s="723"/>
      <c r="AY28" s="723"/>
      <c r="AZ28" s="723"/>
      <c r="BA28" s="723"/>
      <c r="BB28" s="723"/>
      <c r="BC28" s="723"/>
      <c r="BD28" s="723"/>
    </row>
    <row r="29" spans="2:57" ht="20" x14ac:dyDescent="0.25">
      <c r="B29" s="195"/>
      <c r="D29" s="198"/>
      <c r="E29" s="205"/>
      <c r="F29" s="205"/>
      <c r="G29" s="201"/>
      <c r="H29" s="201"/>
      <c r="I29" s="201"/>
      <c r="J29" s="200"/>
      <c r="K29" s="201"/>
      <c r="L29" s="200"/>
      <c r="M29" s="202"/>
      <c r="N29" s="202"/>
      <c r="AS29" s="723"/>
      <c r="AT29" s="723"/>
      <c r="AU29" s="723"/>
      <c r="AV29" s="723"/>
      <c r="AW29" s="723"/>
      <c r="AX29" s="723"/>
      <c r="AY29" s="723"/>
      <c r="AZ29" s="723"/>
      <c r="BA29" s="723"/>
      <c r="BB29" s="723"/>
      <c r="BC29" s="723"/>
      <c r="BD29" s="723"/>
    </row>
    <row r="30" spans="2:57" ht="20" x14ac:dyDescent="0.25">
      <c r="B30" s="195"/>
      <c r="D30" s="198"/>
      <c r="E30" s="205"/>
      <c r="F30" s="205"/>
      <c r="G30" s="201"/>
      <c r="H30" s="201"/>
      <c r="I30" s="201"/>
      <c r="J30" s="200"/>
      <c r="K30" s="201"/>
      <c r="L30" s="200"/>
      <c r="M30" s="202"/>
      <c r="N30" s="202"/>
      <c r="AS30" s="723"/>
      <c r="AT30" s="723"/>
      <c r="AU30" s="723"/>
      <c r="AV30" s="723"/>
      <c r="AW30" s="723"/>
      <c r="AX30" s="723"/>
      <c r="AY30" s="723"/>
      <c r="AZ30" s="723"/>
      <c r="BA30" s="723"/>
      <c r="BB30" s="723"/>
      <c r="BC30" s="723"/>
      <c r="BD30" s="723"/>
    </row>
    <row r="31" spans="2:57" ht="20" x14ac:dyDescent="0.25">
      <c r="B31" s="195"/>
      <c r="D31" s="198"/>
      <c r="E31" s="200"/>
      <c r="F31" s="200"/>
      <c r="G31" s="206"/>
      <c r="H31" s="201"/>
      <c r="I31" s="201"/>
      <c r="J31" s="201"/>
      <c r="K31" s="201"/>
      <c r="L31" s="206"/>
      <c r="M31" s="207"/>
      <c r="N31" s="202"/>
      <c r="AS31" s="204"/>
      <c r="AT31" s="204"/>
      <c r="AU31" s="204"/>
      <c r="AV31" s="204"/>
      <c r="AW31" s="204"/>
      <c r="AX31" s="204"/>
      <c r="AY31" s="204"/>
      <c r="AZ31" s="204"/>
      <c r="BA31" s="204"/>
      <c r="BB31" s="204"/>
      <c r="BC31" s="204"/>
      <c r="BD31" s="204"/>
    </row>
    <row r="32" spans="2:57" ht="20.5" thickBot="1" x14ac:dyDescent="0.45">
      <c r="B32" s="208"/>
      <c r="AS32" s="723" t="s">
        <v>153</v>
      </c>
      <c r="AT32" s="723"/>
      <c r="AU32" s="723"/>
      <c r="AV32" s="723"/>
      <c r="AW32" s="723"/>
      <c r="AX32" s="723"/>
      <c r="AY32" s="723"/>
      <c r="AZ32" s="723"/>
      <c r="BA32" s="723"/>
      <c r="BB32" s="723"/>
      <c r="BC32" s="723"/>
      <c r="BD32" s="723"/>
      <c r="BE32" s="723"/>
    </row>
    <row r="33" spans="2:57"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c r="AS33" s="723"/>
      <c r="AT33" s="723"/>
      <c r="AU33" s="723"/>
      <c r="AV33" s="723"/>
      <c r="AW33" s="723"/>
      <c r="AX33" s="723"/>
      <c r="AY33" s="723"/>
      <c r="AZ33" s="723"/>
      <c r="BA33" s="723"/>
      <c r="BB33" s="723"/>
      <c r="BC33" s="723"/>
      <c r="BD33" s="723"/>
      <c r="BE33" s="723"/>
    </row>
    <row r="34" spans="2:57"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c r="AS34" s="723"/>
      <c r="AT34" s="723"/>
      <c r="AU34" s="723"/>
      <c r="AV34" s="723"/>
      <c r="AW34" s="723"/>
      <c r="AX34" s="723"/>
      <c r="AY34" s="723"/>
      <c r="AZ34" s="723"/>
      <c r="BA34" s="723"/>
      <c r="BB34" s="723"/>
      <c r="BC34" s="723"/>
      <c r="BD34" s="723"/>
      <c r="BE34" s="723"/>
    </row>
    <row r="35" spans="2:57"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c r="AS35" s="723"/>
      <c r="AT35" s="723"/>
      <c r="AU35" s="723"/>
      <c r="AV35" s="723"/>
      <c r="AW35" s="723"/>
      <c r="AX35" s="723"/>
      <c r="AY35" s="723"/>
      <c r="AZ35" s="723"/>
      <c r="BA35" s="723"/>
      <c r="BB35" s="723"/>
      <c r="BC35" s="723"/>
      <c r="BD35" s="723"/>
      <c r="BE35" s="723"/>
    </row>
    <row r="36" spans="2:57"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c r="AS36" s="723"/>
      <c r="AT36" s="723"/>
      <c r="AU36" s="723"/>
      <c r="AV36" s="723"/>
      <c r="AW36" s="723"/>
      <c r="AX36" s="723"/>
      <c r="AY36" s="723"/>
      <c r="AZ36" s="723"/>
      <c r="BA36" s="723"/>
      <c r="BB36" s="723"/>
      <c r="BC36" s="723"/>
      <c r="BD36" s="723"/>
      <c r="BE36" s="723"/>
    </row>
    <row r="37" spans="2:57"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c r="AS37" s="723"/>
      <c r="AT37" s="723"/>
      <c r="AU37" s="723"/>
      <c r="AV37" s="723"/>
      <c r="AW37" s="723"/>
      <c r="AX37" s="723"/>
      <c r="AY37" s="723"/>
      <c r="AZ37" s="723"/>
      <c r="BA37" s="723"/>
      <c r="BB37" s="723"/>
      <c r="BC37" s="723"/>
      <c r="BD37" s="723"/>
      <c r="BE37" s="723"/>
    </row>
    <row r="38" spans="2:57"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c r="AS38" s="723"/>
      <c r="AT38" s="723"/>
      <c r="AU38" s="723"/>
      <c r="AV38" s="723"/>
      <c r="AW38" s="723"/>
      <c r="AX38" s="723"/>
      <c r="AY38" s="723"/>
      <c r="AZ38" s="723"/>
      <c r="BA38" s="723"/>
      <c r="BB38" s="723"/>
      <c r="BC38" s="723"/>
      <c r="BD38" s="723"/>
      <c r="BE38" s="723"/>
    </row>
    <row r="39" spans="2:57"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c r="AS39" s="723"/>
      <c r="AT39" s="723"/>
      <c r="AU39" s="723"/>
      <c r="AV39" s="723"/>
      <c r="AW39" s="723"/>
      <c r="AX39" s="723"/>
      <c r="AY39" s="723"/>
      <c r="AZ39" s="723"/>
      <c r="BA39" s="723"/>
      <c r="BB39" s="723"/>
      <c r="BC39" s="723"/>
      <c r="BD39" s="723"/>
      <c r="BE39" s="723"/>
    </row>
    <row r="40" spans="2:57"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c r="AS40" s="723"/>
      <c r="AT40" s="723"/>
      <c r="AU40" s="723"/>
      <c r="AV40" s="723"/>
      <c r="AW40" s="723"/>
      <c r="AX40" s="723"/>
      <c r="AY40" s="723"/>
      <c r="AZ40" s="723"/>
      <c r="BA40" s="723"/>
      <c r="BB40" s="723"/>
      <c r="BC40" s="723"/>
      <c r="BD40" s="723"/>
      <c r="BE40" s="723"/>
    </row>
    <row r="41" spans="2:57"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c r="AS41" s="723"/>
      <c r="AT41" s="723"/>
      <c r="AU41" s="723"/>
      <c r="AV41" s="723"/>
      <c r="AW41" s="723"/>
      <c r="AX41" s="723"/>
      <c r="AY41" s="723"/>
      <c r="AZ41" s="723"/>
      <c r="BA41" s="723"/>
      <c r="BB41" s="723"/>
      <c r="BC41" s="723"/>
      <c r="BD41" s="723"/>
      <c r="BE41" s="723"/>
    </row>
    <row r="42" spans="2:57"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723"/>
      <c r="AT42" s="723"/>
      <c r="AU42" s="723"/>
      <c r="AV42" s="723"/>
      <c r="AW42" s="723"/>
      <c r="AX42" s="723"/>
      <c r="AY42" s="723"/>
      <c r="AZ42" s="723"/>
      <c r="BA42" s="723"/>
      <c r="BB42" s="723"/>
      <c r="BC42" s="723"/>
      <c r="BD42" s="723"/>
      <c r="BE42" s="723"/>
    </row>
    <row r="43" spans="2:57" ht="20" x14ac:dyDescent="0.4">
      <c r="B43" s="208"/>
      <c r="AS43" s="723"/>
      <c r="AT43" s="723"/>
      <c r="AU43" s="723"/>
      <c r="AV43" s="723"/>
      <c r="AW43" s="723"/>
      <c r="AX43" s="723"/>
      <c r="AY43" s="723"/>
      <c r="AZ43" s="723"/>
      <c r="BA43" s="723"/>
      <c r="BB43" s="723"/>
      <c r="BC43" s="723"/>
      <c r="BD43" s="723"/>
      <c r="BE43" s="723"/>
    </row>
    <row r="44" spans="2:57"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S44" s="204"/>
      <c r="AT44" s="204"/>
      <c r="AU44" s="204"/>
      <c r="AV44" s="204"/>
      <c r="AW44" s="204"/>
      <c r="AX44" s="204"/>
      <c r="AY44" s="204"/>
      <c r="AZ44" s="204"/>
      <c r="BA44" s="204"/>
      <c r="BB44" s="204"/>
      <c r="BC44" s="204"/>
      <c r="BD44" s="204"/>
    </row>
    <row r="45" spans="2:57"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S45" s="204"/>
      <c r="AT45" s="204"/>
      <c r="AU45" s="204"/>
      <c r="AV45" s="204"/>
      <c r="AW45" s="204"/>
      <c r="AX45" s="204"/>
      <c r="AY45" s="204"/>
      <c r="AZ45" s="204"/>
      <c r="BA45" s="204"/>
      <c r="BB45" s="204"/>
      <c r="BC45" s="204"/>
      <c r="BD45" s="204"/>
    </row>
    <row r="46" spans="2:57"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S46" s="204"/>
      <c r="AT46" s="204"/>
      <c r="AU46" s="204"/>
      <c r="AV46" s="204"/>
      <c r="AW46" s="204"/>
      <c r="AX46" s="204"/>
      <c r="AY46" s="204"/>
      <c r="AZ46" s="204"/>
      <c r="BA46" s="204"/>
      <c r="BB46" s="204"/>
      <c r="BC46" s="204"/>
      <c r="BD46" s="204"/>
    </row>
    <row r="47" spans="2:57"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S47" s="204"/>
      <c r="AT47" s="204"/>
      <c r="AU47" s="204"/>
      <c r="AV47" s="204"/>
      <c r="AW47" s="204"/>
      <c r="AX47" s="204"/>
      <c r="AY47" s="204"/>
      <c r="AZ47" s="204"/>
      <c r="BA47" s="204"/>
      <c r="BB47" s="204"/>
      <c r="BC47" s="204"/>
      <c r="BD47" s="204"/>
    </row>
    <row r="48" spans="2:57"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S48" s="204"/>
      <c r="AT48" s="204"/>
      <c r="AU48" s="204"/>
      <c r="AV48" s="204"/>
      <c r="AW48" s="204"/>
      <c r="AX48" s="204"/>
      <c r="AY48" s="204"/>
      <c r="AZ48" s="204"/>
      <c r="BA48" s="204"/>
      <c r="BB48" s="204"/>
      <c r="BC48" s="204"/>
      <c r="BD48" s="204"/>
    </row>
    <row r="49" spans="2:56" ht="13.5" customHeight="1" x14ac:dyDescent="0.25">
      <c r="B49" s="745"/>
      <c r="D49" s="198"/>
      <c r="E49" s="198"/>
      <c r="F49" s="198"/>
      <c r="G49" s="198"/>
      <c r="H49" s="198"/>
      <c r="AS49" s="204"/>
      <c r="AT49" s="204"/>
      <c r="AU49" s="204"/>
      <c r="AV49" s="204"/>
      <c r="AW49" s="204"/>
      <c r="AX49" s="204"/>
      <c r="AY49" s="204"/>
      <c r="AZ49" s="204"/>
      <c r="BA49" s="204"/>
      <c r="BB49" s="204"/>
      <c r="BC49" s="204"/>
      <c r="BD49" s="204"/>
    </row>
    <row r="50" spans="2:56" ht="13.5" customHeight="1" x14ac:dyDescent="0.25">
      <c r="B50" s="745"/>
      <c r="D50" s="198"/>
      <c r="E50" s="198"/>
      <c r="F50" s="198"/>
      <c r="G50" s="198"/>
      <c r="H50" s="198"/>
      <c r="J50" s="197"/>
      <c r="K50" s="198"/>
      <c r="M50" s="197"/>
      <c r="N50" s="198"/>
      <c r="AS50" s="204"/>
      <c r="AT50" s="204"/>
      <c r="AU50" s="204"/>
      <c r="AV50" s="204"/>
      <c r="AW50" s="204"/>
      <c r="AX50" s="204"/>
      <c r="AY50" s="204"/>
      <c r="AZ50" s="204"/>
      <c r="BA50" s="204"/>
      <c r="BB50" s="204"/>
      <c r="BC50" s="204"/>
      <c r="BD50" s="204"/>
    </row>
    <row r="51" spans="2:56" ht="13.5" customHeight="1" x14ac:dyDescent="0.25">
      <c r="B51" s="745"/>
      <c r="D51" s="198"/>
      <c r="E51" s="198"/>
      <c r="F51" s="198"/>
      <c r="G51" s="198"/>
      <c r="H51" s="198"/>
      <c r="J51" s="198"/>
      <c r="K51" s="198"/>
      <c r="M51" s="198"/>
      <c r="N51" s="198"/>
      <c r="AS51" s="204"/>
      <c r="AT51" s="204"/>
      <c r="AU51" s="204"/>
      <c r="AV51" s="204"/>
      <c r="AW51" s="204"/>
      <c r="AX51" s="204"/>
      <c r="AY51" s="204"/>
      <c r="AZ51" s="204"/>
      <c r="BA51" s="204"/>
      <c r="BB51" s="204"/>
      <c r="BC51" s="204"/>
      <c r="BD51" s="204"/>
    </row>
    <row r="52" spans="2:56" ht="13.5" customHeight="1" thickBot="1" x14ac:dyDescent="0.3">
      <c r="B52" s="745"/>
      <c r="D52" s="198"/>
      <c r="E52" s="198"/>
      <c r="F52" s="198"/>
      <c r="G52" s="198"/>
      <c r="H52" s="198"/>
      <c r="J52" s="198"/>
      <c r="K52" s="198"/>
      <c r="M52" s="198"/>
      <c r="N52" s="198"/>
      <c r="AS52" s="212"/>
      <c r="AT52" s="212"/>
      <c r="AU52" s="212"/>
      <c r="AV52" s="212"/>
      <c r="AW52" s="212"/>
      <c r="AX52" s="212"/>
      <c r="AY52" s="212"/>
      <c r="AZ52" s="212"/>
      <c r="BA52" s="212"/>
      <c r="BB52" s="212"/>
      <c r="BC52" s="212"/>
      <c r="BD52" s="212"/>
    </row>
    <row r="53" spans="2:56" ht="13.5" customHeight="1" x14ac:dyDescent="0.25">
      <c r="B53" s="216"/>
      <c r="D53" s="198"/>
      <c r="E53" s="198"/>
      <c r="F53" s="198"/>
      <c r="G53" s="198"/>
      <c r="H53" s="198"/>
      <c r="J53" s="198"/>
      <c r="K53" s="198"/>
      <c r="M53" s="198"/>
      <c r="N53" s="198"/>
      <c r="AS53" s="743" t="s">
        <v>154</v>
      </c>
      <c r="AT53" s="743"/>
      <c r="AU53" s="743"/>
      <c r="AV53" s="743"/>
      <c r="AW53" s="743"/>
      <c r="AX53" s="743"/>
      <c r="AY53" s="743"/>
      <c r="AZ53" s="743"/>
      <c r="BA53" s="743"/>
      <c r="BB53" s="743"/>
      <c r="BC53" s="743"/>
      <c r="BD53" s="743"/>
    </row>
    <row r="54" spans="2:56" ht="13.5" customHeight="1" x14ac:dyDescent="0.25">
      <c r="B54" s="216"/>
      <c r="D54" s="198"/>
      <c r="E54" s="198"/>
      <c r="F54" s="198"/>
      <c r="G54" s="198"/>
      <c r="H54" s="198"/>
      <c r="J54" s="198"/>
      <c r="K54" s="198"/>
      <c r="M54" s="198"/>
      <c r="N54" s="198"/>
      <c r="AS54" s="744"/>
      <c r="AT54" s="744"/>
      <c r="AU54" s="744"/>
      <c r="AV54" s="744"/>
      <c r="AW54" s="744"/>
      <c r="AX54" s="744"/>
      <c r="AY54" s="744"/>
      <c r="AZ54" s="744"/>
      <c r="BA54" s="744"/>
      <c r="BB54" s="744"/>
      <c r="BC54" s="744"/>
      <c r="BD54" s="744"/>
    </row>
    <row r="55" spans="2:56" ht="13.5" customHeight="1" x14ac:dyDescent="0.4">
      <c r="B55" s="208"/>
      <c r="M55" s="197"/>
      <c r="AS55" s="744"/>
      <c r="AT55" s="744"/>
      <c r="AU55" s="744"/>
      <c r="AV55" s="744"/>
      <c r="AW55" s="744"/>
      <c r="AX55" s="744"/>
      <c r="AY55" s="744"/>
      <c r="AZ55" s="744"/>
      <c r="BA55" s="744"/>
      <c r="BB55" s="744"/>
      <c r="BC55" s="744"/>
      <c r="BD55" s="744"/>
    </row>
    <row r="56" spans="2:56" ht="13.5" customHeight="1" x14ac:dyDescent="0.25">
      <c r="B56" s="745" t="s">
        <v>150</v>
      </c>
      <c r="D56" s="197"/>
      <c r="E56" s="198"/>
      <c r="G56" s="197"/>
      <c r="H56" s="198"/>
      <c r="J56" s="197"/>
      <c r="K56" s="198"/>
      <c r="N56" s="198"/>
      <c r="AS56" s="744"/>
      <c r="AT56" s="744"/>
      <c r="AU56" s="744"/>
      <c r="AV56" s="744"/>
      <c r="AW56" s="744"/>
      <c r="AX56" s="744"/>
      <c r="AY56" s="744"/>
      <c r="AZ56" s="744"/>
      <c r="BA56" s="744"/>
      <c r="BB56" s="744"/>
      <c r="BC56" s="744"/>
      <c r="BD56" s="744"/>
    </row>
    <row r="57" spans="2:56" ht="13.5" customHeight="1" x14ac:dyDescent="0.25">
      <c r="B57" s="745"/>
      <c r="D57" s="198"/>
      <c r="E57" s="198"/>
      <c r="G57" s="198"/>
      <c r="H57" s="198"/>
      <c r="J57" s="198"/>
      <c r="K57" s="198"/>
      <c r="M57" s="198"/>
      <c r="N57" s="198"/>
      <c r="AS57" s="744"/>
      <c r="AT57" s="744"/>
      <c r="AU57" s="744"/>
      <c r="AV57" s="744"/>
      <c r="AW57" s="744"/>
      <c r="AX57" s="744"/>
      <c r="AY57" s="744"/>
      <c r="AZ57" s="744"/>
      <c r="BA57" s="744"/>
      <c r="BB57" s="744"/>
      <c r="BC57" s="744"/>
      <c r="BD57" s="744"/>
    </row>
    <row r="58" spans="2:56" ht="13.5" customHeight="1" x14ac:dyDescent="0.25">
      <c r="B58" s="745"/>
      <c r="D58" s="198"/>
      <c r="E58" s="198"/>
      <c r="F58" s="213"/>
      <c r="G58" s="198"/>
      <c r="H58" s="198"/>
      <c r="J58" s="198"/>
      <c r="K58" s="198"/>
      <c r="M58" s="198"/>
      <c r="N58" s="198"/>
      <c r="AS58" s="744"/>
      <c r="AT58" s="744"/>
      <c r="AU58" s="744"/>
      <c r="AV58" s="744"/>
      <c r="AW58" s="744"/>
      <c r="AX58" s="744"/>
      <c r="AY58" s="744"/>
      <c r="AZ58" s="744"/>
      <c r="BA58" s="744"/>
      <c r="BB58" s="744"/>
      <c r="BC58" s="744"/>
      <c r="BD58" s="744"/>
    </row>
    <row r="59" spans="2:56" ht="13.5" customHeight="1" x14ac:dyDescent="0.25">
      <c r="B59" s="745"/>
      <c r="D59" s="198"/>
      <c r="E59" s="198"/>
      <c r="G59" s="198"/>
      <c r="H59" s="198"/>
      <c r="J59" s="198"/>
      <c r="K59" s="198"/>
      <c r="M59" s="198"/>
      <c r="N59" s="198"/>
      <c r="AS59" s="744"/>
      <c r="AT59" s="744"/>
      <c r="AU59" s="744"/>
      <c r="AV59" s="744"/>
      <c r="AW59" s="744"/>
      <c r="AX59" s="744"/>
      <c r="AY59" s="744"/>
      <c r="AZ59" s="744"/>
      <c r="BA59" s="744"/>
      <c r="BB59" s="744"/>
      <c r="BC59" s="744"/>
      <c r="BD59" s="744"/>
    </row>
    <row r="60" spans="2:56" ht="13.5" customHeight="1" x14ac:dyDescent="0.25">
      <c r="B60" s="745"/>
      <c r="D60" s="198"/>
      <c r="E60" s="198"/>
      <c r="G60" s="198"/>
      <c r="H60" s="198"/>
      <c r="J60" s="198"/>
      <c r="K60" s="198"/>
      <c r="M60" s="198"/>
      <c r="N60" s="198"/>
      <c r="AS60" s="744"/>
      <c r="AT60" s="744"/>
      <c r="AU60" s="744"/>
      <c r="AV60" s="744"/>
      <c r="AW60" s="744"/>
      <c r="AX60" s="744"/>
      <c r="AY60" s="744"/>
      <c r="AZ60" s="744"/>
      <c r="BA60" s="744"/>
      <c r="BB60" s="744"/>
      <c r="BC60" s="744"/>
      <c r="BD60" s="744"/>
    </row>
    <row r="61" spans="2:56" ht="13.5" customHeight="1" x14ac:dyDescent="0.25">
      <c r="B61" s="745"/>
      <c r="AS61" s="744"/>
      <c r="AT61" s="744"/>
      <c r="AU61" s="744"/>
      <c r="AV61" s="744"/>
      <c r="AW61" s="744"/>
      <c r="AX61" s="744"/>
      <c r="AY61" s="744"/>
      <c r="AZ61" s="744"/>
      <c r="BA61" s="744"/>
      <c r="BB61" s="744"/>
      <c r="BC61" s="744"/>
      <c r="BD61" s="744"/>
    </row>
    <row r="62" spans="2:56" ht="13.5" customHeight="1" x14ac:dyDescent="0.25">
      <c r="B62" s="745"/>
      <c r="D62" s="197"/>
      <c r="E62" s="198"/>
      <c r="G62" s="197"/>
      <c r="H62" s="198"/>
      <c r="J62" s="197"/>
      <c r="K62" s="198"/>
      <c r="M62" s="197"/>
      <c r="N62" s="198"/>
      <c r="AS62" s="744"/>
      <c r="AT62" s="744"/>
      <c r="AU62" s="744"/>
      <c r="AV62" s="744"/>
      <c r="AW62" s="744"/>
      <c r="AX62" s="744"/>
      <c r="AY62" s="744"/>
      <c r="AZ62" s="744"/>
      <c r="BA62" s="744"/>
      <c r="BB62" s="744"/>
      <c r="BC62" s="744"/>
      <c r="BD62" s="744"/>
    </row>
    <row r="63" spans="2:56" ht="13.5" customHeight="1" x14ac:dyDescent="0.25">
      <c r="B63" s="745"/>
      <c r="D63" s="198"/>
      <c r="E63" s="198"/>
      <c r="G63" s="198"/>
      <c r="H63" s="198"/>
      <c r="J63" s="198"/>
      <c r="K63" s="198"/>
      <c r="M63" s="198"/>
      <c r="N63" s="198"/>
      <c r="AS63" s="744"/>
      <c r="AT63" s="744"/>
      <c r="AU63" s="744"/>
      <c r="AV63" s="744"/>
      <c r="AW63" s="744"/>
      <c r="AX63" s="744"/>
      <c r="AY63" s="744"/>
      <c r="AZ63" s="744"/>
      <c r="BA63" s="744"/>
      <c r="BB63" s="744"/>
      <c r="BC63" s="744"/>
      <c r="BD63" s="744"/>
    </row>
    <row r="64" spans="2:56" ht="13.5" customHeight="1" x14ac:dyDescent="0.25">
      <c r="B64" s="745"/>
      <c r="D64" s="198"/>
      <c r="E64" s="198"/>
      <c r="G64" s="198"/>
      <c r="H64" s="198"/>
      <c r="J64" s="198"/>
      <c r="K64" s="198"/>
      <c r="M64" s="198"/>
      <c r="N64" s="198"/>
      <c r="AS64" s="744"/>
      <c r="AT64" s="744"/>
      <c r="AU64" s="744"/>
      <c r="AV64" s="744"/>
      <c r="AW64" s="744"/>
      <c r="AX64" s="744"/>
      <c r="AY64" s="744"/>
      <c r="AZ64" s="744"/>
      <c r="BA64" s="744"/>
      <c r="BB64" s="744"/>
      <c r="BC64" s="744"/>
      <c r="BD64" s="744"/>
    </row>
    <row r="65" spans="2:56" ht="13.5" customHeight="1" x14ac:dyDescent="0.25">
      <c r="B65" s="745"/>
      <c r="D65" s="198"/>
      <c r="E65" s="198"/>
      <c r="G65" s="198"/>
      <c r="H65" s="198"/>
      <c r="J65" s="198"/>
      <c r="K65" s="198"/>
      <c r="M65" s="198"/>
      <c r="N65" s="198"/>
      <c r="AS65" s="744"/>
      <c r="AT65" s="744"/>
      <c r="AU65" s="744"/>
      <c r="AV65" s="744"/>
      <c r="AW65" s="744"/>
      <c r="AX65" s="744"/>
      <c r="AY65" s="744"/>
      <c r="AZ65" s="744"/>
      <c r="BA65" s="744"/>
      <c r="BB65" s="744"/>
      <c r="BC65" s="744"/>
      <c r="BD65" s="744"/>
    </row>
    <row r="66" spans="2:56" ht="13.5" customHeight="1" x14ac:dyDescent="0.25">
      <c r="B66" s="745"/>
      <c r="D66" s="198"/>
      <c r="E66" s="198"/>
      <c r="G66" s="198"/>
      <c r="H66" s="198"/>
      <c r="J66" s="198"/>
      <c r="K66" s="198"/>
      <c r="M66" s="198"/>
      <c r="N66" s="198"/>
      <c r="AS66" s="744"/>
      <c r="AT66" s="744"/>
      <c r="AU66" s="744"/>
      <c r="AV66" s="744"/>
      <c r="AW66" s="744"/>
      <c r="AX66" s="744"/>
      <c r="AY66" s="744"/>
      <c r="AZ66" s="744"/>
      <c r="BA66" s="744"/>
      <c r="BB66" s="744"/>
      <c r="BC66" s="744"/>
      <c r="BD66" s="744"/>
    </row>
    <row r="67" spans="2:56" ht="13.5" customHeight="1" x14ac:dyDescent="0.25">
      <c r="B67" s="745"/>
      <c r="AS67" s="744"/>
      <c r="AT67" s="744"/>
      <c r="AU67" s="744"/>
      <c r="AV67" s="744"/>
      <c r="AW67" s="744"/>
      <c r="AX67" s="744"/>
      <c r="AY67" s="744"/>
      <c r="AZ67" s="744"/>
      <c r="BA67" s="744"/>
      <c r="BB67" s="744"/>
      <c r="BC67" s="744"/>
      <c r="BD67" s="744"/>
    </row>
    <row r="68" spans="2:56" ht="13.5" customHeight="1" x14ac:dyDescent="0.25">
      <c r="B68" s="745"/>
      <c r="G68" s="200"/>
      <c r="H68" s="201"/>
      <c r="I68" s="201"/>
      <c r="J68" s="201"/>
      <c r="K68" s="201"/>
      <c r="L68" s="214"/>
      <c r="M68" s="207"/>
      <c r="AS68" s="744"/>
      <c r="AT68" s="744"/>
      <c r="AU68" s="744"/>
      <c r="AV68" s="744"/>
      <c r="AW68" s="744"/>
      <c r="AX68" s="744"/>
      <c r="AY68" s="744"/>
      <c r="AZ68" s="744"/>
      <c r="BA68" s="744"/>
      <c r="BB68" s="744"/>
      <c r="BC68" s="744"/>
      <c r="BD68" s="744"/>
    </row>
    <row r="69" spans="2:56" ht="13.5" customHeight="1" x14ac:dyDescent="0.25">
      <c r="B69" s="745"/>
      <c r="G69" s="205"/>
      <c r="H69" s="201"/>
      <c r="I69" s="201"/>
      <c r="J69" s="201"/>
      <c r="K69" s="201"/>
      <c r="L69" s="214"/>
      <c r="M69" s="207"/>
      <c r="AS69" s="744"/>
      <c r="AT69" s="744"/>
      <c r="AU69" s="744"/>
      <c r="AV69" s="744"/>
      <c r="AW69" s="744"/>
      <c r="AX69" s="744"/>
      <c r="AY69" s="744"/>
      <c r="AZ69" s="744"/>
      <c r="BA69" s="744"/>
      <c r="BB69" s="744"/>
      <c r="BC69" s="744"/>
      <c r="BD69" s="744"/>
    </row>
    <row r="70" spans="2:56" ht="13.5" customHeight="1" x14ac:dyDescent="0.25">
      <c r="B70" s="745"/>
      <c r="G70" s="205"/>
      <c r="H70" s="201"/>
      <c r="I70" s="201"/>
      <c r="J70" s="201"/>
      <c r="K70" s="201"/>
      <c r="L70" s="214"/>
      <c r="M70" s="207"/>
      <c r="AS70" s="744"/>
      <c r="AT70" s="744"/>
      <c r="AU70" s="744"/>
      <c r="AV70" s="744"/>
      <c r="AW70" s="744"/>
      <c r="AX70" s="744"/>
      <c r="AY70" s="744"/>
      <c r="AZ70" s="744"/>
      <c r="BA70" s="744"/>
      <c r="BB70" s="744"/>
      <c r="BC70" s="744"/>
      <c r="BD70" s="744"/>
    </row>
    <row r="71" spans="2:56" ht="13.5" customHeight="1" thickBot="1" x14ac:dyDescent="0.3">
      <c r="B71" s="745"/>
      <c r="G71" s="213"/>
      <c r="AS71" s="744"/>
      <c r="AT71" s="744"/>
      <c r="AU71" s="744"/>
      <c r="AV71" s="744"/>
      <c r="AW71" s="744"/>
      <c r="AX71" s="744"/>
      <c r="AY71" s="744"/>
      <c r="AZ71" s="744"/>
      <c r="BA71" s="744"/>
      <c r="BB71" s="744"/>
      <c r="BC71" s="744"/>
      <c r="BD71" s="744"/>
    </row>
    <row r="72" spans="2:56" ht="13.5" customHeight="1" x14ac:dyDescent="0.25">
      <c r="B72" s="745"/>
      <c r="AS72" s="743" t="s">
        <v>155</v>
      </c>
      <c r="AT72" s="743"/>
      <c r="AU72" s="743"/>
      <c r="AV72" s="743"/>
      <c r="AW72" s="743"/>
      <c r="AX72" s="743"/>
      <c r="AY72" s="743"/>
      <c r="AZ72" s="743"/>
      <c r="BA72" s="743"/>
      <c r="BB72" s="743"/>
      <c r="BC72" s="743"/>
      <c r="BD72" s="743"/>
    </row>
    <row r="73" spans="2:56" ht="13.5" customHeight="1" x14ac:dyDescent="0.25">
      <c r="B73" s="745"/>
      <c r="AS73" s="744"/>
      <c r="AT73" s="744"/>
      <c r="AU73" s="744"/>
      <c r="AV73" s="744"/>
      <c r="AW73" s="744"/>
      <c r="AX73" s="744"/>
      <c r="AY73" s="744"/>
      <c r="AZ73" s="744"/>
      <c r="BA73" s="744"/>
      <c r="BB73" s="744"/>
      <c r="BC73" s="744"/>
      <c r="BD73" s="744"/>
    </row>
    <row r="74" spans="2:56" ht="13.5" customHeight="1" x14ac:dyDescent="0.25">
      <c r="B74" s="745"/>
      <c r="AS74" s="744"/>
      <c r="AT74" s="744"/>
      <c r="AU74" s="744"/>
      <c r="AV74" s="744"/>
      <c r="AW74" s="744"/>
      <c r="AX74" s="744"/>
      <c r="AY74" s="744"/>
      <c r="AZ74" s="744"/>
      <c r="BA74" s="744"/>
      <c r="BB74" s="744"/>
      <c r="BC74" s="744"/>
      <c r="BD74" s="744"/>
    </row>
    <row r="75" spans="2:56" ht="13.5" customHeight="1" x14ac:dyDescent="0.25">
      <c r="B75" s="745"/>
      <c r="AS75" s="744"/>
      <c r="AT75" s="744"/>
      <c r="AU75" s="744"/>
      <c r="AV75" s="744"/>
      <c r="AW75" s="744"/>
      <c r="AX75" s="744"/>
      <c r="AY75" s="744"/>
      <c r="AZ75" s="744"/>
      <c r="BA75" s="744"/>
      <c r="BB75" s="744"/>
      <c r="BC75" s="744"/>
      <c r="BD75" s="744"/>
    </row>
    <row r="76" spans="2:56" ht="13.5" customHeight="1" x14ac:dyDescent="0.25">
      <c r="B76" s="745"/>
      <c r="AS76" s="744"/>
      <c r="AT76" s="744"/>
      <c r="AU76" s="744"/>
      <c r="AV76" s="744"/>
      <c r="AW76" s="744"/>
      <c r="AX76" s="744"/>
      <c r="AY76" s="744"/>
      <c r="AZ76" s="744"/>
      <c r="BA76" s="744"/>
      <c r="BB76" s="744"/>
      <c r="BC76" s="744"/>
      <c r="BD76" s="744"/>
    </row>
    <row r="77" spans="2:56" ht="13.5" customHeight="1" x14ac:dyDescent="0.25">
      <c r="B77" s="745"/>
      <c r="AS77" s="744"/>
      <c r="AT77" s="744"/>
      <c r="AU77" s="744"/>
      <c r="AV77" s="744"/>
      <c r="AW77" s="744"/>
      <c r="AX77" s="744"/>
      <c r="AY77" s="744"/>
      <c r="AZ77" s="744"/>
      <c r="BA77" s="744"/>
      <c r="BB77" s="744"/>
      <c r="BC77" s="744"/>
      <c r="BD77" s="744"/>
    </row>
    <row r="78" spans="2:56" ht="13.5" customHeight="1" x14ac:dyDescent="0.25">
      <c r="B78" s="745"/>
      <c r="AS78" s="744"/>
      <c r="AT78" s="744"/>
      <c r="AU78" s="744"/>
      <c r="AV78" s="744"/>
      <c r="AW78" s="744"/>
      <c r="AX78" s="744"/>
      <c r="AY78" s="744"/>
      <c r="AZ78" s="744"/>
      <c r="BA78" s="744"/>
      <c r="BB78" s="744"/>
      <c r="BC78" s="744"/>
      <c r="BD78" s="744"/>
    </row>
    <row r="79" spans="2:56"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S79" s="744"/>
      <c r="AT79" s="744"/>
      <c r="AU79" s="744"/>
      <c r="AV79" s="744"/>
      <c r="AW79" s="744"/>
      <c r="AX79" s="744"/>
      <c r="AY79" s="744"/>
      <c r="AZ79" s="744"/>
      <c r="BA79" s="744"/>
      <c r="BB79" s="744"/>
      <c r="BC79" s="744"/>
      <c r="BD79" s="744"/>
    </row>
    <row r="80" spans="2:56"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S80" s="744"/>
      <c r="AT80" s="744"/>
      <c r="AU80" s="744"/>
      <c r="AV80" s="744"/>
      <c r="AW80" s="744"/>
      <c r="AX80" s="744"/>
      <c r="AY80" s="744"/>
      <c r="AZ80" s="744"/>
      <c r="BA80" s="744"/>
      <c r="BB80" s="744"/>
      <c r="BC80" s="744"/>
      <c r="BD80" s="744"/>
    </row>
    <row r="81" spans="2:56"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S81" s="744"/>
      <c r="AT81" s="744"/>
      <c r="AU81" s="744"/>
      <c r="AV81" s="744"/>
      <c r="AW81" s="744"/>
      <c r="AX81" s="744"/>
      <c r="AY81" s="744"/>
      <c r="AZ81" s="744"/>
      <c r="BA81" s="744"/>
      <c r="BB81" s="744"/>
      <c r="BC81" s="744"/>
      <c r="BD81" s="744"/>
    </row>
    <row r="82" spans="2:56"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S82" s="744"/>
      <c r="AT82" s="744"/>
      <c r="AU82" s="744"/>
      <c r="AV82" s="744"/>
      <c r="AW82" s="744"/>
      <c r="AX82" s="744"/>
      <c r="AY82" s="744"/>
      <c r="AZ82" s="744"/>
      <c r="BA82" s="744"/>
      <c r="BB82" s="744"/>
      <c r="BC82" s="744"/>
      <c r="BD82" s="744"/>
    </row>
    <row r="83" spans="2:56"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S83" s="744"/>
      <c r="AT83" s="744"/>
      <c r="AU83" s="744"/>
      <c r="AV83" s="744"/>
      <c r="AW83" s="744"/>
      <c r="AX83" s="744"/>
      <c r="AY83" s="744"/>
      <c r="AZ83" s="744"/>
      <c r="BA83" s="744"/>
      <c r="BB83" s="744"/>
      <c r="BC83" s="744"/>
      <c r="BD83" s="744"/>
    </row>
    <row r="84" spans="2:56"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S84" s="744"/>
      <c r="AT84" s="744"/>
      <c r="AU84" s="744"/>
      <c r="AV84" s="744"/>
      <c r="AW84" s="744"/>
      <c r="AX84" s="744"/>
      <c r="AY84" s="744"/>
      <c r="AZ84" s="744"/>
      <c r="BA84" s="744"/>
      <c r="BB84" s="744"/>
      <c r="BC84" s="744"/>
      <c r="BD84" s="744"/>
    </row>
    <row r="85" spans="2:56"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S85" s="744"/>
      <c r="AT85" s="744"/>
      <c r="AU85" s="744"/>
      <c r="AV85" s="744"/>
      <c r="AW85" s="744"/>
      <c r="AX85" s="744"/>
      <c r="AY85" s="744"/>
      <c r="AZ85" s="744"/>
      <c r="BA85" s="744"/>
      <c r="BB85" s="744"/>
      <c r="BC85" s="744"/>
      <c r="BD85" s="744"/>
    </row>
    <row r="86" spans="2:56"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S86" s="744"/>
      <c r="AT86" s="744"/>
      <c r="AU86" s="744"/>
      <c r="AV86" s="744"/>
      <c r="AW86" s="744"/>
      <c r="AX86" s="744"/>
      <c r="AY86" s="744"/>
      <c r="AZ86" s="744"/>
      <c r="BA86" s="744"/>
      <c r="BB86" s="744"/>
      <c r="BC86" s="744"/>
      <c r="BD86" s="744"/>
    </row>
    <row r="87" spans="2:56"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S87" s="744"/>
      <c r="AT87" s="744"/>
      <c r="AU87" s="744"/>
      <c r="AV87" s="744"/>
      <c r="AW87" s="744"/>
      <c r="AX87" s="744"/>
      <c r="AY87" s="744"/>
      <c r="AZ87" s="744"/>
      <c r="BA87" s="744"/>
      <c r="BB87" s="744"/>
      <c r="BC87" s="744"/>
      <c r="BD87" s="744"/>
    </row>
    <row r="88" spans="2:56"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S88" s="744"/>
      <c r="AT88" s="744"/>
      <c r="AU88" s="744"/>
      <c r="AV88" s="744"/>
      <c r="AW88" s="744"/>
      <c r="AX88" s="744"/>
      <c r="AY88" s="744"/>
      <c r="AZ88" s="744"/>
      <c r="BA88" s="744"/>
      <c r="BB88" s="744"/>
      <c r="BC88" s="744"/>
      <c r="BD88" s="744"/>
    </row>
    <row r="89" spans="2:56"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S89" s="744"/>
      <c r="AT89" s="744"/>
      <c r="AU89" s="744"/>
      <c r="AV89" s="744"/>
      <c r="AW89" s="744"/>
      <c r="AX89" s="744"/>
      <c r="AY89" s="744"/>
      <c r="AZ89" s="744"/>
      <c r="BA89" s="744"/>
      <c r="BB89" s="744"/>
      <c r="BC89" s="744"/>
      <c r="BD89" s="744"/>
    </row>
    <row r="90" spans="2:56"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S90" s="744"/>
      <c r="AT90" s="744"/>
      <c r="AU90" s="744"/>
      <c r="AV90" s="744"/>
      <c r="AW90" s="744"/>
      <c r="AX90" s="744"/>
      <c r="AY90" s="744"/>
      <c r="AZ90" s="744"/>
      <c r="BA90" s="744"/>
      <c r="BB90" s="744"/>
      <c r="BC90" s="744"/>
      <c r="BD90" s="744"/>
    </row>
    <row r="91" spans="2:56"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S91" s="744"/>
      <c r="AT91" s="744"/>
      <c r="AU91" s="744"/>
      <c r="AV91" s="744"/>
      <c r="AW91" s="744"/>
      <c r="AX91" s="744"/>
      <c r="AY91" s="744"/>
      <c r="AZ91" s="744"/>
      <c r="BA91" s="744"/>
      <c r="BB91" s="744"/>
      <c r="BC91" s="744"/>
      <c r="BD91" s="744"/>
    </row>
    <row r="92" spans="2:56"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S92" s="744"/>
      <c r="AT92" s="744"/>
      <c r="AU92" s="744"/>
      <c r="AV92" s="744"/>
      <c r="AW92" s="744"/>
      <c r="AX92" s="744"/>
      <c r="AY92" s="744"/>
      <c r="AZ92" s="744"/>
      <c r="BA92" s="744"/>
      <c r="BB92" s="744"/>
      <c r="BC92" s="744"/>
      <c r="BD92" s="744"/>
    </row>
    <row r="93" spans="2:56"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S93" s="744"/>
      <c r="AT93" s="744"/>
      <c r="AU93" s="744"/>
      <c r="AV93" s="744"/>
      <c r="AW93" s="744"/>
      <c r="AX93" s="744"/>
      <c r="AY93" s="744"/>
      <c r="AZ93" s="744"/>
      <c r="BA93" s="744"/>
      <c r="BB93" s="744"/>
      <c r="BC93" s="744"/>
      <c r="BD93" s="744"/>
    </row>
    <row r="94" spans="2:56"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S94" s="744"/>
      <c r="AT94" s="744"/>
      <c r="AU94" s="744"/>
      <c r="AV94" s="744"/>
      <c r="AW94" s="744"/>
      <c r="AX94" s="744"/>
      <c r="AY94" s="744"/>
      <c r="AZ94" s="744"/>
      <c r="BA94" s="744"/>
      <c r="BB94" s="744"/>
      <c r="BC94" s="744"/>
      <c r="BD94" s="744"/>
    </row>
    <row r="95" spans="2:56"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S95" s="744"/>
      <c r="AT95" s="744"/>
      <c r="AU95" s="744"/>
      <c r="AV95" s="744"/>
      <c r="AW95" s="744"/>
      <c r="AX95" s="744"/>
      <c r="AY95" s="744"/>
      <c r="AZ95" s="744"/>
      <c r="BA95" s="744"/>
      <c r="BB95" s="744"/>
      <c r="BC95" s="744"/>
      <c r="BD95" s="744"/>
    </row>
    <row r="96" spans="2:56"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S96" s="744"/>
      <c r="AT96" s="744"/>
      <c r="AU96" s="744"/>
      <c r="AV96" s="744"/>
      <c r="AW96" s="744"/>
      <c r="AX96" s="744"/>
      <c r="AY96" s="744"/>
      <c r="AZ96" s="744"/>
      <c r="BA96" s="744"/>
      <c r="BB96" s="744"/>
      <c r="BC96" s="744"/>
      <c r="BD96" s="744"/>
    </row>
    <row r="97" spans="2:56"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S97" s="744"/>
      <c r="AT97" s="744"/>
      <c r="AU97" s="744"/>
      <c r="AV97" s="744"/>
      <c r="AW97" s="744"/>
      <c r="AX97" s="744"/>
      <c r="AY97" s="744"/>
      <c r="AZ97" s="744"/>
      <c r="BA97" s="744"/>
      <c r="BB97" s="744"/>
      <c r="BC97" s="744"/>
      <c r="BD97" s="744"/>
    </row>
    <row r="98" spans="2:56"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S98" s="744"/>
      <c r="AT98" s="744"/>
      <c r="AU98" s="744"/>
      <c r="AV98" s="744"/>
      <c r="AW98" s="744"/>
      <c r="AX98" s="744"/>
      <c r="AY98" s="744"/>
      <c r="AZ98" s="744"/>
      <c r="BA98" s="744"/>
      <c r="BB98" s="744"/>
      <c r="BC98" s="744"/>
      <c r="BD98" s="744"/>
    </row>
    <row r="99" spans="2:56"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S99" s="744"/>
      <c r="AT99" s="744"/>
      <c r="AU99" s="744"/>
      <c r="AV99" s="744"/>
      <c r="AW99" s="744"/>
      <c r="AX99" s="744"/>
      <c r="AY99" s="744"/>
      <c r="AZ99" s="744"/>
      <c r="BA99" s="744"/>
      <c r="BB99" s="744"/>
      <c r="BC99" s="744"/>
      <c r="BD99" s="744"/>
    </row>
    <row r="100" spans="2:56"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S100" s="744"/>
      <c r="AT100" s="744"/>
      <c r="AU100" s="744"/>
      <c r="AV100" s="744"/>
      <c r="AW100" s="744"/>
      <c r="AX100" s="744"/>
      <c r="AY100" s="744"/>
      <c r="AZ100" s="744"/>
      <c r="BA100" s="744"/>
      <c r="BB100" s="744"/>
      <c r="BC100" s="744"/>
      <c r="BD100" s="744"/>
    </row>
    <row r="101" spans="2:56"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S101" s="744"/>
      <c r="AT101" s="744"/>
      <c r="AU101" s="744"/>
      <c r="AV101" s="744"/>
      <c r="AW101" s="744"/>
      <c r="AX101" s="744"/>
      <c r="AY101" s="744"/>
      <c r="AZ101" s="744"/>
      <c r="BA101" s="744"/>
      <c r="BB101" s="744"/>
      <c r="BC101" s="744"/>
      <c r="BD101" s="744"/>
    </row>
    <row r="102" spans="2:56"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S102" s="744"/>
      <c r="AT102" s="744"/>
      <c r="AU102" s="744"/>
      <c r="AV102" s="744"/>
      <c r="AW102" s="744"/>
      <c r="AX102" s="744"/>
      <c r="AY102" s="744"/>
      <c r="AZ102" s="744"/>
      <c r="BA102" s="744"/>
      <c r="BB102" s="744"/>
      <c r="BC102" s="744"/>
      <c r="BD102" s="744"/>
    </row>
    <row r="103" spans="2:56"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S103" s="744"/>
      <c r="AT103" s="744"/>
      <c r="AU103" s="744"/>
      <c r="AV103" s="744"/>
      <c r="AW103" s="744"/>
      <c r="AX103" s="744"/>
      <c r="AY103" s="744"/>
      <c r="AZ103" s="744"/>
      <c r="BA103" s="744"/>
      <c r="BB103" s="744"/>
      <c r="BC103" s="744"/>
      <c r="BD103" s="744"/>
    </row>
    <row r="104" spans="2:56"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S104" s="744"/>
      <c r="AT104" s="744"/>
      <c r="AU104" s="744"/>
      <c r="AV104" s="744"/>
      <c r="AW104" s="744"/>
      <c r="AX104" s="744"/>
      <c r="AY104" s="744"/>
      <c r="AZ104" s="744"/>
      <c r="BA104" s="744"/>
      <c r="BB104" s="744"/>
      <c r="BC104" s="744"/>
      <c r="BD104" s="744"/>
    </row>
    <row r="105" spans="2:56"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S105" s="744"/>
      <c r="AT105" s="744"/>
      <c r="AU105" s="744"/>
      <c r="AV105" s="744"/>
      <c r="AW105" s="744"/>
      <c r="AX105" s="744"/>
      <c r="AY105" s="744"/>
      <c r="AZ105" s="744"/>
      <c r="BA105" s="744"/>
      <c r="BB105" s="744"/>
      <c r="BC105" s="744"/>
      <c r="BD105" s="744"/>
    </row>
    <row r="106" spans="2:56"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S106" s="744"/>
      <c r="AT106" s="744"/>
      <c r="AU106" s="744"/>
      <c r="AV106" s="744"/>
      <c r="AW106" s="744"/>
      <c r="AX106" s="744"/>
      <c r="AY106" s="744"/>
      <c r="AZ106" s="744"/>
      <c r="BA106" s="744"/>
      <c r="BB106" s="744"/>
      <c r="BC106" s="744"/>
      <c r="BD106" s="744"/>
    </row>
    <row r="107" spans="2:56"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S107" s="744"/>
      <c r="AT107" s="744"/>
      <c r="AU107" s="744"/>
      <c r="AV107" s="744"/>
      <c r="AW107" s="744"/>
      <c r="AX107" s="744"/>
      <c r="AY107" s="744"/>
      <c r="AZ107" s="744"/>
      <c r="BA107" s="744"/>
      <c r="BB107" s="744"/>
      <c r="BC107" s="744"/>
      <c r="BD107" s="744"/>
    </row>
    <row r="108" spans="2:56"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S108" s="744"/>
      <c r="AT108" s="744"/>
      <c r="AU108" s="744"/>
      <c r="AV108" s="744"/>
      <c r="AW108" s="744"/>
      <c r="AX108" s="744"/>
      <c r="AY108" s="744"/>
      <c r="AZ108" s="744"/>
      <c r="BA108" s="744"/>
      <c r="BB108" s="744"/>
      <c r="BC108" s="744"/>
      <c r="BD108" s="744"/>
    </row>
    <row r="109" spans="2:56"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S109" s="744"/>
      <c r="AT109" s="744"/>
      <c r="AU109" s="744"/>
      <c r="AV109" s="744"/>
      <c r="AW109" s="744"/>
      <c r="AX109" s="744"/>
      <c r="AY109" s="744"/>
      <c r="AZ109" s="744"/>
      <c r="BA109" s="744"/>
      <c r="BB109" s="744"/>
      <c r="BC109" s="744"/>
      <c r="BD109" s="744"/>
    </row>
    <row r="110" spans="2:56"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S110" s="744"/>
      <c r="AT110" s="744"/>
      <c r="AU110" s="744"/>
      <c r="AV110" s="744"/>
      <c r="AW110" s="744"/>
      <c r="AX110" s="744"/>
      <c r="AY110" s="744"/>
      <c r="AZ110" s="744"/>
      <c r="BA110" s="744"/>
      <c r="BB110" s="744"/>
      <c r="BC110" s="744"/>
      <c r="BD110" s="744"/>
    </row>
    <row r="111" spans="2:56"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S111" s="744"/>
      <c r="AT111" s="744"/>
      <c r="AU111" s="744"/>
      <c r="AV111" s="744"/>
      <c r="AW111" s="744"/>
      <c r="AX111" s="744"/>
      <c r="AY111" s="744"/>
      <c r="AZ111" s="744"/>
      <c r="BA111" s="744"/>
      <c r="BB111" s="744"/>
      <c r="BC111" s="744"/>
      <c r="BD111" s="744"/>
    </row>
    <row r="112" spans="2:56"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S112" s="744"/>
      <c r="AT112" s="744"/>
      <c r="AU112" s="744"/>
      <c r="AV112" s="744"/>
      <c r="AW112" s="744"/>
      <c r="AX112" s="744"/>
      <c r="AY112" s="744"/>
      <c r="AZ112" s="744"/>
      <c r="BA112" s="744"/>
      <c r="BB112" s="744"/>
      <c r="BC112" s="744"/>
      <c r="BD112" s="744"/>
    </row>
    <row r="113" spans="2:56" ht="12.75" customHeight="1" x14ac:dyDescent="0.25">
      <c r="B113" s="745"/>
      <c r="AS113" s="744"/>
      <c r="AT113" s="744"/>
      <c r="AU113" s="744"/>
      <c r="AV113" s="744"/>
      <c r="AW113" s="744"/>
      <c r="AX113" s="744"/>
      <c r="AY113" s="744"/>
      <c r="AZ113" s="744"/>
      <c r="BA113" s="744"/>
      <c r="BB113" s="744"/>
      <c r="BC113" s="744"/>
      <c r="BD113" s="744"/>
    </row>
    <row r="114" spans="2:56" x14ac:dyDescent="0.25">
      <c r="AS114" s="744"/>
      <c r="AT114" s="744"/>
      <c r="AU114" s="744"/>
      <c r="AV114" s="744"/>
      <c r="AW114" s="744"/>
      <c r="AX114" s="744"/>
      <c r="AY114" s="744"/>
      <c r="AZ114" s="744"/>
      <c r="BA114" s="744"/>
      <c r="BB114" s="744"/>
      <c r="BC114" s="744"/>
      <c r="BD114" s="744"/>
    </row>
    <row r="115" spans="2:56" x14ac:dyDescent="0.25">
      <c r="AS115" s="744"/>
      <c r="AT115" s="744"/>
      <c r="AU115" s="744"/>
      <c r="AV115" s="744"/>
      <c r="AW115" s="744"/>
      <c r="AX115" s="744"/>
      <c r="AY115" s="744"/>
      <c r="AZ115" s="744"/>
      <c r="BA115" s="744"/>
      <c r="BB115" s="744"/>
      <c r="BC115" s="744"/>
      <c r="BD115" s="744"/>
    </row>
    <row r="116" spans="2:56" x14ac:dyDescent="0.25">
      <c r="AS116" s="744"/>
      <c r="AT116" s="744"/>
      <c r="AU116" s="744"/>
      <c r="AV116" s="744"/>
      <c r="AW116" s="744"/>
      <c r="AX116" s="744"/>
      <c r="AY116" s="744"/>
      <c r="AZ116" s="744"/>
      <c r="BA116" s="744"/>
      <c r="BB116" s="744"/>
      <c r="BC116" s="744"/>
      <c r="BD116" s="744"/>
    </row>
    <row r="117" spans="2:56" x14ac:dyDescent="0.25">
      <c r="AS117" s="744"/>
      <c r="AT117" s="744"/>
      <c r="AU117" s="744"/>
      <c r="AV117" s="744"/>
      <c r="AW117" s="744"/>
      <c r="AX117" s="744"/>
      <c r="AY117" s="744"/>
      <c r="AZ117" s="744"/>
      <c r="BA117" s="744"/>
      <c r="BB117" s="744"/>
      <c r="BC117" s="744"/>
      <c r="BD117" s="744"/>
    </row>
    <row r="118" spans="2:56" x14ac:dyDescent="0.25">
      <c r="AS118" s="744"/>
      <c r="AT118" s="744"/>
      <c r="AU118" s="744"/>
      <c r="AV118" s="744"/>
      <c r="AW118" s="744"/>
      <c r="AX118" s="744"/>
      <c r="AY118" s="744"/>
      <c r="AZ118" s="744"/>
      <c r="BA118" s="744"/>
      <c r="BB118" s="744"/>
      <c r="BC118" s="744"/>
      <c r="BD118" s="744"/>
    </row>
    <row r="119" spans="2:56" x14ac:dyDescent="0.25">
      <c r="AS119" s="744"/>
      <c r="AT119" s="744"/>
      <c r="AU119" s="744"/>
      <c r="AV119" s="744"/>
      <c r="AW119" s="744"/>
      <c r="AX119" s="744"/>
      <c r="AY119" s="744"/>
      <c r="AZ119" s="744"/>
      <c r="BA119" s="744"/>
      <c r="BB119" s="744"/>
      <c r="BC119" s="744"/>
      <c r="BD119" s="744"/>
    </row>
    <row r="120" spans="2:56" x14ac:dyDescent="0.25">
      <c r="AS120" s="744"/>
      <c r="AT120" s="744"/>
      <c r="AU120" s="744"/>
      <c r="AV120" s="744"/>
      <c r="AW120" s="744"/>
      <c r="AX120" s="744"/>
      <c r="AY120" s="744"/>
      <c r="AZ120" s="744"/>
      <c r="BA120" s="744"/>
      <c r="BB120" s="744"/>
      <c r="BC120" s="744"/>
      <c r="BD120" s="744"/>
    </row>
    <row r="121" spans="2:56" x14ac:dyDescent="0.25">
      <c r="AS121" s="744"/>
      <c r="AT121" s="744"/>
      <c r="AU121" s="744"/>
      <c r="AV121" s="744"/>
      <c r="AW121" s="744"/>
      <c r="AX121" s="744"/>
      <c r="AY121" s="744"/>
      <c r="AZ121" s="744"/>
      <c r="BA121" s="744"/>
      <c r="BB121" s="744"/>
      <c r="BC121" s="744"/>
      <c r="BD121" s="744"/>
    </row>
    <row r="122" spans="2:56" x14ac:dyDescent="0.25">
      <c r="AS122" s="744"/>
      <c r="AT122" s="744"/>
      <c r="AU122" s="744"/>
      <c r="AV122" s="744"/>
      <c r="AW122" s="744"/>
      <c r="AX122" s="744"/>
      <c r="AY122" s="744"/>
      <c r="AZ122" s="744"/>
      <c r="BA122" s="744"/>
      <c r="BB122" s="744"/>
      <c r="BC122" s="744"/>
      <c r="BD122" s="744"/>
    </row>
    <row r="123" spans="2:56" x14ac:dyDescent="0.25">
      <c r="AS123" s="744"/>
      <c r="AT123" s="744"/>
      <c r="AU123" s="744"/>
      <c r="AV123" s="744"/>
      <c r="AW123" s="744"/>
      <c r="AX123" s="744"/>
      <c r="AY123" s="744"/>
      <c r="AZ123" s="744"/>
      <c r="BA123" s="744"/>
      <c r="BB123" s="744"/>
      <c r="BC123" s="744"/>
      <c r="BD123" s="744"/>
    </row>
    <row r="124" spans="2:56" x14ac:dyDescent="0.25">
      <c r="AS124" s="744"/>
      <c r="AT124" s="744"/>
      <c r="AU124" s="744"/>
      <c r="AV124" s="744"/>
      <c r="AW124" s="744"/>
      <c r="AX124" s="744"/>
      <c r="AY124" s="744"/>
      <c r="AZ124" s="744"/>
      <c r="BA124" s="744"/>
      <c r="BB124" s="744"/>
      <c r="BC124" s="744"/>
      <c r="BD124" s="744"/>
    </row>
    <row r="125" spans="2:56" x14ac:dyDescent="0.25">
      <c r="AS125" s="744"/>
      <c r="AT125" s="744"/>
      <c r="AU125" s="744"/>
      <c r="AV125" s="744"/>
      <c r="AW125" s="744"/>
      <c r="AX125" s="744"/>
      <c r="AY125" s="744"/>
      <c r="AZ125" s="744"/>
      <c r="BA125" s="744"/>
      <c r="BB125" s="744"/>
      <c r="BC125" s="744"/>
      <c r="BD125" s="744"/>
    </row>
    <row r="126" spans="2:56" x14ac:dyDescent="0.25">
      <c r="AS126" s="744"/>
      <c r="AT126" s="744"/>
      <c r="AU126" s="744"/>
      <c r="AV126" s="744"/>
      <c r="AW126" s="744"/>
      <c r="AX126" s="744"/>
      <c r="AY126" s="744"/>
      <c r="AZ126" s="744"/>
      <c r="BA126" s="744"/>
      <c r="BB126" s="744"/>
      <c r="BC126" s="744"/>
      <c r="BD126" s="744"/>
    </row>
    <row r="127" spans="2:56" x14ac:dyDescent="0.25">
      <c r="AS127" s="744"/>
      <c r="AT127" s="744"/>
      <c r="AU127" s="744"/>
      <c r="AV127" s="744"/>
      <c r="AW127" s="744"/>
      <c r="AX127" s="744"/>
      <c r="AY127" s="744"/>
      <c r="AZ127" s="744"/>
      <c r="BA127" s="744"/>
      <c r="BB127" s="744"/>
      <c r="BC127" s="744"/>
      <c r="BD127" s="744"/>
    </row>
    <row r="128" spans="2:56" x14ac:dyDescent="0.25">
      <c r="AS128" s="744"/>
      <c r="AT128" s="744"/>
      <c r="AU128" s="744"/>
      <c r="AV128" s="744"/>
      <c r="AW128" s="744"/>
      <c r="AX128" s="744"/>
      <c r="AY128" s="744"/>
      <c r="AZ128" s="744"/>
      <c r="BA128" s="744"/>
      <c r="BB128" s="744"/>
      <c r="BC128" s="744"/>
      <c r="BD128" s="74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135</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IFERROR(((J13+K13+L13+M13)/H13),"ND")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IFERROR(((J15+K15+L15+M15)/H15),"ND")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IFERROR(((J17+K17+L17+M17)/H17),"ND")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IFERROR(((J19+K19+L19+M19)/H19),"ND")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IFERROR(((J21+K21+L21+M21)/H21),"ND")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IFERROR(((J23+K23+L23+M23)/H23),"ND")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IFERROR(((J25+K25+L25+M25)/H25),"ND")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IFERROR(((J27+K27+L27+M27)/H27),"ND")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IFERROR(((J29+K29+L29+M29)/H29),"ND")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IFERROR(((J31+K31+L31+M31)/H31),"ND")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IFERROR(((J33+K33+L33+M33)/H33),"ND")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IFERROR(((J35+K35+L35+M35)/H35),"ND")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IFERROR(((J37+K37+L37+M37)/H37),"ND")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IFERROR(((J39+K39+L39+M39)/H39),"ND")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IFERROR(((J41+K41+L41+M41)/H41),"ND")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IFERROR(((J43+K43+L43+M43)/H43),"ND")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IFERROR(((J45+K45+L45+M45)/H45),"ND")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IFERROR(((J47+K47+L47+M47)/H47),"ND")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IFERROR(((J49+K49+L49+M49)/H49),"ND")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IFERROR(((J51+K51+L51+M51)/H51),"ND")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IFERROR(((J53+K53+L53+M53)/H53),"ND")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IFERROR(((J55+K55+L55+M55)/H55),"ND")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IFERROR(((J57+K57+L57+M57)/H57),"ND")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IFERROR(((J59+K59+L59+M59)/H59),"ND")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IFERROR(((J61+K61+L61+M61)/H61),"ND")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IFERROR(((J63+K63+L63+M63)/H63),"ND")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IFERROR(((J65+K65+L65+M65)/H65),"ND")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IFERROR(((J67+K67+L67+M67)/H67),"ND")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IFERROR(((J69+K69+L69+M69)/H69),"ND")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IFERROR(((J71+K71+L71+M71)/H71),"ND")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IFERROR(((J73+K73+L73+M73)/H73),"ND")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IFERROR(((J75+K75+L75+M75)/H75),"ND")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IFERROR(((J77+K77+L77+M77)/H77),"ND")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IFERROR(((J79+K79+L79+M79)/H79),"ND")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IFERROR(((J81+K81+L81+M81)/H81),"ND")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IFERROR(((J83+K83+L83+M83)/H83),"ND")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IFERROR(((J85+K85+L85+M85)/H85),"ND")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IFERROR(((J87+K87+L87+M87)/H87),"ND")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IFERROR(((J89+K89+L89+M89)/H89),"ND")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IFERROR(((J91+K91+L91+M91)/H91),"ND")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IFERROR(((J93+K93+L93+M93)/H93),"ND")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IFERROR(((J95+K95+L95+M95)/H95),"ND")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IFERROR(((J97+K97+L97+M97)/H97),"ND")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IFERROR(((J99+K99+L99+M99)/H99),"ND")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IFERROR(((J473+K473+L473+M473)/H473),"ND")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44" width="9.1640625" style="188"/>
    <col min="45" max="62" width="9.1640625" style="746"/>
    <col min="63" max="16384" width="9.1640625" style="188"/>
  </cols>
  <sheetData>
    <row r="1" spans="1:62"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S1" s="746" t="s">
        <v>241</v>
      </c>
    </row>
    <row r="2" spans="1:62" ht="103.5" customHeight="1" x14ac:dyDescent="0.25">
      <c r="A2" s="722" t="s">
        <v>156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row>
    <row r="3" spans="1:62"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row>
    <row r="4" spans="1:62"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row>
    <row r="5" spans="1:62"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46"/>
      <c r="AT5" s="746"/>
      <c r="AU5" s="746"/>
      <c r="AV5" s="746"/>
      <c r="AW5" s="746"/>
      <c r="AX5" s="746"/>
      <c r="AY5" s="746"/>
      <c r="AZ5" s="746"/>
      <c r="BA5" s="746"/>
      <c r="BB5" s="746"/>
      <c r="BC5" s="746"/>
      <c r="BD5" s="746"/>
      <c r="BE5" s="746"/>
      <c r="BF5" s="746"/>
      <c r="BG5" s="746"/>
      <c r="BH5" s="746"/>
      <c r="BI5" s="746"/>
      <c r="BJ5" s="746"/>
    </row>
    <row r="6" spans="1:62"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46"/>
      <c r="AT6" s="746"/>
      <c r="AU6" s="746"/>
      <c r="AV6" s="746"/>
      <c r="AW6" s="746"/>
      <c r="AX6" s="746"/>
      <c r="AY6" s="746"/>
      <c r="AZ6" s="746"/>
      <c r="BA6" s="746"/>
      <c r="BB6" s="746"/>
      <c r="BC6" s="746"/>
      <c r="BD6" s="746"/>
      <c r="BE6" s="746"/>
      <c r="BF6" s="746"/>
      <c r="BG6" s="746"/>
      <c r="BH6" s="746"/>
      <c r="BI6" s="746"/>
      <c r="BJ6" s="746"/>
    </row>
    <row r="7" spans="1:62"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46"/>
      <c r="AT7" s="746"/>
      <c r="AU7" s="746"/>
      <c r="AV7" s="746"/>
      <c r="AW7" s="746"/>
      <c r="AX7" s="746"/>
      <c r="AY7" s="746"/>
      <c r="AZ7" s="746"/>
      <c r="BA7" s="746"/>
      <c r="BB7" s="746"/>
      <c r="BC7" s="746"/>
      <c r="BD7" s="746"/>
      <c r="BE7" s="746"/>
      <c r="BF7" s="746"/>
      <c r="BG7" s="746"/>
      <c r="BH7" s="746"/>
      <c r="BI7" s="746"/>
      <c r="BJ7" s="746"/>
    </row>
    <row r="8" spans="1:62" s="193" customFormat="1" ht="20" x14ac:dyDescent="0.3">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46"/>
      <c r="AT8" s="746"/>
      <c r="AU8" s="746"/>
      <c r="AV8" s="746"/>
      <c r="AW8" s="746"/>
      <c r="AX8" s="746"/>
      <c r="AY8" s="746"/>
      <c r="AZ8" s="746"/>
      <c r="BA8" s="746"/>
      <c r="BB8" s="746"/>
      <c r="BC8" s="746"/>
      <c r="BD8" s="746"/>
      <c r="BE8" s="746"/>
      <c r="BF8" s="746"/>
      <c r="BG8" s="746"/>
      <c r="BH8" s="746"/>
      <c r="BI8" s="746"/>
      <c r="BJ8" s="746"/>
    </row>
    <row r="9" spans="1:62"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46"/>
      <c r="AT9" s="746"/>
      <c r="AU9" s="746"/>
      <c r="AV9" s="746"/>
      <c r="AW9" s="746"/>
      <c r="AX9" s="746"/>
      <c r="AY9" s="746"/>
      <c r="AZ9" s="746"/>
      <c r="BA9" s="746"/>
      <c r="BB9" s="746"/>
      <c r="BC9" s="746"/>
      <c r="BD9" s="746"/>
      <c r="BE9" s="746"/>
      <c r="BF9" s="746"/>
      <c r="BG9" s="746"/>
      <c r="BH9" s="746"/>
      <c r="BI9" s="746"/>
      <c r="BJ9" s="746"/>
    </row>
    <row r="10" spans="1:62"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46"/>
      <c r="AT10" s="746"/>
      <c r="AU10" s="746"/>
      <c r="AV10" s="746"/>
      <c r="AW10" s="746"/>
      <c r="AX10" s="746"/>
      <c r="AY10" s="746"/>
      <c r="AZ10" s="746"/>
      <c r="BA10" s="746"/>
      <c r="BB10" s="746"/>
      <c r="BC10" s="746"/>
      <c r="BD10" s="746"/>
      <c r="BE10" s="746"/>
      <c r="BF10" s="746"/>
      <c r="BG10" s="746"/>
      <c r="BH10" s="746"/>
      <c r="BI10" s="746"/>
      <c r="BJ10" s="746"/>
    </row>
    <row r="11" spans="1:62"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46"/>
      <c r="AT11" s="746"/>
      <c r="AU11" s="746"/>
      <c r="AV11" s="746"/>
      <c r="AW11" s="746"/>
      <c r="AX11" s="746"/>
      <c r="AY11" s="746"/>
      <c r="AZ11" s="746"/>
      <c r="BA11" s="746"/>
      <c r="BB11" s="746"/>
      <c r="BC11" s="746"/>
      <c r="BD11" s="746"/>
      <c r="BE11" s="746"/>
      <c r="BF11" s="746"/>
      <c r="BG11" s="746"/>
      <c r="BH11" s="746"/>
      <c r="BI11" s="746"/>
      <c r="BJ11" s="746"/>
    </row>
    <row r="12" spans="1:62"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46"/>
      <c r="AT12" s="746"/>
      <c r="AU12" s="746"/>
      <c r="AV12" s="746"/>
      <c r="AW12" s="746"/>
      <c r="AX12" s="746"/>
      <c r="AY12" s="746"/>
      <c r="AZ12" s="746"/>
      <c r="BA12" s="746"/>
      <c r="BB12" s="746"/>
      <c r="BC12" s="746"/>
      <c r="BD12" s="746"/>
      <c r="BE12" s="746"/>
      <c r="BF12" s="746"/>
      <c r="BG12" s="746"/>
      <c r="BH12" s="746"/>
      <c r="BI12" s="746"/>
      <c r="BJ12" s="746"/>
    </row>
    <row r="13" spans="1:62"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46"/>
      <c r="AT13" s="746"/>
      <c r="AU13" s="746"/>
      <c r="AV13" s="746"/>
      <c r="AW13" s="746"/>
      <c r="AX13" s="746"/>
      <c r="AY13" s="746"/>
      <c r="AZ13" s="746"/>
      <c r="BA13" s="746"/>
      <c r="BB13" s="746"/>
      <c r="BC13" s="746"/>
      <c r="BD13" s="746"/>
      <c r="BE13" s="746"/>
      <c r="BF13" s="746"/>
      <c r="BG13" s="746"/>
      <c r="BH13" s="746"/>
      <c r="BI13" s="746"/>
      <c r="BJ13" s="746"/>
    </row>
    <row r="14" spans="1:62"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46"/>
      <c r="AT14" s="746"/>
      <c r="AU14" s="746"/>
      <c r="AV14" s="746"/>
      <c r="AW14" s="746"/>
      <c r="AX14" s="746"/>
      <c r="AY14" s="746"/>
      <c r="AZ14" s="746"/>
      <c r="BA14" s="746"/>
      <c r="BB14" s="746"/>
      <c r="BC14" s="746"/>
      <c r="BD14" s="746"/>
      <c r="BE14" s="746"/>
      <c r="BF14" s="746"/>
      <c r="BG14" s="746"/>
      <c r="BH14" s="746"/>
      <c r="BI14" s="746"/>
      <c r="BJ14" s="746"/>
    </row>
    <row r="15" spans="1:62"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46"/>
      <c r="AT15" s="746"/>
      <c r="AU15" s="746"/>
      <c r="AV15" s="746"/>
      <c r="AW15" s="746"/>
      <c r="AX15" s="746"/>
      <c r="AY15" s="746"/>
      <c r="AZ15" s="746"/>
      <c r="BA15" s="746"/>
      <c r="BB15" s="746"/>
      <c r="BC15" s="746"/>
      <c r="BD15" s="746"/>
      <c r="BE15" s="746"/>
      <c r="BF15" s="746"/>
      <c r="BG15" s="746"/>
      <c r="BH15" s="746"/>
      <c r="BI15" s="746"/>
      <c r="BJ15" s="746"/>
    </row>
    <row r="16" spans="1:62"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46"/>
      <c r="AT16" s="746"/>
      <c r="AU16" s="746"/>
      <c r="AV16" s="746"/>
      <c r="AW16" s="746"/>
      <c r="AX16" s="746"/>
      <c r="AY16" s="746"/>
      <c r="AZ16" s="746"/>
      <c r="BA16" s="746"/>
      <c r="BB16" s="746"/>
      <c r="BC16" s="746"/>
      <c r="BD16" s="746"/>
      <c r="BE16" s="746"/>
      <c r="BF16" s="746"/>
      <c r="BG16" s="746"/>
      <c r="BH16" s="746"/>
      <c r="BI16" s="746"/>
      <c r="BJ16" s="746"/>
    </row>
    <row r="17" spans="2:62"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46"/>
      <c r="AT17" s="746"/>
      <c r="AU17" s="746"/>
      <c r="AV17" s="746"/>
      <c r="AW17" s="746"/>
      <c r="AX17" s="746"/>
      <c r="AY17" s="746"/>
      <c r="AZ17" s="746"/>
      <c r="BA17" s="746"/>
      <c r="BB17" s="746"/>
      <c r="BC17" s="746"/>
      <c r="BD17" s="746"/>
      <c r="BE17" s="746"/>
      <c r="BF17" s="746"/>
      <c r="BG17" s="746"/>
      <c r="BH17" s="746"/>
      <c r="BI17" s="746"/>
      <c r="BJ17" s="746"/>
    </row>
    <row r="18" spans="2:62" ht="13.5" customHeight="1" x14ac:dyDescent="0.25">
      <c r="B18" s="745"/>
    </row>
    <row r="19" spans="2:62" ht="13.5" customHeight="1" x14ac:dyDescent="0.25">
      <c r="B19" s="745"/>
      <c r="D19" s="197"/>
      <c r="E19" s="198"/>
      <c r="G19" s="197"/>
      <c r="H19" s="198"/>
      <c r="J19" s="197"/>
      <c r="K19" s="198"/>
      <c r="M19" s="197"/>
      <c r="N19" s="198"/>
    </row>
    <row r="20" spans="2:62" ht="13.5" customHeight="1" x14ac:dyDescent="0.25">
      <c r="B20" s="745"/>
      <c r="D20" s="198"/>
      <c r="E20" s="198"/>
      <c r="G20" s="198"/>
      <c r="H20" s="198"/>
      <c r="J20" s="198"/>
      <c r="K20" s="198"/>
      <c r="M20" s="198"/>
      <c r="N20" s="198"/>
    </row>
    <row r="21" spans="2:62" ht="13.5" customHeight="1" x14ac:dyDescent="0.25">
      <c r="B21" s="745"/>
      <c r="D21" s="198"/>
      <c r="E21" s="198"/>
      <c r="G21" s="198"/>
      <c r="H21" s="198"/>
      <c r="J21" s="198"/>
      <c r="K21" s="198"/>
      <c r="M21" s="198"/>
      <c r="N21" s="198"/>
    </row>
    <row r="22" spans="2:62" ht="13.5" customHeight="1" x14ac:dyDescent="0.25">
      <c r="B22" s="745"/>
      <c r="D22" s="198"/>
      <c r="E22" s="198"/>
      <c r="G22" s="198"/>
      <c r="H22" s="198"/>
      <c r="J22" s="198"/>
      <c r="K22" s="198"/>
      <c r="M22" s="198"/>
      <c r="N22" s="198"/>
    </row>
    <row r="23" spans="2:62" ht="13.5" customHeight="1" x14ac:dyDescent="0.25">
      <c r="B23" s="745"/>
      <c r="D23" s="198"/>
      <c r="E23" s="198"/>
      <c r="G23" s="198"/>
      <c r="H23" s="198"/>
      <c r="J23" s="198"/>
      <c r="K23" s="198"/>
      <c r="M23" s="198"/>
      <c r="N23" s="198"/>
    </row>
    <row r="24" spans="2:62" ht="13.5" customHeight="1" x14ac:dyDescent="0.25">
      <c r="B24" s="745"/>
    </row>
    <row r="25" spans="2:62" ht="13.5" customHeight="1" x14ac:dyDescent="0.25">
      <c r="B25" s="745"/>
      <c r="D25" s="197"/>
      <c r="E25" s="198"/>
      <c r="G25" s="199"/>
      <c r="H25" s="198"/>
      <c r="J25" s="198"/>
      <c r="K25" s="198"/>
      <c r="M25" s="197"/>
      <c r="N25" s="198"/>
    </row>
    <row r="26" spans="2:62" ht="13.5" customHeight="1" x14ac:dyDescent="0.25">
      <c r="B26" s="745"/>
      <c r="D26" s="198"/>
      <c r="E26" s="200"/>
      <c r="F26" s="200"/>
      <c r="G26" s="201"/>
      <c r="H26" s="201"/>
      <c r="I26" s="201"/>
      <c r="J26" s="200"/>
      <c r="K26" s="201"/>
      <c r="L26" s="200"/>
      <c r="M26" s="202"/>
      <c r="N26" s="202"/>
    </row>
    <row r="27" spans="2:62" ht="13.5" customHeight="1" x14ac:dyDescent="0.25">
      <c r="B27" s="745"/>
      <c r="D27" s="198"/>
      <c r="E27" s="200"/>
      <c r="F27" s="200"/>
      <c r="G27" s="203"/>
      <c r="H27" s="201"/>
      <c r="I27" s="201"/>
      <c r="J27" s="200"/>
      <c r="K27" s="201"/>
      <c r="L27" s="200"/>
      <c r="M27" s="202"/>
      <c r="N27" s="202"/>
    </row>
    <row r="28" spans="2:62" ht="21" customHeight="1" x14ac:dyDescent="0.25">
      <c r="B28" s="195"/>
      <c r="D28" s="198"/>
      <c r="E28" s="205"/>
      <c r="F28" s="205"/>
      <c r="G28" s="201"/>
      <c r="H28" s="201"/>
      <c r="I28" s="201"/>
      <c r="J28" s="200"/>
      <c r="K28" s="201"/>
      <c r="L28" s="200"/>
      <c r="M28" s="202"/>
      <c r="N28" s="202"/>
    </row>
    <row r="29" spans="2:62" ht="20" x14ac:dyDescent="0.25">
      <c r="B29" s="195"/>
      <c r="D29" s="198"/>
      <c r="E29" s="205"/>
      <c r="F29" s="205"/>
      <c r="G29" s="201"/>
      <c r="H29" s="201"/>
      <c r="I29" s="201"/>
      <c r="J29" s="200"/>
      <c r="K29" s="201"/>
      <c r="L29" s="200"/>
      <c r="M29" s="202"/>
      <c r="N29" s="202"/>
    </row>
    <row r="30" spans="2:62" ht="20" x14ac:dyDescent="0.25">
      <c r="B30" s="195"/>
      <c r="D30" s="198"/>
      <c r="E30" s="205"/>
      <c r="F30" s="205"/>
      <c r="G30" s="201"/>
      <c r="H30" s="201"/>
      <c r="I30" s="201"/>
      <c r="J30" s="200"/>
      <c r="K30" s="201"/>
      <c r="L30" s="200"/>
      <c r="M30" s="202"/>
      <c r="N30" s="202"/>
    </row>
    <row r="31" spans="2:62" ht="20" x14ac:dyDescent="0.25">
      <c r="B31" s="195"/>
      <c r="D31" s="198"/>
      <c r="E31" s="200"/>
      <c r="F31" s="200"/>
      <c r="G31" s="206"/>
      <c r="H31" s="201"/>
      <c r="I31" s="201"/>
      <c r="J31" s="201"/>
      <c r="K31" s="201"/>
      <c r="L31" s="206"/>
      <c r="M31" s="207"/>
      <c r="N31" s="202"/>
    </row>
    <row r="32" spans="2:62" ht="21.75" customHeight="1" thickBot="1" x14ac:dyDescent="0.45">
      <c r="B32" s="208"/>
    </row>
    <row r="33" spans="2:44"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row>
    <row r="34" spans="2:44"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row>
    <row r="35" spans="2:44"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row>
    <row r="36" spans="2:44"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row>
    <row r="37" spans="2:44"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row>
    <row r="38" spans="2:44"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row>
    <row r="39" spans="2:44"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row>
    <row r="40" spans="2:44"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row>
    <row r="41" spans="2:44"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row>
    <row r="42" spans="2:44"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row>
    <row r="43" spans="2:44" ht="20" x14ac:dyDescent="0.4">
      <c r="B43" s="208"/>
    </row>
    <row r="44" spans="2:44"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row>
    <row r="45" spans="2:44"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row>
    <row r="46" spans="2:44"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row>
    <row r="47" spans="2:44"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row>
    <row r="48" spans="2:44"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row>
    <row r="49" spans="2:14" ht="13.5" customHeight="1" x14ac:dyDescent="0.25">
      <c r="B49" s="745"/>
      <c r="D49" s="198"/>
      <c r="E49" s="198"/>
      <c r="F49" s="198"/>
      <c r="G49" s="198"/>
      <c r="H49" s="198"/>
    </row>
    <row r="50" spans="2:14" ht="13.5" customHeight="1" x14ac:dyDescent="0.25">
      <c r="B50" s="745"/>
      <c r="D50" s="198"/>
      <c r="E50" s="198"/>
      <c r="F50" s="198"/>
      <c r="G50" s="198"/>
      <c r="H50" s="198"/>
      <c r="J50" s="197"/>
      <c r="K50" s="198"/>
      <c r="M50" s="197"/>
      <c r="N50" s="198"/>
    </row>
    <row r="51" spans="2:14" ht="13.5" customHeight="1" x14ac:dyDescent="0.25">
      <c r="B51" s="745"/>
      <c r="D51" s="198"/>
      <c r="E51" s="198"/>
      <c r="F51" s="198"/>
      <c r="G51" s="198"/>
      <c r="H51" s="198"/>
      <c r="J51" s="198"/>
      <c r="K51" s="198"/>
      <c r="M51" s="198"/>
      <c r="N51" s="198"/>
    </row>
    <row r="52" spans="2:14" ht="13.5" customHeight="1" x14ac:dyDescent="0.25">
      <c r="B52" s="745"/>
      <c r="D52" s="198"/>
      <c r="E52" s="198"/>
      <c r="F52" s="198"/>
      <c r="G52" s="198"/>
      <c r="H52" s="198"/>
      <c r="J52" s="198"/>
      <c r="K52" s="198"/>
      <c r="M52" s="198"/>
      <c r="N52" s="198"/>
    </row>
    <row r="53" spans="2:14" ht="13.5" customHeight="1" x14ac:dyDescent="0.25">
      <c r="B53" s="216"/>
      <c r="D53" s="198"/>
      <c r="E53" s="198"/>
      <c r="F53" s="198"/>
      <c r="G53" s="198"/>
      <c r="H53" s="198"/>
      <c r="J53" s="198"/>
      <c r="K53" s="198"/>
      <c r="M53" s="198"/>
      <c r="N53" s="198"/>
    </row>
    <row r="54" spans="2:14" ht="13.5" customHeight="1" x14ac:dyDescent="0.25">
      <c r="B54" s="216"/>
      <c r="D54" s="198"/>
      <c r="E54" s="198"/>
      <c r="F54" s="198"/>
      <c r="G54" s="198"/>
      <c r="H54" s="198"/>
      <c r="J54" s="198"/>
      <c r="K54" s="198"/>
      <c r="M54" s="198"/>
      <c r="N54" s="198"/>
    </row>
    <row r="55" spans="2:14" ht="13.5" customHeight="1" x14ac:dyDescent="0.4">
      <c r="B55" s="208"/>
      <c r="M55" s="197"/>
    </row>
    <row r="56" spans="2:14" ht="13.5" customHeight="1" x14ac:dyDescent="0.25">
      <c r="B56" s="745" t="s">
        <v>150</v>
      </c>
      <c r="D56" s="197"/>
      <c r="E56" s="198"/>
      <c r="G56" s="197"/>
      <c r="H56" s="198"/>
      <c r="J56" s="197"/>
      <c r="K56" s="198"/>
      <c r="N56" s="198"/>
    </row>
    <row r="57" spans="2:14" ht="13.5" customHeight="1" x14ac:dyDescent="0.25">
      <c r="B57" s="745"/>
      <c r="D57" s="198"/>
      <c r="E57" s="198"/>
      <c r="G57" s="198"/>
      <c r="H57" s="198"/>
      <c r="J57" s="198"/>
      <c r="K57" s="198"/>
      <c r="M57" s="198"/>
      <c r="N57" s="198"/>
    </row>
    <row r="58" spans="2:14" ht="13.5" customHeight="1" x14ac:dyDescent="0.25">
      <c r="B58" s="745"/>
      <c r="D58" s="198"/>
      <c r="E58" s="198"/>
      <c r="F58" s="213"/>
      <c r="G58" s="198"/>
      <c r="H58" s="198"/>
      <c r="J58" s="198"/>
      <c r="K58" s="198"/>
      <c r="M58" s="198"/>
      <c r="N58" s="198"/>
    </row>
    <row r="59" spans="2:14" ht="13.5" customHeight="1" x14ac:dyDescent="0.25">
      <c r="B59" s="745"/>
      <c r="D59" s="198"/>
      <c r="E59" s="198"/>
      <c r="G59" s="198"/>
      <c r="H59" s="198"/>
      <c r="J59" s="198"/>
      <c r="K59" s="198"/>
      <c r="M59" s="198"/>
      <c r="N59" s="198"/>
    </row>
    <row r="60" spans="2:14" ht="13.5" customHeight="1" x14ac:dyDescent="0.25">
      <c r="B60" s="745"/>
      <c r="D60" s="198"/>
      <c r="E60" s="198"/>
      <c r="G60" s="198"/>
      <c r="H60" s="198"/>
      <c r="J60" s="198"/>
      <c r="K60" s="198"/>
      <c r="M60" s="198"/>
      <c r="N60" s="198"/>
    </row>
    <row r="61" spans="2:14" ht="13.5" customHeight="1" x14ac:dyDescent="0.25">
      <c r="B61" s="745"/>
    </row>
    <row r="62" spans="2:14" ht="13.5" customHeight="1" x14ac:dyDescent="0.25">
      <c r="B62" s="745"/>
      <c r="D62" s="197"/>
      <c r="E62" s="198"/>
      <c r="G62" s="197"/>
      <c r="H62" s="198"/>
      <c r="J62" s="197"/>
      <c r="K62" s="198"/>
      <c r="M62" s="197"/>
      <c r="N62" s="198"/>
    </row>
    <row r="63" spans="2:14" ht="13.5" customHeight="1" x14ac:dyDescent="0.25">
      <c r="B63" s="745"/>
      <c r="D63" s="198"/>
      <c r="E63" s="198"/>
      <c r="G63" s="198"/>
      <c r="H63" s="198"/>
      <c r="J63" s="198"/>
      <c r="K63" s="198"/>
      <c r="M63" s="198"/>
      <c r="N63" s="198"/>
    </row>
    <row r="64" spans="2:14" ht="13.5" customHeight="1" x14ac:dyDescent="0.25">
      <c r="B64" s="745"/>
      <c r="D64" s="198"/>
      <c r="E64" s="198"/>
      <c r="G64" s="198"/>
      <c r="H64" s="198"/>
      <c r="J64" s="198"/>
      <c r="K64" s="198"/>
      <c r="M64" s="198"/>
      <c r="N64" s="198"/>
    </row>
    <row r="65" spans="2:33" ht="13.5" customHeight="1" x14ac:dyDescent="0.25">
      <c r="B65" s="745"/>
      <c r="D65" s="198"/>
      <c r="E65" s="198"/>
      <c r="G65" s="198"/>
      <c r="H65" s="198"/>
      <c r="J65" s="198"/>
      <c r="K65" s="198"/>
      <c r="M65" s="198"/>
      <c r="N65" s="198"/>
    </row>
    <row r="66" spans="2:33" ht="13.5" customHeight="1" x14ac:dyDescent="0.25">
      <c r="B66" s="745"/>
      <c r="D66" s="198"/>
      <c r="E66" s="198"/>
      <c r="G66" s="198"/>
      <c r="H66" s="198"/>
      <c r="J66" s="198"/>
      <c r="K66" s="198"/>
      <c r="M66" s="198"/>
      <c r="N66" s="198"/>
    </row>
    <row r="67" spans="2:33" ht="13.5" customHeight="1" x14ac:dyDescent="0.25">
      <c r="B67" s="745"/>
    </row>
    <row r="68" spans="2:33" ht="13.5" customHeight="1" x14ac:dyDescent="0.25">
      <c r="B68" s="745"/>
      <c r="G68" s="200"/>
      <c r="H68" s="201"/>
      <c r="I68" s="201"/>
      <c r="J68" s="201"/>
      <c r="K68" s="201"/>
      <c r="L68" s="214"/>
      <c r="M68" s="207"/>
    </row>
    <row r="69" spans="2:33" ht="13.5" customHeight="1" x14ac:dyDescent="0.25">
      <c r="B69" s="745"/>
      <c r="G69" s="205"/>
      <c r="H69" s="201"/>
      <c r="I69" s="201"/>
      <c r="J69" s="201"/>
      <c r="K69" s="201"/>
      <c r="L69" s="214"/>
      <c r="M69" s="207"/>
    </row>
    <row r="70" spans="2:33" ht="13.5" customHeight="1" x14ac:dyDescent="0.25">
      <c r="B70" s="745"/>
      <c r="G70" s="205"/>
      <c r="H70" s="201"/>
      <c r="I70" s="201"/>
      <c r="J70" s="201"/>
      <c r="K70" s="201"/>
      <c r="L70" s="214"/>
      <c r="M70" s="207"/>
    </row>
    <row r="71" spans="2:33" ht="13.5" customHeight="1" x14ac:dyDescent="0.25">
      <c r="B71" s="745"/>
      <c r="G71" s="213"/>
    </row>
    <row r="72" spans="2:33" ht="13.5" customHeight="1" x14ac:dyDescent="0.25">
      <c r="B72" s="745"/>
    </row>
    <row r="73" spans="2:33" ht="13.5" customHeight="1" x14ac:dyDescent="0.25">
      <c r="B73" s="745"/>
    </row>
    <row r="74" spans="2:33" ht="13.5" customHeight="1" x14ac:dyDescent="0.25">
      <c r="B74" s="745"/>
    </row>
    <row r="75" spans="2:33" ht="13.5" customHeight="1" x14ac:dyDescent="0.25">
      <c r="B75" s="745"/>
    </row>
    <row r="76" spans="2:33" ht="13.5" customHeight="1" x14ac:dyDescent="0.25">
      <c r="B76" s="745"/>
    </row>
    <row r="77" spans="2:33" ht="13.5" customHeight="1" x14ac:dyDescent="0.25">
      <c r="B77" s="745"/>
    </row>
    <row r="78" spans="2:33" ht="13.5" customHeight="1" x14ac:dyDescent="0.25">
      <c r="B78" s="745"/>
    </row>
    <row r="79" spans="2:33"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row>
    <row r="80" spans="2:33"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row>
    <row r="81" spans="2:33"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row>
    <row r="82" spans="2:33"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row>
    <row r="83" spans="2:33"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row>
    <row r="84" spans="2:33"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row>
    <row r="85" spans="2:33"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row>
    <row r="86" spans="2:33"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row>
    <row r="87" spans="2:33"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row>
    <row r="88" spans="2:33"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row>
    <row r="89" spans="2:33"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row>
    <row r="90" spans="2:33"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row>
    <row r="91" spans="2:33"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row>
    <row r="92" spans="2:33"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row>
    <row r="93" spans="2:33"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row>
    <row r="94" spans="2:33"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row>
    <row r="95" spans="2:33"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row>
    <row r="96" spans="2:33"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row>
    <row r="97" spans="2:33"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row>
    <row r="98" spans="2:33"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row>
    <row r="99" spans="2:33"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row>
    <row r="100" spans="2:33"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row>
    <row r="101" spans="2:33"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row>
    <row r="102" spans="2:33"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row>
    <row r="103" spans="2:33"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row>
    <row r="104" spans="2:33"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row>
    <row r="105" spans="2:33"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row>
    <row r="106" spans="2:33"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row>
    <row r="107" spans="2:33"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row>
    <row r="108" spans="2:33"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row>
    <row r="109" spans="2:33"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row>
    <row r="110" spans="2:33"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row>
    <row r="111" spans="2:33"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row>
    <row r="112" spans="2:33"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row>
    <row r="113" spans="2:2" ht="12.75" customHeight="1" x14ac:dyDescent="0.25">
      <c r="B113" s="745"/>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A95" zoomScale="35" zoomScaleNormal="35" workbookViewId="0">
      <selection activeCell="K8" sqref="K8"/>
    </sheetView>
  </sheetViews>
  <sheetFormatPr baseColWidth="10" defaultColWidth="11.4140625" defaultRowHeight="14" x14ac:dyDescent="0.3"/>
  <cols>
    <col min="1" max="1" width="6.75" style="217" customWidth="1"/>
    <col min="2" max="3" width="25.25" style="218" customWidth="1"/>
    <col min="4" max="4" width="48.4140625" style="217" customWidth="1"/>
    <col min="5" max="5" width="32.83203125" style="217" bestFit="1" customWidth="1"/>
    <col min="6" max="11" width="20.25" style="217" customWidth="1"/>
    <col min="12" max="16" width="18.1640625" style="217" customWidth="1"/>
    <col min="17" max="17" width="11.4140625" style="217" customWidth="1"/>
    <col min="18" max="18" width="11.4140625" style="217"/>
    <col min="19" max="19" width="71.75" style="217" customWidth="1"/>
    <col min="20" max="16384" width="11.4140625" style="217"/>
  </cols>
  <sheetData>
    <row r="2" spans="2:19" ht="14.5" x14ac:dyDescent="0.3">
      <c r="B2" s="1"/>
      <c r="C2" s="1"/>
      <c r="D2" s="86"/>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773" t="s">
        <v>157</v>
      </c>
      <c r="D4" s="773"/>
      <c r="E4" s="773"/>
      <c r="F4" s="773"/>
      <c r="G4" s="773"/>
      <c r="H4" s="773"/>
      <c r="I4" s="773"/>
      <c r="J4" s="773"/>
      <c r="K4" s="773"/>
      <c r="L4" s="773"/>
      <c r="M4" s="773"/>
      <c r="N4" s="773"/>
      <c r="O4" s="773"/>
      <c r="P4" s="773"/>
      <c r="Q4" s="3"/>
      <c r="R4" s="3"/>
      <c r="S4" s="750" t="s">
        <v>239</v>
      </c>
    </row>
    <row r="5" spans="2:19" ht="32.25" customHeight="1" x14ac:dyDescent="0.3">
      <c r="B5" s="1"/>
      <c r="C5" s="773" t="s">
        <v>301</v>
      </c>
      <c r="D5" s="773"/>
      <c r="E5" s="773"/>
      <c r="F5" s="773"/>
      <c r="G5" s="773"/>
      <c r="H5" s="773"/>
      <c r="I5" s="773"/>
      <c r="J5" s="773"/>
      <c r="K5" s="773"/>
      <c r="L5" s="773"/>
      <c r="M5" s="773"/>
      <c r="N5" s="773"/>
      <c r="O5" s="773"/>
      <c r="P5" s="773"/>
      <c r="Q5" s="3"/>
      <c r="R5" s="3"/>
      <c r="S5" s="750"/>
    </row>
    <row r="6" spans="2:19" ht="32.25" customHeight="1" x14ac:dyDescent="0.3">
      <c r="B6" s="1"/>
      <c r="C6" s="773" t="s">
        <v>302</v>
      </c>
      <c r="D6" s="773"/>
      <c r="E6" s="773"/>
      <c r="F6" s="773"/>
      <c r="G6" s="773"/>
      <c r="H6" s="773"/>
      <c r="I6" s="773"/>
      <c r="J6" s="773"/>
      <c r="K6" s="773"/>
      <c r="L6" s="773"/>
      <c r="M6" s="773"/>
      <c r="N6" s="773"/>
      <c r="O6" s="773"/>
      <c r="P6" s="773"/>
      <c r="Q6" s="4"/>
      <c r="R6" s="4"/>
      <c r="S6" s="750"/>
    </row>
    <row r="7" spans="2:19" ht="32.25" customHeight="1" x14ac:dyDescent="0.3">
      <c r="B7" s="1"/>
      <c r="C7" s="773" t="s">
        <v>303</v>
      </c>
      <c r="D7" s="773"/>
      <c r="E7" s="773"/>
      <c r="F7" s="773"/>
      <c r="G7" s="773"/>
      <c r="H7" s="773"/>
      <c r="I7" s="773"/>
      <c r="J7" s="773"/>
      <c r="K7" s="773"/>
      <c r="L7" s="773"/>
      <c r="M7" s="773"/>
      <c r="N7" s="773"/>
      <c r="O7" s="773"/>
      <c r="P7" s="773"/>
      <c r="Q7" s="4"/>
      <c r="R7" s="4"/>
      <c r="S7" s="750"/>
    </row>
    <row r="8" spans="2:19" ht="14.25" customHeight="1" x14ac:dyDescent="0.3">
      <c r="S8" s="750"/>
    </row>
    <row r="9" spans="2:19" ht="15" customHeight="1" thickBot="1" x14ac:dyDescent="0.35">
      <c r="S9" s="750"/>
    </row>
    <row r="10" spans="2:19" ht="30" customHeight="1" x14ac:dyDescent="0.3">
      <c r="B10" s="767" t="s">
        <v>158</v>
      </c>
      <c r="C10" s="774" t="s">
        <v>24</v>
      </c>
      <c r="D10" s="777" t="s">
        <v>189</v>
      </c>
      <c r="E10" s="774" t="s">
        <v>159</v>
      </c>
      <c r="F10" s="782" t="s">
        <v>222</v>
      </c>
      <c r="G10" s="783"/>
      <c r="H10" s="783"/>
      <c r="I10" s="783"/>
      <c r="J10" s="783"/>
      <c r="K10" s="783"/>
      <c r="L10" s="783"/>
      <c r="M10" s="783"/>
      <c r="N10" s="783"/>
      <c r="O10" s="783"/>
      <c r="P10" s="783"/>
      <c r="Q10" s="770" t="s">
        <v>160</v>
      </c>
      <c r="S10" s="750"/>
    </row>
    <row r="11" spans="2:19" ht="30" customHeight="1" x14ac:dyDescent="0.3">
      <c r="B11" s="768"/>
      <c r="C11" s="775"/>
      <c r="D11" s="778"/>
      <c r="E11" s="775"/>
      <c r="F11" s="747" t="s">
        <v>223</v>
      </c>
      <c r="G11" s="748"/>
      <c r="H11" s="748"/>
      <c r="I11" s="749"/>
      <c r="J11" s="747" t="s">
        <v>224</v>
      </c>
      <c r="K11" s="749"/>
      <c r="L11" s="747" t="s">
        <v>225</v>
      </c>
      <c r="M11" s="748"/>
      <c r="N11" s="748"/>
      <c r="O11" s="749"/>
      <c r="P11" s="371" t="s">
        <v>226</v>
      </c>
      <c r="Q11" s="771"/>
      <c r="S11" s="750"/>
    </row>
    <row r="12" spans="2:19" ht="160.5" customHeight="1" thickBot="1" x14ac:dyDescent="0.35">
      <c r="B12" s="769"/>
      <c r="C12" s="776"/>
      <c r="D12" s="779"/>
      <c r="E12" s="776"/>
      <c r="F12" s="372" t="s">
        <v>227</v>
      </c>
      <c r="G12" s="372" t="s">
        <v>228</v>
      </c>
      <c r="H12" s="372" t="s">
        <v>229</v>
      </c>
      <c r="I12" s="372" t="s">
        <v>230</v>
      </c>
      <c r="J12" s="372" t="s">
        <v>231</v>
      </c>
      <c r="K12" s="372" t="s">
        <v>232</v>
      </c>
      <c r="L12" s="372" t="s">
        <v>233</v>
      </c>
      <c r="M12" s="372" t="s">
        <v>234</v>
      </c>
      <c r="N12" s="372" t="s">
        <v>235</v>
      </c>
      <c r="O12" s="372" t="s">
        <v>236</v>
      </c>
      <c r="P12" s="372" t="s">
        <v>237</v>
      </c>
      <c r="Q12" s="772"/>
      <c r="S12" s="750"/>
    </row>
    <row r="13" spans="2:19" ht="15.75" customHeight="1" x14ac:dyDescent="0.3">
      <c r="B13" s="780"/>
      <c r="C13" s="787" t="s">
        <v>161</v>
      </c>
      <c r="D13" s="759"/>
      <c r="E13" s="224"/>
      <c r="F13" s="225"/>
      <c r="G13" s="225"/>
      <c r="H13" s="225"/>
      <c r="I13" s="225"/>
      <c r="J13" s="225"/>
      <c r="K13" s="225"/>
      <c r="L13" s="225"/>
      <c r="M13" s="225"/>
      <c r="N13" s="225"/>
      <c r="O13" s="225"/>
      <c r="P13" s="225"/>
      <c r="Q13" s="233"/>
      <c r="S13" s="750"/>
    </row>
    <row r="14" spans="2:19" ht="15.75" customHeight="1" x14ac:dyDescent="0.3">
      <c r="B14" s="780"/>
      <c r="C14" s="787"/>
      <c r="D14" s="759"/>
      <c r="E14" s="224"/>
      <c r="F14" s="225"/>
      <c r="G14" s="225"/>
      <c r="H14" s="225"/>
      <c r="I14" s="225"/>
      <c r="J14" s="225"/>
      <c r="K14" s="225"/>
      <c r="L14" s="225"/>
      <c r="M14" s="225"/>
      <c r="N14" s="225"/>
      <c r="O14" s="225"/>
      <c r="P14" s="225"/>
      <c r="Q14" s="233"/>
      <c r="S14" s="750"/>
    </row>
    <row r="15" spans="2:19" ht="15.75" customHeight="1" x14ac:dyDescent="0.3">
      <c r="B15" s="781"/>
      <c r="C15" s="788"/>
      <c r="D15" s="760"/>
      <c r="E15" s="224"/>
      <c r="F15" s="225"/>
      <c r="G15" s="225"/>
      <c r="H15" s="225"/>
      <c r="I15" s="225"/>
      <c r="J15" s="225"/>
      <c r="K15" s="225"/>
      <c r="L15" s="225"/>
      <c r="M15" s="225"/>
      <c r="N15" s="225"/>
      <c r="O15" s="225"/>
      <c r="P15" s="225"/>
      <c r="Q15" s="233"/>
      <c r="S15" s="750"/>
    </row>
    <row r="16" spans="2:19" ht="15.75" customHeight="1" x14ac:dyDescent="0.3">
      <c r="B16" s="755"/>
      <c r="C16" s="789" t="s">
        <v>162</v>
      </c>
      <c r="D16" s="758"/>
      <c r="E16" s="226"/>
      <c r="F16" s="227"/>
      <c r="G16" s="227"/>
      <c r="H16" s="227"/>
      <c r="I16" s="227"/>
      <c r="J16" s="227"/>
      <c r="K16" s="227"/>
      <c r="L16" s="227"/>
      <c r="M16" s="227"/>
      <c r="N16" s="227"/>
      <c r="O16" s="227"/>
      <c r="P16" s="227"/>
      <c r="Q16" s="234"/>
      <c r="S16" s="750"/>
    </row>
    <row r="17" spans="1:19" ht="15.75" customHeight="1" x14ac:dyDescent="0.3">
      <c r="B17" s="756"/>
      <c r="C17" s="787"/>
      <c r="D17" s="759"/>
      <c r="E17" s="227"/>
      <c r="F17" s="227"/>
      <c r="G17" s="227"/>
      <c r="H17" s="227"/>
      <c r="I17" s="227"/>
      <c r="J17" s="227"/>
      <c r="K17" s="227"/>
      <c r="L17" s="227"/>
      <c r="M17" s="227"/>
      <c r="N17" s="227"/>
      <c r="O17" s="227"/>
      <c r="P17" s="227"/>
      <c r="Q17" s="234"/>
      <c r="S17" s="750"/>
    </row>
    <row r="18" spans="1:19" ht="15.75" customHeight="1" x14ac:dyDescent="0.3">
      <c r="B18" s="757"/>
      <c r="C18" s="788"/>
      <c r="D18" s="760"/>
      <c r="E18" s="227"/>
      <c r="F18" s="227"/>
      <c r="G18" s="227"/>
      <c r="H18" s="227"/>
      <c r="I18" s="227"/>
      <c r="J18" s="227"/>
      <c r="K18" s="227"/>
      <c r="L18" s="227"/>
      <c r="M18" s="227"/>
      <c r="N18" s="227"/>
      <c r="O18" s="227"/>
      <c r="P18" s="227"/>
      <c r="Q18" s="234"/>
      <c r="S18" s="750"/>
    </row>
    <row r="19" spans="1:19" ht="15.75" customHeight="1" x14ac:dyDescent="0.3">
      <c r="B19" s="761"/>
      <c r="C19" s="784" t="s">
        <v>163</v>
      </c>
      <c r="D19" s="764"/>
      <c r="E19" s="373"/>
      <c r="F19" s="373"/>
      <c r="G19" s="373"/>
      <c r="H19" s="373"/>
      <c r="I19" s="373"/>
      <c r="J19" s="373"/>
      <c r="K19" s="373"/>
      <c r="L19" s="373"/>
      <c r="M19" s="373"/>
      <c r="N19" s="373"/>
      <c r="O19" s="373"/>
      <c r="P19" s="373"/>
      <c r="Q19" s="374"/>
      <c r="S19" s="750"/>
    </row>
    <row r="20" spans="1:19" ht="15.75" customHeight="1" x14ac:dyDescent="0.3">
      <c r="B20" s="762"/>
      <c r="C20" s="785"/>
      <c r="D20" s="765"/>
      <c r="E20" s="375"/>
      <c r="F20" s="375"/>
      <c r="G20" s="375"/>
      <c r="H20" s="375"/>
      <c r="I20" s="375"/>
      <c r="J20" s="375"/>
      <c r="K20" s="375"/>
      <c r="L20" s="375"/>
      <c r="M20" s="375"/>
      <c r="N20" s="375"/>
      <c r="O20" s="375"/>
      <c r="P20" s="375"/>
      <c r="Q20" s="374"/>
      <c r="S20" s="750"/>
    </row>
    <row r="21" spans="1:19" ht="15.75" customHeight="1" x14ac:dyDescent="0.3">
      <c r="B21" s="763"/>
      <c r="C21" s="786"/>
      <c r="D21" s="766"/>
      <c r="E21" s="375"/>
      <c r="F21" s="375"/>
      <c r="G21" s="375"/>
      <c r="H21" s="375"/>
      <c r="I21" s="375"/>
      <c r="J21" s="375"/>
      <c r="K21" s="375"/>
      <c r="L21" s="375"/>
      <c r="M21" s="375"/>
      <c r="N21" s="375"/>
      <c r="O21" s="375"/>
      <c r="P21" s="375"/>
      <c r="Q21" s="374"/>
      <c r="S21" s="751" t="s">
        <v>240</v>
      </c>
    </row>
    <row r="22" spans="1:19" ht="15.5" x14ac:dyDescent="0.3">
      <c r="B22" s="755"/>
      <c r="C22" s="752" t="s">
        <v>164</v>
      </c>
      <c r="D22" s="758"/>
      <c r="E22" s="222"/>
      <c r="F22" s="223"/>
      <c r="G22" s="223"/>
      <c r="H22" s="223"/>
      <c r="I22" s="223"/>
      <c r="J22" s="223"/>
      <c r="K22" s="223"/>
      <c r="L22" s="223"/>
      <c r="M22" s="223"/>
      <c r="N22" s="223"/>
      <c r="O22" s="223"/>
      <c r="P22" s="223"/>
      <c r="Q22" s="235"/>
      <c r="S22" s="751"/>
    </row>
    <row r="23" spans="1:19" ht="15.5" x14ac:dyDescent="0.3">
      <c r="B23" s="756"/>
      <c r="C23" s="753"/>
      <c r="D23" s="759"/>
      <c r="E23" s="222"/>
      <c r="F23" s="223"/>
      <c r="G23" s="223"/>
      <c r="H23" s="223"/>
      <c r="I23" s="223"/>
      <c r="J23" s="223"/>
      <c r="K23" s="223"/>
      <c r="L23" s="223"/>
      <c r="M23" s="223"/>
      <c r="N23" s="223"/>
      <c r="O23" s="223"/>
      <c r="P23" s="223"/>
      <c r="Q23" s="235"/>
      <c r="S23" s="751"/>
    </row>
    <row r="24" spans="1:19" ht="15.5" x14ac:dyDescent="0.3">
      <c r="B24" s="757"/>
      <c r="C24" s="754"/>
      <c r="D24" s="760"/>
      <c r="E24" s="222"/>
      <c r="F24" s="223"/>
      <c r="G24" s="223"/>
      <c r="H24" s="223"/>
      <c r="I24" s="223"/>
      <c r="J24" s="223"/>
      <c r="K24" s="223"/>
      <c r="L24" s="223"/>
      <c r="M24" s="223"/>
      <c r="N24" s="223"/>
      <c r="O24" s="223"/>
      <c r="P24" s="223"/>
      <c r="Q24" s="235"/>
      <c r="S24" s="751"/>
    </row>
    <row r="25" spans="1:19" ht="15.5" x14ac:dyDescent="0.3">
      <c r="A25" s="219"/>
      <c r="B25" s="755"/>
      <c r="C25" s="752" t="s">
        <v>165</v>
      </c>
      <c r="D25" s="758"/>
      <c r="E25" s="222"/>
      <c r="F25" s="223"/>
      <c r="G25" s="223"/>
      <c r="H25" s="223"/>
      <c r="I25" s="223"/>
      <c r="J25" s="223"/>
      <c r="K25" s="223"/>
      <c r="L25" s="223"/>
      <c r="M25" s="223"/>
      <c r="N25" s="223"/>
      <c r="O25" s="223"/>
      <c r="P25" s="223"/>
      <c r="Q25" s="235"/>
      <c r="S25" s="751"/>
    </row>
    <row r="26" spans="1:19" ht="15.5" x14ac:dyDescent="0.3">
      <c r="B26" s="756"/>
      <c r="C26" s="753"/>
      <c r="D26" s="759"/>
      <c r="E26" s="222"/>
      <c r="F26" s="223"/>
      <c r="G26" s="223"/>
      <c r="H26" s="223"/>
      <c r="I26" s="223"/>
      <c r="J26" s="223"/>
      <c r="K26" s="223"/>
      <c r="L26" s="223"/>
      <c r="M26" s="223"/>
      <c r="N26" s="223"/>
      <c r="O26" s="223"/>
      <c r="P26" s="223"/>
      <c r="Q26" s="235"/>
      <c r="S26" s="751"/>
    </row>
    <row r="27" spans="1:19" ht="15.5" x14ac:dyDescent="0.3">
      <c r="B27" s="757"/>
      <c r="C27" s="754"/>
      <c r="D27" s="760"/>
      <c r="E27" s="222"/>
      <c r="F27" s="223"/>
      <c r="G27" s="223"/>
      <c r="H27" s="223"/>
      <c r="I27" s="223"/>
      <c r="J27" s="223"/>
      <c r="K27" s="223"/>
      <c r="L27" s="223"/>
      <c r="M27" s="223"/>
      <c r="N27" s="223"/>
      <c r="O27" s="223"/>
      <c r="P27" s="223"/>
      <c r="Q27" s="235"/>
      <c r="S27" s="751"/>
    </row>
    <row r="28" spans="1:19" ht="15.5" x14ac:dyDescent="0.3">
      <c r="B28" s="755"/>
      <c r="C28" s="752" t="s">
        <v>166</v>
      </c>
      <c r="D28" s="758"/>
      <c r="E28" s="228"/>
      <c r="F28" s="229"/>
      <c r="G28" s="229"/>
      <c r="H28" s="229"/>
      <c r="I28" s="229"/>
      <c r="J28" s="229"/>
      <c r="K28" s="229"/>
      <c r="L28" s="229"/>
      <c r="M28" s="229"/>
      <c r="N28" s="229"/>
      <c r="O28" s="229"/>
      <c r="P28" s="229"/>
      <c r="Q28" s="235"/>
      <c r="S28" s="751"/>
    </row>
    <row r="29" spans="1:19" ht="15.5" x14ac:dyDescent="0.3">
      <c r="B29" s="756"/>
      <c r="C29" s="753"/>
      <c r="D29" s="759"/>
      <c r="E29" s="222"/>
      <c r="F29" s="223"/>
      <c r="G29" s="223"/>
      <c r="H29" s="223"/>
      <c r="I29" s="223"/>
      <c r="J29" s="223"/>
      <c r="K29" s="223"/>
      <c r="L29" s="223"/>
      <c r="M29" s="223"/>
      <c r="N29" s="223"/>
      <c r="O29" s="223"/>
      <c r="P29" s="223"/>
      <c r="Q29" s="235"/>
      <c r="S29" s="751"/>
    </row>
    <row r="30" spans="1:19" ht="15.5" x14ac:dyDescent="0.3">
      <c r="B30" s="757"/>
      <c r="C30" s="754"/>
      <c r="D30" s="760"/>
      <c r="E30" s="228"/>
      <c r="F30" s="229"/>
      <c r="G30" s="229"/>
      <c r="H30" s="229"/>
      <c r="I30" s="229"/>
      <c r="J30" s="229"/>
      <c r="K30" s="229"/>
      <c r="L30" s="229"/>
      <c r="M30" s="229"/>
      <c r="N30" s="229"/>
      <c r="O30" s="229"/>
      <c r="P30" s="229"/>
      <c r="Q30" s="235"/>
      <c r="S30" s="751"/>
    </row>
    <row r="31" spans="1:19" ht="15.5" x14ac:dyDescent="0.3">
      <c r="B31" s="755"/>
      <c r="C31" s="752" t="s">
        <v>167</v>
      </c>
      <c r="D31" s="758"/>
      <c r="E31" s="222"/>
      <c r="F31" s="223"/>
      <c r="G31" s="223"/>
      <c r="H31" s="223"/>
      <c r="I31" s="223"/>
      <c r="J31" s="223"/>
      <c r="K31" s="223"/>
      <c r="L31" s="223"/>
      <c r="M31" s="223"/>
      <c r="N31" s="223"/>
      <c r="O31" s="223"/>
      <c r="P31" s="223"/>
      <c r="Q31" s="235"/>
      <c r="S31" s="751"/>
    </row>
    <row r="32" spans="1:19" ht="15.5" x14ac:dyDescent="0.3">
      <c r="B32" s="756"/>
      <c r="C32" s="753"/>
      <c r="D32" s="759"/>
      <c r="E32" s="222"/>
      <c r="F32" s="223"/>
      <c r="G32" s="223"/>
      <c r="H32" s="223"/>
      <c r="I32" s="223"/>
      <c r="J32" s="223"/>
      <c r="K32" s="223"/>
      <c r="L32" s="223"/>
      <c r="M32" s="223"/>
      <c r="N32" s="223"/>
      <c r="O32" s="223"/>
      <c r="P32" s="223"/>
      <c r="Q32" s="235"/>
      <c r="S32" s="751"/>
    </row>
    <row r="33" spans="2:19" ht="15.5" x14ac:dyDescent="0.3">
      <c r="B33" s="757"/>
      <c r="C33" s="754"/>
      <c r="D33" s="760"/>
      <c r="E33" s="222"/>
      <c r="F33" s="223"/>
      <c r="G33" s="223"/>
      <c r="H33" s="223"/>
      <c r="I33" s="223"/>
      <c r="J33" s="223"/>
      <c r="K33" s="223"/>
      <c r="L33" s="223"/>
      <c r="M33" s="223"/>
      <c r="N33" s="223"/>
      <c r="O33" s="223"/>
      <c r="P33" s="223"/>
      <c r="Q33" s="235"/>
      <c r="S33" s="751"/>
    </row>
    <row r="34" spans="2:19" ht="15.5" x14ac:dyDescent="0.3">
      <c r="B34" s="755"/>
      <c r="C34" s="752" t="s">
        <v>168</v>
      </c>
      <c r="D34" s="758"/>
      <c r="E34" s="222"/>
      <c r="F34" s="223"/>
      <c r="G34" s="223"/>
      <c r="H34" s="223"/>
      <c r="I34" s="223"/>
      <c r="J34" s="223"/>
      <c r="K34" s="223"/>
      <c r="L34" s="223"/>
      <c r="M34" s="223"/>
      <c r="N34" s="223"/>
      <c r="O34" s="223"/>
      <c r="P34" s="223"/>
      <c r="Q34" s="235"/>
      <c r="S34" s="751"/>
    </row>
    <row r="35" spans="2:19" ht="15.5" x14ac:dyDescent="0.3">
      <c r="B35" s="756"/>
      <c r="C35" s="753"/>
      <c r="D35" s="759"/>
      <c r="E35" s="222"/>
      <c r="F35" s="223"/>
      <c r="G35" s="223"/>
      <c r="H35" s="223"/>
      <c r="I35" s="223"/>
      <c r="J35" s="223"/>
      <c r="K35" s="223"/>
      <c r="L35" s="223"/>
      <c r="M35" s="223"/>
      <c r="N35" s="223"/>
      <c r="O35" s="223"/>
      <c r="P35" s="223"/>
      <c r="Q35" s="235"/>
      <c r="S35" s="751"/>
    </row>
    <row r="36" spans="2:19" ht="15.5" x14ac:dyDescent="0.3">
      <c r="B36" s="757"/>
      <c r="C36" s="754"/>
      <c r="D36" s="760"/>
      <c r="E36" s="222"/>
      <c r="F36" s="223"/>
      <c r="G36" s="223"/>
      <c r="H36" s="223"/>
      <c r="I36" s="223"/>
      <c r="J36" s="223"/>
      <c r="K36" s="223"/>
      <c r="L36" s="223"/>
      <c r="M36" s="223"/>
      <c r="N36" s="223"/>
      <c r="O36" s="223"/>
      <c r="P36" s="223"/>
      <c r="Q36" s="235"/>
      <c r="S36" s="751"/>
    </row>
    <row r="37" spans="2:19" ht="15.5" x14ac:dyDescent="0.3">
      <c r="B37" s="755"/>
      <c r="C37" s="752" t="s">
        <v>169</v>
      </c>
      <c r="D37" s="758"/>
      <c r="E37" s="222"/>
      <c r="F37" s="223"/>
      <c r="G37" s="223"/>
      <c r="H37" s="223"/>
      <c r="I37" s="223"/>
      <c r="J37" s="223"/>
      <c r="K37" s="223"/>
      <c r="L37" s="223"/>
      <c r="M37" s="223"/>
      <c r="N37" s="223"/>
      <c r="O37" s="223"/>
      <c r="P37" s="223"/>
      <c r="Q37" s="235"/>
      <c r="S37" s="751"/>
    </row>
    <row r="38" spans="2:19" ht="15.5" x14ac:dyDescent="0.3">
      <c r="B38" s="756"/>
      <c r="C38" s="753"/>
      <c r="D38" s="759"/>
      <c r="E38" s="222"/>
      <c r="F38" s="223"/>
      <c r="G38" s="223"/>
      <c r="H38" s="223"/>
      <c r="I38" s="223"/>
      <c r="J38" s="223"/>
      <c r="K38" s="223"/>
      <c r="L38" s="223"/>
      <c r="M38" s="223"/>
      <c r="N38" s="223"/>
      <c r="O38" s="223"/>
      <c r="P38" s="223"/>
      <c r="Q38" s="235"/>
      <c r="S38" s="751"/>
    </row>
    <row r="39" spans="2:19" ht="15.5" x14ac:dyDescent="0.3">
      <c r="B39" s="757"/>
      <c r="C39" s="754"/>
      <c r="D39" s="760"/>
      <c r="E39" s="222"/>
      <c r="F39" s="223"/>
      <c r="G39" s="223"/>
      <c r="H39" s="223"/>
      <c r="I39" s="223"/>
      <c r="J39" s="223"/>
      <c r="K39" s="223"/>
      <c r="L39" s="223"/>
      <c r="M39" s="223"/>
      <c r="N39" s="223"/>
      <c r="O39" s="223"/>
      <c r="P39" s="223"/>
      <c r="Q39" s="235"/>
      <c r="S39" s="751"/>
    </row>
    <row r="40" spans="2:19" ht="15.5" x14ac:dyDescent="0.3">
      <c r="B40" s="755"/>
      <c r="C40" s="752" t="s">
        <v>170</v>
      </c>
      <c r="D40" s="758"/>
      <c r="E40" s="222"/>
      <c r="F40" s="223"/>
      <c r="G40" s="223"/>
      <c r="H40" s="223"/>
      <c r="I40" s="223"/>
      <c r="J40" s="223"/>
      <c r="K40" s="223"/>
      <c r="L40" s="223"/>
      <c r="M40" s="223"/>
      <c r="N40" s="223"/>
      <c r="O40" s="223"/>
      <c r="P40" s="223"/>
      <c r="Q40" s="235"/>
      <c r="S40" s="751"/>
    </row>
    <row r="41" spans="2:19" ht="15.5" x14ac:dyDescent="0.3">
      <c r="B41" s="756"/>
      <c r="C41" s="753"/>
      <c r="D41" s="759"/>
      <c r="E41" s="222"/>
      <c r="F41" s="223"/>
      <c r="G41" s="223"/>
      <c r="H41" s="223"/>
      <c r="I41" s="223"/>
      <c r="J41" s="223"/>
      <c r="K41" s="223"/>
      <c r="L41" s="223"/>
      <c r="M41" s="223"/>
      <c r="N41" s="223"/>
      <c r="O41" s="223"/>
      <c r="P41" s="223"/>
      <c r="Q41" s="235"/>
      <c r="S41" s="751"/>
    </row>
    <row r="42" spans="2:19" ht="15.5" x14ac:dyDescent="0.3">
      <c r="B42" s="757"/>
      <c r="C42" s="754"/>
      <c r="D42" s="760"/>
      <c r="E42" s="222"/>
      <c r="F42" s="223"/>
      <c r="G42" s="223"/>
      <c r="H42" s="223"/>
      <c r="I42" s="223"/>
      <c r="J42" s="223"/>
      <c r="K42" s="223"/>
      <c r="L42" s="223"/>
      <c r="M42" s="223"/>
      <c r="N42" s="223"/>
      <c r="O42" s="223"/>
      <c r="P42" s="223"/>
      <c r="Q42" s="235"/>
      <c r="S42" s="751"/>
    </row>
    <row r="43" spans="2:19" ht="15.5" x14ac:dyDescent="0.3">
      <c r="B43" s="755"/>
      <c r="C43" s="752" t="s">
        <v>190</v>
      </c>
      <c r="D43" s="758"/>
      <c r="E43" s="222"/>
      <c r="F43" s="223"/>
      <c r="G43" s="223"/>
      <c r="H43" s="223"/>
      <c r="I43" s="223"/>
      <c r="J43" s="223"/>
      <c r="K43" s="223"/>
      <c r="L43" s="223"/>
      <c r="M43" s="223"/>
      <c r="N43" s="223"/>
      <c r="O43" s="223"/>
      <c r="P43" s="223"/>
      <c r="Q43" s="235"/>
      <c r="S43" s="751"/>
    </row>
    <row r="44" spans="2:19" ht="15.5" x14ac:dyDescent="0.3">
      <c r="B44" s="756"/>
      <c r="C44" s="753"/>
      <c r="D44" s="759"/>
      <c r="E44" s="222"/>
      <c r="F44" s="223"/>
      <c r="G44" s="223"/>
      <c r="H44" s="223"/>
      <c r="I44" s="223"/>
      <c r="J44" s="223"/>
      <c r="K44" s="223"/>
      <c r="L44" s="223"/>
      <c r="M44" s="223"/>
      <c r="N44" s="223"/>
      <c r="O44" s="223"/>
      <c r="P44" s="223"/>
      <c r="Q44" s="235"/>
      <c r="S44" s="751"/>
    </row>
    <row r="45" spans="2:19" ht="15.5" x14ac:dyDescent="0.3">
      <c r="B45" s="757"/>
      <c r="C45" s="754"/>
      <c r="D45" s="760"/>
      <c r="E45" s="222"/>
      <c r="F45" s="223"/>
      <c r="G45" s="223"/>
      <c r="H45" s="223"/>
      <c r="I45" s="223"/>
      <c r="J45" s="223"/>
      <c r="K45" s="223"/>
      <c r="L45" s="223"/>
      <c r="M45" s="223"/>
      <c r="N45" s="223"/>
      <c r="O45" s="223"/>
      <c r="P45" s="223"/>
      <c r="Q45" s="235"/>
      <c r="S45" s="751"/>
    </row>
    <row r="46" spans="2:19" ht="15.5" x14ac:dyDescent="0.3">
      <c r="B46" s="755"/>
      <c r="C46" s="752" t="s">
        <v>191</v>
      </c>
      <c r="D46" s="758"/>
      <c r="E46" s="222"/>
      <c r="F46" s="223"/>
      <c r="G46" s="223"/>
      <c r="H46" s="223"/>
      <c r="I46" s="223"/>
      <c r="J46" s="223"/>
      <c r="K46" s="223"/>
      <c r="L46" s="223"/>
      <c r="M46" s="223"/>
      <c r="N46" s="223"/>
      <c r="O46" s="223"/>
      <c r="P46" s="223"/>
      <c r="Q46" s="235"/>
      <c r="S46" s="751"/>
    </row>
    <row r="47" spans="2:19" ht="15.5" x14ac:dyDescent="0.3">
      <c r="B47" s="756"/>
      <c r="C47" s="753"/>
      <c r="D47" s="759"/>
      <c r="E47" s="222"/>
      <c r="F47" s="223"/>
      <c r="G47" s="223"/>
      <c r="H47" s="223"/>
      <c r="I47" s="223"/>
      <c r="J47" s="223"/>
      <c r="K47" s="223"/>
      <c r="L47" s="223"/>
      <c r="M47" s="223"/>
      <c r="N47" s="223"/>
      <c r="O47" s="223"/>
      <c r="P47" s="223"/>
      <c r="Q47" s="235"/>
      <c r="S47" s="751"/>
    </row>
    <row r="48" spans="2:19" ht="15.5" x14ac:dyDescent="0.3">
      <c r="B48" s="757"/>
      <c r="C48" s="754"/>
      <c r="D48" s="760"/>
      <c r="E48" s="222"/>
      <c r="F48" s="223"/>
      <c r="G48" s="223"/>
      <c r="H48" s="223"/>
      <c r="I48" s="223"/>
      <c r="J48" s="223"/>
      <c r="K48" s="223"/>
      <c r="L48" s="223"/>
      <c r="M48" s="223"/>
      <c r="N48" s="223"/>
      <c r="O48" s="223"/>
      <c r="P48" s="223"/>
      <c r="Q48" s="235"/>
      <c r="S48" s="751"/>
    </row>
    <row r="49" spans="2:19" ht="15.5" x14ac:dyDescent="0.3">
      <c r="B49" s="761"/>
      <c r="C49" s="784" t="s">
        <v>171</v>
      </c>
      <c r="D49" s="764"/>
      <c r="E49" s="376"/>
      <c r="F49" s="377"/>
      <c r="G49" s="377"/>
      <c r="H49" s="377"/>
      <c r="I49" s="377"/>
      <c r="J49" s="377"/>
      <c r="K49" s="377"/>
      <c r="L49" s="377"/>
      <c r="M49" s="377"/>
      <c r="N49" s="377"/>
      <c r="O49" s="377"/>
      <c r="P49" s="377"/>
      <c r="Q49" s="374"/>
      <c r="S49" s="751"/>
    </row>
    <row r="50" spans="2:19" ht="15.5" x14ac:dyDescent="0.3">
      <c r="B50" s="762"/>
      <c r="C50" s="785"/>
      <c r="D50" s="765"/>
      <c r="E50" s="376"/>
      <c r="F50" s="377"/>
      <c r="G50" s="377"/>
      <c r="H50" s="377"/>
      <c r="I50" s="377"/>
      <c r="J50" s="377"/>
      <c r="K50" s="377"/>
      <c r="L50" s="377"/>
      <c r="M50" s="377"/>
      <c r="N50" s="377"/>
      <c r="O50" s="377"/>
      <c r="P50" s="377"/>
      <c r="Q50" s="374"/>
      <c r="S50" s="751"/>
    </row>
    <row r="51" spans="2:19" ht="15.5" x14ac:dyDescent="0.3">
      <c r="B51" s="763"/>
      <c r="C51" s="786"/>
      <c r="D51" s="766"/>
      <c r="E51" s="376"/>
      <c r="F51" s="377"/>
      <c r="G51" s="377"/>
      <c r="H51" s="377"/>
      <c r="I51" s="377"/>
      <c r="J51" s="377"/>
      <c r="K51" s="377"/>
      <c r="L51" s="377"/>
      <c r="M51" s="377"/>
      <c r="N51" s="377"/>
      <c r="O51" s="377"/>
      <c r="P51" s="377"/>
      <c r="Q51" s="374"/>
      <c r="S51" s="751"/>
    </row>
    <row r="52" spans="2:19" ht="15.5" x14ac:dyDescent="0.3">
      <c r="B52" s="755"/>
      <c r="C52" s="752" t="s">
        <v>172</v>
      </c>
      <c r="D52" s="758"/>
      <c r="E52" s="222"/>
      <c r="F52" s="223"/>
      <c r="G52" s="223"/>
      <c r="H52" s="223"/>
      <c r="I52" s="223"/>
      <c r="J52" s="223"/>
      <c r="K52" s="223"/>
      <c r="L52" s="223"/>
      <c r="M52" s="223"/>
      <c r="N52" s="223"/>
      <c r="O52" s="223"/>
      <c r="P52" s="223"/>
      <c r="Q52" s="235"/>
      <c r="S52" s="751"/>
    </row>
    <row r="53" spans="2:19" ht="15.5" x14ac:dyDescent="0.3">
      <c r="B53" s="756"/>
      <c r="C53" s="753"/>
      <c r="D53" s="759"/>
      <c r="E53" s="222"/>
      <c r="F53" s="223"/>
      <c r="G53" s="223"/>
      <c r="H53" s="223"/>
      <c r="I53" s="223"/>
      <c r="J53" s="223"/>
      <c r="K53" s="223"/>
      <c r="L53" s="223"/>
      <c r="M53" s="223"/>
      <c r="N53" s="223"/>
      <c r="O53" s="223"/>
      <c r="P53" s="223"/>
      <c r="Q53" s="235"/>
      <c r="S53" s="751"/>
    </row>
    <row r="54" spans="2:19" ht="15.5" x14ac:dyDescent="0.3">
      <c r="B54" s="757"/>
      <c r="C54" s="754"/>
      <c r="D54" s="760"/>
      <c r="E54" s="222"/>
      <c r="F54" s="223"/>
      <c r="G54" s="223"/>
      <c r="H54" s="223"/>
      <c r="I54" s="223"/>
      <c r="J54" s="223"/>
      <c r="K54" s="223"/>
      <c r="L54" s="223"/>
      <c r="M54" s="223"/>
      <c r="N54" s="223"/>
      <c r="O54" s="223"/>
      <c r="P54" s="223"/>
      <c r="Q54" s="235"/>
      <c r="S54" s="751"/>
    </row>
    <row r="55" spans="2:19" ht="15.5" x14ac:dyDescent="0.3">
      <c r="B55" s="755"/>
      <c r="C55" s="752" t="s">
        <v>173</v>
      </c>
      <c r="D55" s="758"/>
      <c r="E55" s="222"/>
      <c r="F55" s="223"/>
      <c r="G55" s="223"/>
      <c r="H55" s="223"/>
      <c r="I55" s="223"/>
      <c r="J55" s="223"/>
      <c r="K55" s="223"/>
      <c r="L55" s="223"/>
      <c r="M55" s="223"/>
      <c r="N55" s="223"/>
      <c r="O55" s="223"/>
      <c r="P55" s="223"/>
      <c r="Q55" s="235"/>
      <c r="S55" s="751"/>
    </row>
    <row r="56" spans="2:19" ht="15.5" x14ac:dyDescent="0.3">
      <c r="B56" s="756"/>
      <c r="C56" s="753"/>
      <c r="D56" s="759"/>
      <c r="E56" s="222"/>
      <c r="F56" s="223"/>
      <c r="G56" s="223"/>
      <c r="H56" s="223"/>
      <c r="I56" s="223"/>
      <c r="J56" s="223"/>
      <c r="K56" s="223"/>
      <c r="L56" s="223"/>
      <c r="M56" s="223"/>
      <c r="N56" s="223"/>
      <c r="O56" s="223"/>
      <c r="P56" s="223"/>
      <c r="Q56" s="235"/>
      <c r="S56" s="751"/>
    </row>
    <row r="57" spans="2:19" ht="15.5" x14ac:dyDescent="0.3">
      <c r="B57" s="757"/>
      <c r="C57" s="754"/>
      <c r="D57" s="760"/>
      <c r="E57" s="222"/>
      <c r="F57" s="223"/>
      <c r="G57" s="223"/>
      <c r="H57" s="223"/>
      <c r="I57" s="223"/>
      <c r="J57" s="223"/>
      <c r="K57" s="223"/>
      <c r="L57" s="223"/>
      <c r="M57" s="223"/>
      <c r="N57" s="223"/>
      <c r="O57" s="223"/>
      <c r="P57" s="223"/>
      <c r="Q57" s="235"/>
      <c r="S57" s="751"/>
    </row>
    <row r="58" spans="2:19" ht="15.5" x14ac:dyDescent="0.3">
      <c r="B58" s="755"/>
      <c r="C58" s="752" t="s">
        <v>174</v>
      </c>
      <c r="D58" s="758"/>
      <c r="E58" s="222"/>
      <c r="F58" s="223"/>
      <c r="G58" s="223"/>
      <c r="H58" s="223"/>
      <c r="I58" s="223"/>
      <c r="J58" s="223"/>
      <c r="K58" s="223"/>
      <c r="L58" s="223"/>
      <c r="M58" s="223"/>
      <c r="N58" s="223"/>
      <c r="O58" s="223"/>
      <c r="P58" s="223"/>
      <c r="Q58" s="235"/>
      <c r="S58" s="751"/>
    </row>
    <row r="59" spans="2:19" ht="15.5" x14ac:dyDescent="0.3">
      <c r="B59" s="756"/>
      <c r="C59" s="753"/>
      <c r="D59" s="759"/>
      <c r="E59" s="222"/>
      <c r="F59" s="223"/>
      <c r="G59" s="223"/>
      <c r="H59" s="223"/>
      <c r="I59" s="223"/>
      <c r="J59" s="223"/>
      <c r="K59" s="223"/>
      <c r="L59" s="223"/>
      <c r="M59" s="223"/>
      <c r="N59" s="223"/>
      <c r="O59" s="223"/>
      <c r="P59" s="223"/>
      <c r="Q59" s="235"/>
      <c r="S59" s="751"/>
    </row>
    <row r="60" spans="2:19" ht="15.5" x14ac:dyDescent="0.3">
      <c r="B60" s="757"/>
      <c r="C60" s="754"/>
      <c r="D60" s="760"/>
      <c r="E60" s="222"/>
      <c r="F60" s="223"/>
      <c r="G60" s="223"/>
      <c r="H60" s="223"/>
      <c r="I60" s="223"/>
      <c r="J60" s="223"/>
      <c r="K60" s="223"/>
      <c r="L60" s="223"/>
      <c r="M60" s="223"/>
      <c r="N60" s="223"/>
      <c r="O60" s="223"/>
      <c r="P60" s="223"/>
      <c r="Q60" s="235"/>
      <c r="S60" s="751"/>
    </row>
    <row r="61" spans="2:19" ht="15.5" x14ac:dyDescent="0.3">
      <c r="B61" s="755"/>
      <c r="C61" s="752" t="s">
        <v>193</v>
      </c>
      <c r="D61" s="758"/>
      <c r="E61" s="222"/>
      <c r="F61" s="223"/>
      <c r="G61" s="223"/>
      <c r="H61" s="223"/>
      <c r="I61" s="223"/>
      <c r="J61" s="223"/>
      <c r="K61" s="223"/>
      <c r="L61" s="223"/>
      <c r="M61" s="223"/>
      <c r="N61" s="223"/>
      <c r="O61" s="223"/>
      <c r="P61" s="223"/>
      <c r="Q61" s="236"/>
      <c r="S61" s="751"/>
    </row>
    <row r="62" spans="2:19" ht="15.5" x14ac:dyDescent="0.3">
      <c r="B62" s="756"/>
      <c r="C62" s="753"/>
      <c r="D62" s="759"/>
      <c r="E62" s="222"/>
      <c r="F62" s="223"/>
      <c r="G62" s="223"/>
      <c r="H62" s="223"/>
      <c r="I62" s="223"/>
      <c r="J62" s="223"/>
      <c r="K62" s="223"/>
      <c r="L62" s="223"/>
      <c r="M62" s="223"/>
      <c r="N62" s="223"/>
      <c r="O62" s="223"/>
      <c r="P62" s="223"/>
      <c r="Q62" s="235"/>
      <c r="S62" s="751"/>
    </row>
    <row r="63" spans="2:19" ht="15.5" x14ac:dyDescent="0.3">
      <c r="B63" s="757"/>
      <c r="C63" s="754"/>
      <c r="D63" s="760"/>
      <c r="E63" s="222"/>
      <c r="F63" s="223"/>
      <c r="G63" s="223"/>
      <c r="H63" s="223"/>
      <c r="I63" s="223"/>
      <c r="J63" s="223"/>
      <c r="K63" s="223"/>
      <c r="L63" s="223"/>
      <c r="M63" s="223"/>
      <c r="N63" s="223"/>
      <c r="O63" s="223"/>
      <c r="P63" s="223"/>
      <c r="Q63" s="237"/>
      <c r="S63" s="751"/>
    </row>
    <row r="64" spans="2:19" ht="15.5" x14ac:dyDescent="0.3">
      <c r="B64" s="755"/>
      <c r="C64" s="752" t="s">
        <v>194</v>
      </c>
      <c r="D64" s="758"/>
      <c r="E64" s="222"/>
      <c r="F64" s="223"/>
      <c r="G64" s="223"/>
      <c r="H64" s="223"/>
      <c r="I64" s="223"/>
      <c r="J64" s="223"/>
      <c r="K64" s="223"/>
      <c r="L64" s="223"/>
      <c r="M64" s="223"/>
      <c r="N64" s="223"/>
      <c r="O64" s="223"/>
      <c r="P64" s="223"/>
      <c r="Q64" s="237"/>
      <c r="S64" s="751"/>
    </row>
    <row r="65" spans="2:19" ht="15.5" x14ac:dyDescent="0.3">
      <c r="B65" s="756"/>
      <c r="C65" s="753"/>
      <c r="D65" s="759"/>
      <c r="E65" s="222"/>
      <c r="F65" s="223"/>
      <c r="G65" s="223"/>
      <c r="H65" s="223"/>
      <c r="I65" s="223"/>
      <c r="J65" s="223"/>
      <c r="K65" s="223"/>
      <c r="L65" s="223"/>
      <c r="M65" s="223"/>
      <c r="N65" s="223"/>
      <c r="O65" s="223"/>
      <c r="P65" s="223"/>
      <c r="Q65" s="237"/>
      <c r="S65" s="751"/>
    </row>
    <row r="66" spans="2:19" ht="15.5" x14ac:dyDescent="0.3">
      <c r="B66" s="757"/>
      <c r="C66" s="754"/>
      <c r="D66" s="760"/>
      <c r="E66" s="222"/>
      <c r="F66" s="223"/>
      <c r="G66" s="223"/>
      <c r="H66" s="223"/>
      <c r="I66" s="223"/>
      <c r="J66" s="223"/>
      <c r="K66" s="223"/>
      <c r="L66" s="223"/>
      <c r="M66" s="223"/>
      <c r="N66" s="223"/>
      <c r="O66" s="223"/>
      <c r="P66" s="223"/>
      <c r="Q66" s="237"/>
      <c r="S66" s="751"/>
    </row>
    <row r="67" spans="2:19" ht="15.5" x14ac:dyDescent="0.3">
      <c r="B67" s="755"/>
      <c r="C67" s="752" t="s">
        <v>195</v>
      </c>
      <c r="D67" s="758"/>
      <c r="E67" s="222"/>
      <c r="F67" s="223"/>
      <c r="G67" s="223"/>
      <c r="H67" s="223"/>
      <c r="I67" s="223"/>
      <c r="J67" s="223"/>
      <c r="K67" s="223"/>
      <c r="L67" s="223"/>
      <c r="M67" s="223"/>
      <c r="N67" s="223"/>
      <c r="O67" s="223"/>
      <c r="P67" s="223"/>
      <c r="Q67" s="237"/>
      <c r="S67" s="751"/>
    </row>
    <row r="68" spans="2:19" ht="15.5" x14ac:dyDescent="0.3">
      <c r="B68" s="756"/>
      <c r="C68" s="753"/>
      <c r="D68" s="759"/>
      <c r="E68" s="222"/>
      <c r="F68" s="223"/>
      <c r="G68" s="223"/>
      <c r="H68" s="223"/>
      <c r="I68" s="223"/>
      <c r="J68" s="223"/>
      <c r="K68" s="223"/>
      <c r="L68" s="223"/>
      <c r="M68" s="223"/>
      <c r="N68" s="223"/>
      <c r="O68" s="223"/>
      <c r="P68" s="223"/>
      <c r="Q68" s="237"/>
      <c r="S68" s="751"/>
    </row>
    <row r="69" spans="2:19" ht="15.5" x14ac:dyDescent="0.3">
      <c r="B69" s="757"/>
      <c r="C69" s="754"/>
      <c r="D69" s="760"/>
      <c r="E69" s="222"/>
      <c r="F69" s="223"/>
      <c r="G69" s="223"/>
      <c r="H69" s="223"/>
      <c r="I69" s="223"/>
      <c r="J69" s="223"/>
      <c r="K69" s="223"/>
      <c r="L69" s="223"/>
      <c r="M69" s="223"/>
      <c r="N69" s="223"/>
      <c r="O69" s="223"/>
      <c r="P69" s="223"/>
      <c r="Q69" s="237"/>
      <c r="S69" s="751"/>
    </row>
    <row r="70" spans="2:19" ht="15.5" x14ac:dyDescent="0.3">
      <c r="B70" s="755"/>
      <c r="C70" s="752" t="s">
        <v>196</v>
      </c>
      <c r="D70" s="758"/>
      <c r="E70" s="222"/>
      <c r="F70" s="223"/>
      <c r="G70" s="223"/>
      <c r="H70" s="223"/>
      <c r="I70" s="223"/>
      <c r="J70" s="223"/>
      <c r="K70" s="223"/>
      <c r="L70" s="223"/>
      <c r="M70" s="223"/>
      <c r="N70" s="223"/>
      <c r="O70" s="223"/>
      <c r="P70" s="223"/>
      <c r="Q70" s="237"/>
      <c r="S70" s="751"/>
    </row>
    <row r="71" spans="2:19" ht="15.5" x14ac:dyDescent="0.3">
      <c r="B71" s="756"/>
      <c r="C71" s="753"/>
      <c r="D71" s="759"/>
      <c r="E71" s="222"/>
      <c r="F71" s="223"/>
      <c r="G71" s="223"/>
      <c r="H71" s="223"/>
      <c r="I71" s="223"/>
      <c r="J71" s="223"/>
      <c r="K71" s="223"/>
      <c r="L71" s="223"/>
      <c r="M71" s="223"/>
      <c r="N71" s="223"/>
      <c r="O71" s="223"/>
      <c r="P71" s="223"/>
      <c r="Q71" s="235"/>
      <c r="S71" s="751"/>
    </row>
    <row r="72" spans="2:19" ht="15.5" x14ac:dyDescent="0.3">
      <c r="B72" s="757"/>
      <c r="C72" s="754"/>
      <c r="D72" s="760"/>
      <c r="E72" s="222"/>
      <c r="F72" s="223"/>
      <c r="G72" s="223"/>
      <c r="H72" s="223"/>
      <c r="I72" s="223"/>
      <c r="J72" s="223"/>
      <c r="K72" s="223"/>
      <c r="L72" s="223"/>
      <c r="M72" s="223"/>
      <c r="N72" s="223"/>
      <c r="O72" s="223"/>
      <c r="P72" s="223"/>
      <c r="Q72" s="235"/>
      <c r="S72" s="751"/>
    </row>
    <row r="73" spans="2:19" ht="15.5" x14ac:dyDescent="0.3">
      <c r="B73" s="755"/>
      <c r="C73" s="752" t="s">
        <v>197</v>
      </c>
      <c r="D73" s="758"/>
      <c r="E73" s="222"/>
      <c r="F73" s="223"/>
      <c r="G73" s="223"/>
      <c r="H73" s="223"/>
      <c r="I73" s="223"/>
      <c r="J73" s="223"/>
      <c r="K73" s="223"/>
      <c r="L73" s="223"/>
      <c r="M73" s="223"/>
      <c r="N73" s="223"/>
      <c r="O73" s="223"/>
      <c r="P73" s="223"/>
      <c r="Q73" s="235"/>
      <c r="S73" s="751"/>
    </row>
    <row r="74" spans="2:19" ht="15.5" x14ac:dyDescent="0.3">
      <c r="B74" s="756"/>
      <c r="C74" s="753"/>
      <c r="D74" s="759"/>
      <c r="E74" s="222"/>
      <c r="F74" s="223"/>
      <c r="G74" s="223"/>
      <c r="H74" s="223"/>
      <c r="I74" s="223"/>
      <c r="J74" s="223"/>
      <c r="K74" s="223"/>
      <c r="L74" s="223"/>
      <c r="M74" s="223"/>
      <c r="N74" s="223"/>
      <c r="O74" s="223"/>
      <c r="P74" s="223"/>
      <c r="Q74" s="235"/>
      <c r="S74" s="751"/>
    </row>
    <row r="75" spans="2:19" ht="15.5" x14ac:dyDescent="0.3">
      <c r="B75" s="757"/>
      <c r="C75" s="754"/>
      <c r="D75" s="760"/>
      <c r="E75" s="222"/>
      <c r="F75" s="223"/>
      <c r="G75" s="223"/>
      <c r="H75" s="223"/>
      <c r="I75" s="223"/>
      <c r="J75" s="223"/>
      <c r="K75" s="223"/>
      <c r="L75" s="223"/>
      <c r="M75" s="223"/>
      <c r="N75" s="223"/>
      <c r="O75" s="223"/>
      <c r="P75" s="223"/>
      <c r="Q75" s="235"/>
      <c r="S75" s="751"/>
    </row>
    <row r="76" spans="2:19" ht="15.5" x14ac:dyDescent="0.3">
      <c r="B76" s="755"/>
      <c r="C76" s="752" t="s">
        <v>198</v>
      </c>
      <c r="D76" s="758"/>
      <c r="E76" s="222"/>
      <c r="F76" s="223"/>
      <c r="G76" s="223"/>
      <c r="H76" s="223"/>
      <c r="I76" s="223"/>
      <c r="J76" s="223"/>
      <c r="K76" s="223"/>
      <c r="L76" s="223"/>
      <c r="M76" s="223"/>
      <c r="N76" s="223"/>
      <c r="O76" s="223"/>
      <c r="P76" s="223"/>
      <c r="Q76" s="235"/>
    </row>
    <row r="77" spans="2:19" ht="15.5" x14ac:dyDescent="0.3">
      <c r="B77" s="756"/>
      <c r="C77" s="753"/>
      <c r="D77" s="759"/>
      <c r="E77" s="222"/>
      <c r="F77" s="223"/>
      <c r="G77" s="223"/>
      <c r="H77" s="223"/>
      <c r="I77" s="223"/>
      <c r="J77" s="223"/>
      <c r="K77" s="223"/>
      <c r="L77" s="223"/>
      <c r="M77" s="223"/>
      <c r="N77" s="223"/>
      <c r="O77" s="223"/>
      <c r="P77" s="223"/>
      <c r="Q77" s="235"/>
    </row>
    <row r="78" spans="2:19" ht="15.5" x14ac:dyDescent="0.3">
      <c r="B78" s="757"/>
      <c r="C78" s="754"/>
      <c r="D78" s="760"/>
      <c r="E78" s="222"/>
      <c r="F78" s="223"/>
      <c r="G78" s="223"/>
      <c r="H78" s="223"/>
      <c r="I78" s="223"/>
      <c r="J78" s="223"/>
      <c r="K78" s="223"/>
      <c r="L78" s="223"/>
      <c r="M78" s="223"/>
      <c r="N78" s="223"/>
      <c r="O78" s="223"/>
      <c r="P78" s="223"/>
      <c r="Q78" s="235"/>
    </row>
    <row r="79" spans="2:19" ht="15.5" x14ac:dyDescent="0.3">
      <c r="B79" s="761"/>
      <c r="C79" s="784" t="s">
        <v>175</v>
      </c>
      <c r="D79" s="764"/>
      <c r="E79" s="376"/>
      <c r="F79" s="377"/>
      <c r="G79" s="377"/>
      <c r="H79" s="377"/>
      <c r="I79" s="377"/>
      <c r="J79" s="377"/>
      <c r="K79" s="377"/>
      <c r="L79" s="377"/>
      <c r="M79" s="377"/>
      <c r="N79" s="377"/>
      <c r="O79" s="377"/>
      <c r="P79" s="377"/>
      <c r="Q79" s="374"/>
    </row>
    <row r="80" spans="2:19" ht="15.5" x14ac:dyDescent="0.3">
      <c r="B80" s="762"/>
      <c r="C80" s="785"/>
      <c r="D80" s="765"/>
      <c r="E80" s="376"/>
      <c r="F80" s="377"/>
      <c r="G80" s="377"/>
      <c r="H80" s="377"/>
      <c r="I80" s="377"/>
      <c r="J80" s="377"/>
      <c r="K80" s="377"/>
      <c r="L80" s="377"/>
      <c r="M80" s="377"/>
      <c r="N80" s="377"/>
      <c r="O80" s="377"/>
      <c r="P80" s="377"/>
      <c r="Q80" s="374"/>
    </row>
    <row r="81" spans="2:17" ht="15.5" x14ac:dyDescent="0.3">
      <c r="B81" s="763"/>
      <c r="C81" s="786"/>
      <c r="D81" s="766"/>
      <c r="E81" s="376"/>
      <c r="F81" s="377"/>
      <c r="G81" s="377"/>
      <c r="H81" s="377"/>
      <c r="I81" s="377"/>
      <c r="J81" s="377"/>
      <c r="K81" s="377"/>
      <c r="L81" s="377"/>
      <c r="M81" s="377"/>
      <c r="N81" s="377"/>
      <c r="O81" s="377"/>
      <c r="P81" s="377"/>
      <c r="Q81" s="374"/>
    </row>
    <row r="82" spans="2:17" ht="15.5" x14ac:dyDescent="0.3">
      <c r="B82" s="755"/>
      <c r="C82" s="752" t="s">
        <v>176</v>
      </c>
      <c r="D82" s="758"/>
      <c r="E82" s="222"/>
      <c r="F82" s="223"/>
      <c r="G82" s="223"/>
      <c r="H82" s="223"/>
      <c r="I82" s="223"/>
      <c r="J82" s="223"/>
      <c r="K82" s="223"/>
      <c r="L82" s="223"/>
      <c r="M82" s="223"/>
      <c r="N82" s="223"/>
      <c r="O82" s="223"/>
      <c r="P82" s="223"/>
      <c r="Q82" s="235"/>
    </row>
    <row r="83" spans="2:17" ht="15.5" x14ac:dyDescent="0.3">
      <c r="B83" s="756"/>
      <c r="C83" s="753"/>
      <c r="D83" s="759"/>
      <c r="E83" s="222"/>
      <c r="F83" s="223"/>
      <c r="G83" s="223"/>
      <c r="H83" s="223"/>
      <c r="I83" s="223"/>
      <c r="J83" s="223"/>
      <c r="K83" s="223"/>
      <c r="L83" s="223"/>
      <c r="M83" s="223"/>
      <c r="N83" s="223"/>
      <c r="O83" s="223"/>
      <c r="P83" s="223"/>
      <c r="Q83" s="235"/>
    </row>
    <row r="84" spans="2:17" ht="15.5" x14ac:dyDescent="0.3">
      <c r="B84" s="757"/>
      <c r="C84" s="754"/>
      <c r="D84" s="760"/>
      <c r="E84" s="222"/>
      <c r="F84" s="223"/>
      <c r="G84" s="223"/>
      <c r="H84" s="223"/>
      <c r="I84" s="223"/>
      <c r="J84" s="223"/>
      <c r="K84" s="223"/>
      <c r="L84" s="223"/>
      <c r="M84" s="223"/>
      <c r="N84" s="223"/>
      <c r="O84" s="223"/>
      <c r="P84" s="223"/>
      <c r="Q84" s="235"/>
    </row>
    <row r="85" spans="2:17" ht="15.5" x14ac:dyDescent="0.3">
      <c r="B85" s="755"/>
      <c r="C85" s="752" t="s">
        <v>177</v>
      </c>
      <c r="D85" s="758"/>
      <c r="E85" s="222"/>
      <c r="F85" s="223"/>
      <c r="G85" s="223"/>
      <c r="H85" s="223"/>
      <c r="I85" s="223"/>
      <c r="J85" s="223"/>
      <c r="K85" s="223"/>
      <c r="L85" s="223"/>
      <c r="M85" s="223"/>
      <c r="N85" s="223"/>
      <c r="O85" s="223"/>
      <c r="P85" s="223"/>
      <c r="Q85" s="235"/>
    </row>
    <row r="86" spans="2:17" ht="15.5" x14ac:dyDescent="0.3">
      <c r="B86" s="756"/>
      <c r="C86" s="753"/>
      <c r="D86" s="759"/>
      <c r="E86" s="222"/>
      <c r="F86" s="223"/>
      <c r="G86" s="223"/>
      <c r="H86" s="223"/>
      <c r="I86" s="223"/>
      <c r="J86" s="223"/>
      <c r="K86" s="223"/>
      <c r="L86" s="223"/>
      <c r="M86" s="223"/>
      <c r="N86" s="223"/>
      <c r="O86" s="223"/>
      <c r="P86" s="223"/>
      <c r="Q86" s="235"/>
    </row>
    <row r="87" spans="2:17" ht="15.5" x14ac:dyDescent="0.3">
      <c r="B87" s="757"/>
      <c r="C87" s="754"/>
      <c r="D87" s="760"/>
      <c r="E87" s="222"/>
      <c r="F87" s="223"/>
      <c r="G87" s="223"/>
      <c r="H87" s="223"/>
      <c r="I87" s="223"/>
      <c r="J87" s="223"/>
      <c r="K87" s="223"/>
      <c r="L87" s="223"/>
      <c r="M87" s="223"/>
      <c r="N87" s="223"/>
      <c r="O87" s="223"/>
      <c r="P87" s="223"/>
      <c r="Q87" s="235"/>
    </row>
    <row r="88" spans="2:17" ht="15.5" x14ac:dyDescent="0.3">
      <c r="B88" s="755"/>
      <c r="C88" s="752" t="s">
        <v>178</v>
      </c>
      <c r="D88" s="758"/>
      <c r="E88" s="222"/>
      <c r="F88" s="223"/>
      <c r="G88" s="223"/>
      <c r="H88" s="223"/>
      <c r="I88" s="223"/>
      <c r="J88" s="223"/>
      <c r="K88" s="223"/>
      <c r="L88" s="223"/>
      <c r="M88" s="223"/>
      <c r="N88" s="223"/>
      <c r="O88" s="223"/>
      <c r="P88" s="223"/>
      <c r="Q88" s="235"/>
    </row>
    <row r="89" spans="2:17" ht="15.5" x14ac:dyDescent="0.3">
      <c r="B89" s="756"/>
      <c r="C89" s="753"/>
      <c r="D89" s="759"/>
      <c r="E89" s="222"/>
      <c r="F89" s="223"/>
      <c r="G89" s="223"/>
      <c r="H89" s="223"/>
      <c r="I89" s="223"/>
      <c r="J89" s="223"/>
      <c r="K89" s="223"/>
      <c r="L89" s="223"/>
      <c r="M89" s="223"/>
      <c r="N89" s="223"/>
      <c r="O89" s="223"/>
      <c r="P89" s="223"/>
      <c r="Q89" s="235"/>
    </row>
    <row r="90" spans="2:17" ht="15.5" x14ac:dyDescent="0.3">
      <c r="B90" s="757"/>
      <c r="C90" s="754"/>
      <c r="D90" s="760"/>
      <c r="E90" s="222"/>
      <c r="F90" s="223"/>
      <c r="G90" s="223"/>
      <c r="H90" s="223"/>
      <c r="I90" s="223"/>
      <c r="J90" s="223"/>
      <c r="K90" s="223"/>
      <c r="L90" s="223"/>
      <c r="M90" s="223"/>
      <c r="N90" s="223"/>
      <c r="O90" s="223"/>
      <c r="P90" s="223"/>
      <c r="Q90" s="235"/>
    </row>
    <row r="91" spans="2:17" ht="15.5" x14ac:dyDescent="0.3">
      <c r="B91" s="755"/>
      <c r="C91" s="752" t="s">
        <v>179</v>
      </c>
      <c r="D91" s="758"/>
      <c r="E91" s="222"/>
      <c r="F91" s="223"/>
      <c r="G91" s="223"/>
      <c r="H91" s="223"/>
      <c r="I91" s="223"/>
      <c r="J91" s="223"/>
      <c r="K91" s="223"/>
      <c r="L91" s="223"/>
      <c r="M91" s="223"/>
      <c r="N91" s="223"/>
      <c r="O91" s="223"/>
      <c r="P91" s="223"/>
      <c r="Q91" s="235"/>
    </row>
    <row r="92" spans="2:17" ht="15.5" x14ac:dyDescent="0.3">
      <c r="B92" s="756"/>
      <c r="C92" s="753"/>
      <c r="D92" s="759"/>
      <c r="E92" s="222"/>
      <c r="F92" s="223"/>
      <c r="G92" s="223"/>
      <c r="H92" s="223"/>
      <c r="I92" s="223"/>
      <c r="J92" s="223"/>
      <c r="K92" s="223"/>
      <c r="L92" s="223"/>
      <c r="M92" s="223"/>
      <c r="N92" s="223"/>
      <c r="O92" s="223"/>
      <c r="P92" s="223"/>
      <c r="Q92" s="235"/>
    </row>
    <row r="93" spans="2:17" ht="15.5" x14ac:dyDescent="0.3">
      <c r="B93" s="757"/>
      <c r="C93" s="754"/>
      <c r="D93" s="760"/>
      <c r="E93" s="222"/>
      <c r="F93" s="223"/>
      <c r="G93" s="223"/>
      <c r="H93" s="223"/>
      <c r="I93" s="223"/>
      <c r="J93" s="223"/>
      <c r="K93" s="223"/>
      <c r="L93" s="223"/>
      <c r="M93" s="223"/>
      <c r="N93" s="223"/>
      <c r="O93" s="223"/>
      <c r="P93" s="223"/>
      <c r="Q93" s="235"/>
    </row>
    <row r="94" spans="2:17" ht="15.5" x14ac:dyDescent="0.3">
      <c r="B94" s="755"/>
      <c r="C94" s="752" t="s">
        <v>180</v>
      </c>
      <c r="D94" s="758"/>
      <c r="E94" s="222"/>
      <c r="F94" s="223"/>
      <c r="G94" s="223"/>
      <c r="H94" s="223"/>
      <c r="I94" s="223"/>
      <c r="J94" s="223"/>
      <c r="K94" s="223"/>
      <c r="L94" s="223"/>
      <c r="M94" s="223"/>
      <c r="N94" s="223"/>
      <c r="O94" s="223"/>
      <c r="P94" s="223"/>
      <c r="Q94" s="235"/>
    </row>
    <row r="95" spans="2:17" ht="15.5" x14ac:dyDescent="0.3">
      <c r="B95" s="756"/>
      <c r="C95" s="753"/>
      <c r="D95" s="759"/>
      <c r="E95" s="222"/>
      <c r="F95" s="223"/>
      <c r="G95" s="223"/>
      <c r="H95" s="223"/>
      <c r="I95" s="223"/>
      <c r="J95" s="223"/>
      <c r="K95" s="223"/>
      <c r="L95" s="223"/>
      <c r="M95" s="223"/>
      <c r="N95" s="223"/>
      <c r="O95" s="223"/>
      <c r="P95" s="223"/>
      <c r="Q95" s="235"/>
    </row>
    <row r="96" spans="2:17" ht="15.5" x14ac:dyDescent="0.3">
      <c r="B96" s="757"/>
      <c r="C96" s="754"/>
      <c r="D96" s="760"/>
      <c r="E96" s="222"/>
      <c r="F96" s="223"/>
      <c r="G96" s="223"/>
      <c r="H96" s="223"/>
      <c r="I96" s="223"/>
      <c r="J96" s="223"/>
      <c r="K96" s="223"/>
      <c r="L96" s="223"/>
      <c r="M96" s="223"/>
      <c r="N96" s="223"/>
      <c r="O96" s="223"/>
      <c r="P96" s="223"/>
      <c r="Q96" s="235"/>
    </row>
    <row r="97" spans="2:17" ht="15.5" x14ac:dyDescent="0.3">
      <c r="B97" s="755"/>
      <c r="C97" s="752" t="s">
        <v>181</v>
      </c>
      <c r="D97" s="758"/>
      <c r="E97" s="222"/>
      <c r="F97" s="223"/>
      <c r="G97" s="223"/>
      <c r="H97" s="223"/>
      <c r="I97" s="223"/>
      <c r="J97" s="223"/>
      <c r="K97" s="223"/>
      <c r="L97" s="223"/>
      <c r="M97" s="223"/>
      <c r="N97" s="223"/>
      <c r="O97" s="223"/>
      <c r="P97" s="223"/>
      <c r="Q97" s="235"/>
    </row>
    <row r="98" spans="2:17" ht="15.5" x14ac:dyDescent="0.3">
      <c r="B98" s="756"/>
      <c r="C98" s="753"/>
      <c r="D98" s="759"/>
      <c r="E98" s="222"/>
      <c r="F98" s="223"/>
      <c r="G98" s="223"/>
      <c r="H98" s="223"/>
      <c r="I98" s="223"/>
      <c r="J98" s="223"/>
      <c r="K98" s="223"/>
      <c r="L98" s="223"/>
      <c r="M98" s="223"/>
      <c r="N98" s="223"/>
      <c r="O98" s="223"/>
      <c r="P98" s="223"/>
      <c r="Q98" s="235"/>
    </row>
    <row r="99" spans="2:17" ht="15.5" x14ac:dyDescent="0.3">
      <c r="B99" s="757"/>
      <c r="C99" s="754"/>
      <c r="D99" s="760"/>
      <c r="E99" s="222"/>
      <c r="F99" s="223"/>
      <c r="G99" s="223"/>
      <c r="H99" s="223"/>
      <c r="I99" s="223"/>
      <c r="J99" s="223"/>
      <c r="K99" s="223"/>
      <c r="L99" s="223"/>
      <c r="M99" s="223"/>
      <c r="N99" s="223"/>
      <c r="O99" s="223"/>
      <c r="P99" s="223"/>
      <c r="Q99" s="235"/>
    </row>
    <row r="100" spans="2:17" ht="15.5" x14ac:dyDescent="0.3">
      <c r="B100" s="755"/>
      <c r="C100" s="752" t="s">
        <v>182</v>
      </c>
      <c r="D100" s="758"/>
      <c r="E100" s="222"/>
      <c r="F100" s="223"/>
      <c r="G100" s="223"/>
      <c r="H100" s="223"/>
      <c r="I100" s="223"/>
      <c r="J100" s="223"/>
      <c r="K100" s="223"/>
      <c r="L100" s="223"/>
      <c r="M100" s="223"/>
      <c r="N100" s="223"/>
      <c r="O100" s="223"/>
      <c r="P100" s="223"/>
      <c r="Q100" s="235"/>
    </row>
    <row r="101" spans="2:17" ht="15.5" x14ac:dyDescent="0.3">
      <c r="B101" s="756"/>
      <c r="C101" s="753"/>
      <c r="D101" s="759"/>
      <c r="E101" s="222"/>
      <c r="F101" s="223"/>
      <c r="G101" s="223"/>
      <c r="H101" s="223"/>
      <c r="I101" s="223"/>
      <c r="J101" s="223"/>
      <c r="K101" s="223"/>
      <c r="L101" s="223"/>
      <c r="M101" s="223"/>
      <c r="N101" s="223"/>
      <c r="O101" s="223"/>
      <c r="P101" s="223"/>
      <c r="Q101" s="235"/>
    </row>
    <row r="102" spans="2:17" ht="15.5" x14ac:dyDescent="0.3">
      <c r="B102" s="757"/>
      <c r="C102" s="754"/>
      <c r="D102" s="760"/>
      <c r="E102" s="222"/>
      <c r="F102" s="223"/>
      <c r="G102" s="223"/>
      <c r="H102" s="223"/>
      <c r="I102" s="223"/>
      <c r="J102" s="223"/>
      <c r="K102" s="223"/>
      <c r="L102" s="223"/>
      <c r="M102" s="223"/>
      <c r="N102" s="223"/>
      <c r="O102" s="223"/>
      <c r="P102" s="223"/>
      <c r="Q102" s="235"/>
    </row>
    <row r="103" spans="2:17" ht="15.5" x14ac:dyDescent="0.3">
      <c r="B103" s="755"/>
      <c r="C103" s="752" t="s">
        <v>183</v>
      </c>
      <c r="D103" s="758"/>
      <c r="E103" s="222"/>
      <c r="F103" s="223"/>
      <c r="G103" s="223"/>
      <c r="H103" s="223"/>
      <c r="I103" s="223"/>
      <c r="J103" s="223"/>
      <c r="K103" s="223"/>
      <c r="L103" s="223"/>
      <c r="M103" s="223"/>
      <c r="N103" s="223"/>
      <c r="O103" s="223"/>
      <c r="P103" s="223"/>
      <c r="Q103" s="235"/>
    </row>
    <row r="104" spans="2:17" ht="15.5" x14ac:dyDescent="0.3">
      <c r="B104" s="756"/>
      <c r="C104" s="753"/>
      <c r="D104" s="759"/>
      <c r="E104" s="222"/>
      <c r="F104" s="223"/>
      <c r="G104" s="223"/>
      <c r="H104" s="223"/>
      <c r="I104" s="223"/>
      <c r="J104" s="223"/>
      <c r="K104" s="223"/>
      <c r="L104" s="223"/>
      <c r="M104" s="223"/>
      <c r="N104" s="223"/>
      <c r="O104" s="223"/>
      <c r="P104" s="223"/>
      <c r="Q104" s="235"/>
    </row>
    <row r="105" spans="2:17" ht="15.5" x14ac:dyDescent="0.3">
      <c r="B105" s="757"/>
      <c r="C105" s="754"/>
      <c r="D105" s="760"/>
      <c r="E105" s="222"/>
      <c r="F105" s="223"/>
      <c r="G105" s="223"/>
      <c r="H105" s="223"/>
      <c r="I105" s="223"/>
      <c r="J105" s="223"/>
      <c r="K105" s="223"/>
      <c r="L105" s="223"/>
      <c r="M105" s="223"/>
      <c r="N105" s="223"/>
      <c r="O105" s="223"/>
      <c r="P105" s="223"/>
      <c r="Q105" s="235"/>
    </row>
    <row r="106" spans="2:17" ht="15.5" x14ac:dyDescent="0.3">
      <c r="B106" s="755"/>
      <c r="C106" s="752" t="s">
        <v>184</v>
      </c>
      <c r="D106" s="758"/>
      <c r="E106" s="222"/>
      <c r="F106" s="223"/>
      <c r="G106" s="223"/>
      <c r="H106" s="223"/>
      <c r="I106" s="223"/>
      <c r="J106" s="223"/>
      <c r="K106" s="223"/>
      <c r="L106" s="223"/>
      <c r="M106" s="223"/>
      <c r="N106" s="223"/>
      <c r="O106" s="223"/>
      <c r="P106" s="223"/>
      <c r="Q106" s="235"/>
    </row>
    <row r="107" spans="2:17" ht="15.5" x14ac:dyDescent="0.3">
      <c r="B107" s="756"/>
      <c r="C107" s="753"/>
      <c r="D107" s="759"/>
      <c r="E107" s="222"/>
      <c r="F107" s="223"/>
      <c r="G107" s="223"/>
      <c r="H107" s="223"/>
      <c r="I107" s="223"/>
      <c r="J107" s="223"/>
      <c r="K107" s="223"/>
      <c r="L107" s="223"/>
      <c r="M107" s="223"/>
      <c r="N107" s="223"/>
      <c r="O107" s="223"/>
      <c r="P107" s="223"/>
      <c r="Q107" s="235"/>
    </row>
    <row r="108" spans="2:17" ht="15.5" x14ac:dyDescent="0.3">
      <c r="B108" s="757"/>
      <c r="C108" s="754"/>
      <c r="D108" s="760"/>
      <c r="E108" s="222"/>
      <c r="F108" s="223"/>
      <c r="G108" s="223"/>
      <c r="H108" s="223"/>
      <c r="I108" s="223"/>
      <c r="J108" s="223"/>
      <c r="K108" s="223"/>
      <c r="L108" s="223"/>
      <c r="M108" s="223"/>
      <c r="N108" s="223"/>
      <c r="O108" s="223"/>
      <c r="P108" s="223"/>
      <c r="Q108" s="235"/>
    </row>
    <row r="109" spans="2:17" ht="15.5" x14ac:dyDescent="0.3">
      <c r="B109" s="761"/>
      <c r="C109" s="784" t="s">
        <v>185</v>
      </c>
      <c r="D109" s="764"/>
      <c r="E109" s="376"/>
      <c r="F109" s="377"/>
      <c r="G109" s="377"/>
      <c r="H109" s="377"/>
      <c r="I109" s="377"/>
      <c r="J109" s="377"/>
      <c r="K109" s="377"/>
      <c r="L109" s="377"/>
      <c r="M109" s="377"/>
      <c r="N109" s="377"/>
      <c r="O109" s="377"/>
      <c r="P109" s="377"/>
      <c r="Q109" s="374"/>
    </row>
    <row r="110" spans="2:17" ht="15.5" x14ac:dyDescent="0.3">
      <c r="B110" s="762"/>
      <c r="C110" s="785"/>
      <c r="D110" s="765"/>
      <c r="E110" s="376"/>
      <c r="F110" s="377"/>
      <c r="G110" s="377"/>
      <c r="H110" s="377"/>
      <c r="I110" s="377"/>
      <c r="J110" s="377"/>
      <c r="K110" s="377"/>
      <c r="L110" s="377"/>
      <c r="M110" s="377"/>
      <c r="N110" s="377"/>
      <c r="O110" s="377"/>
      <c r="P110" s="377"/>
      <c r="Q110" s="378"/>
    </row>
    <row r="111" spans="2:17" ht="15.5" x14ac:dyDescent="0.3">
      <c r="B111" s="763"/>
      <c r="C111" s="786"/>
      <c r="D111" s="766"/>
      <c r="E111" s="376"/>
      <c r="F111" s="377"/>
      <c r="G111" s="377"/>
      <c r="H111" s="377"/>
      <c r="I111" s="377"/>
      <c r="J111" s="377"/>
      <c r="K111" s="377"/>
      <c r="L111" s="377"/>
      <c r="M111" s="377"/>
      <c r="N111" s="377"/>
      <c r="O111" s="377"/>
      <c r="P111" s="377"/>
      <c r="Q111" s="378"/>
    </row>
    <row r="112" spans="2:17" ht="15.5" x14ac:dyDescent="0.3">
      <c r="B112" s="755"/>
      <c r="C112" s="752" t="s">
        <v>186</v>
      </c>
      <c r="D112" s="758"/>
      <c r="E112" s="222"/>
      <c r="F112" s="223"/>
      <c r="G112" s="223"/>
      <c r="H112" s="223"/>
      <c r="I112" s="223"/>
      <c r="J112" s="223"/>
      <c r="K112" s="223"/>
      <c r="L112" s="223"/>
      <c r="M112" s="223"/>
      <c r="N112" s="223"/>
      <c r="O112" s="223"/>
      <c r="P112" s="223"/>
      <c r="Q112" s="236"/>
    </row>
    <row r="113" spans="2:17" ht="15.5" x14ac:dyDescent="0.3">
      <c r="B113" s="756"/>
      <c r="C113" s="753"/>
      <c r="D113" s="759"/>
      <c r="E113" s="222"/>
      <c r="F113" s="223"/>
      <c r="G113" s="223"/>
      <c r="H113" s="223"/>
      <c r="I113" s="223"/>
      <c r="J113" s="223"/>
      <c r="K113" s="223"/>
      <c r="L113" s="223"/>
      <c r="M113" s="223"/>
      <c r="N113" s="223"/>
      <c r="O113" s="223"/>
      <c r="P113" s="223"/>
      <c r="Q113" s="236"/>
    </row>
    <row r="114" spans="2:17" ht="15.5" x14ac:dyDescent="0.3">
      <c r="B114" s="757"/>
      <c r="C114" s="754"/>
      <c r="D114" s="760"/>
      <c r="E114" s="222"/>
      <c r="F114" s="223"/>
      <c r="G114" s="223"/>
      <c r="H114" s="223"/>
      <c r="I114" s="223"/>
      <c r="J114" s="223"/>
      <c r="K114" s="223"/>
      <c r="L114" s="223"/>
      <c r="M114" s="223"/>
      <c r="N114" s="223"/>
      <c r="O114" s="223"/>
      <c r="P114" s="223"/>
      <c r="Q114" s="236"/>
    </row>
    <row r="115" spans="2:17" ht="15.5" x14ac:dyDescent="0.3">
      <c r="B115" s="755"/>
      <c r="C115" s="752" t="s">
        <v>199</v>
      </c>
      <c r="D115" s="758"/>
      <c r="E115" s="222"/>
      <c r="F115" s="223"/>
      <c r="G115" s="223"/>
      <c r="H115" s="223"/>
      <c r="I115" s="223"/>
      <c r="J115" s="223"/>
      <c r="K115" s="223"/>
      <c r="L115" s="223"/>
      <c r="M115" s="223"/>
      <c r="N115" s="223"/>
      <c r="O115" s="223"/>
      <c r="P115" s="223"/>
      <c r="Q115" s="236"/>
    </row>
    <row r="116" spans="2:17" ht="15.5" x14ac:dyDescent="0.3">
      <c r="B116" s="756"/>
      <c r="C116" s="753"/>
      <c r="D116" s="759"/>
      <c r="E116" s="222"/>
      <c r="F116" s="223"/>
      <c r="G116" s="223"/>
      <c r="H116" s="223"/>
      <c r="I116" s="223"/>
      <c r="J116" s="223"/>
      <c r="K116" s="223"/>
      <c r="L116" s="223"/>
      <c r="M116" s="223"/>
      <c r="N116" s="223"/>
      <c r="O116" s="223"/>
      <c r="P116" s="223"/>
      <c r="Q116" s="236"/>
    </row>
    <row r="117" spans="2:17" ht="15.5" x14ac:dyDescent="0.3">
      <c r="B117" s="757"/>
      <c r="C117" s="754"/>
      <c r="D117" s="760"/>
      <c r="E117" s="222"/>
      <c r="F117" s="223"/>
      <c r="G117" s="223"/>
      <c r="H117" s="223"/>
      <c r="I117" s="223"/>
      <c r="J117" s="223"/>
      <c r="K117" s="223"/>
      <c r="L117" s="223"/>
      <c r="M117" s="223"/>
      <c r="N117" s="223"/>
      <c r="O117" s="223"/>
      <c r="P117" s="223"/>
      <c r="Q117" s="236"/>
    </row>
    <row r="118" spans="2:17" ht="15.5" x14ac:dyDescent="0.3">
      <c r="B118" s="755"/>
      <c r="C118" s="752" t="s">
        <v>200</v>
      </c>
      <c r="D118" s="758"/>
      <c r="E118" s="222"/>
      <c r="F118" s="223"/>
      <c r="G118" s="223"/>
      <c r="H118" s="223"/>
      <c r="I118" s="223"/>
      <c r="J118" s="223"/>
      <c r="K118" s="223"/>
      <c r="L118" s="223"/>
      <c r="M118" s="223"/>
      <c r="N118" s="223"/>
      <c r="O118" s="223"/>
      <c r="P118" s="223"/>
      <c r="Q118" s="236"/>
    </row>
    <row r="119" spans="2:17" ht="15.5" x14ac:dyDescent="0.3">
      <c r="B119" s="756"/>
      <c r="C119" s="753"/>
      <c r="D119" s="759"/>
      <c r="E119" s="222"/>
      <c r="F119" s="223"/>
      <c r="G119" s="223"/>
      <c r="H119" s="223"/>
      <c r="I119" s="223"/>
      <c r="J119" s="223"/>
      <c r="K119" s="223"/>
      <c r="L119" s="223"/>
      <c r="M119" s="223"/>
      <c r="N119" s="223"/>
      <c r="O119" s="223"/>
      <c r="P119" s="223"/>
      <c r="Q119" s="236"/>
    </row>
    <row r="120" spans="2:17" ht="15.5" x14ac:dyDescent="0.3">
      <c r="B120" s="757"/>
      <c r="C120" s="754"/>
      <c r="D120" s="760"/>
      <c r="E120" s="222"/>
      <c r="F120" s="223"/>
      <c r="G120" s="223"/>
      <c r="H120" s="223"/>
      <c r="I120" s="223"/>
      <c r="J120" s="223"/>
      <c r="K120" s="223"/>
      <c r="L120" s="223"/>
      <c r="M120" s="223"/>
      <c r="N120" s="223"/>
      <c r="O120" s="223"/>
      <c r="P120" s="223"/>
      <c r="Q120" s="236"/>
    </row>
    <row r="121" spans="2:17" ht="15.5" x14ac:dyDescent="0.3">
      <c r="B121" s="755"/>
      <c r="C121" s="752" t="s">
        <v>187</v>
      </c>
      <c r="D121" s="758"/>
      <c r="E121" s="222"/>
      <c r="F121" s="223"/>
      <c r="G121" s="223"/>
      <c r="H121" s="223"/>
      <c r="I121" s="223"/>
      <c r="J121" s="223"/>
      <c r="K121" s="223"/>
      <c r="L121" s="223"/>
      <c r="M121" s="223"/>
      <c r="N121" s="223"/>
      <c r="O121" s="223"/>
      <c r="P121" s="223"/>
      <c r="Q121" s="236"/>
    </row>
    <row r="122" spans="2:17" ht="15.5" x14ac:dyDescent="0.3">
      <c r="B122" s="756"/>
      <c r="C122" s="753"/>
      <c r="D122" s="759"/>
      <c r="E122" s="222"/>
      <c r="F122" s="223"/>
      <c r="G122" s="223"/>
      <c r="H122" s="223"/>
      <c r="I122" s="223"/>
      <c r="J122" s="223"/>
      <c r="K122" s="223"/>
      <c r="L122" s="223"/>
      <c r="M122" s="223"/>
      <c r="N122" s="223"/>
      <c r="O122" s="223"/>
      <c r="P122" s="223"/>
      <c r="Q122" s="236"/>
    </row>
    <row r="123" spans="2:17" ht="15.5" x14ac:dyDescent="0.3">
      <c r="B123" s="757"/>
      <c r="C123" s="754"/>
      <c r="D123" s="760"/>
      <c r="E123" s="222"/>
      <c r="F123" s="223"/>
      <c r="G123" s="223"/>
      <c r="H123" s="223"/>
      <c r="I123" s="223"/>
      <c r="J123" s="223"/>
      <c r="K123" s="223"/>
      <c r="L123" s="223"/>
      <c r="M123" s="223"/>
      <c r="N123" s="223"/>
      <c r="O123" s="223"/>
      <c r="P123" s="223"/>
      <c r="Q123" s="236"/>
    </row>
    <row r="124" spans="2:17" ht="15.5" x14ac:dyDescent="0.3">
      <c r="B124" s="755"/>
      <c r="C124" s="752" t="s">
        <v>201</v>
      </c>
      <c r="D124" s="758"/>
      <c r="E124" s="222"/>
      <c r="F124" s="223"/>
      <c r="G124" s="223"/>
      <c r="H124" s="223"/>
      <c r="I124" s="223"/>
      <c r="J124" s="223"/>
      <c r="K124" s="223"/>
      <c r="L124" s="223"/>
      <c r="M124" s="223"/>
      <c r="N124" s="223"/>
      <c r="O124" s="223"/>
      <c r="P124" s="223"/>
      <c r="Q124" s="236"/>
    </row>
    <row r="125" spans="2:17" ht="15.5" x14ac:dyDescent="0.3">
      <c r="B125" s="756"/>
      <c r="C125" s="753"/>
      <c r="D125" s="759"/>
      <c r="E125" s="222"/>
      <c r="F125" s="223"/>
      <c r="G125" s="223"/>
      <c r="H125" s="223"/>
      <c r="I125" s="223"/>
      <c r="J125" s="223"/>
      <c r="K125" s="223"/>
      <c r="L125" s="223"/>
      <c r="M125" s="223"/>
      <c r="N125" s="223"/>
      <c r="O125" s="223"/>
      <c r="P125" s="223"/>
      <c r="Q125" s="236"/>
    </row>
    <row r="126" spans="2:17" ht="15.5" x14ac:dyDescent="0.3">
      <c r="B126" s="757"/>
      <c r="C126" s="754"/>
      <c r="D126" s="760"/>
      <c r="E126" s="222"/>
      <c r="F126" s="223"/>
      <c r="G126" s="223"/>
      <c r="H126" s="223"/>
      <c r="I126" s="223"/>
      <c r="J126" s="223"/>
      <c r="K126" s="223"/>
      <c r="L126" s="223"/>
      <c r="M126" s="223"/>
      <c r="N126" s="223"/>
      <c r="O126" s="223"/>
      <c r="P126" s="223"/>
      <c r="Q126" s="236"/>
    </row>
    <row r="127" spans="2:17" ht="15.5" x14ac:dyDescent="0.3">
      <c r="B127" s="755"/>
      <c r="C127" s="752" t="s">
        <v>202</v>
      </c>
      <c r="D127" s="758"/>
      <c r="E127" s="222"/>
      <c r="F127" s="223"/>
      <c r="G127" s="223"/>
      <c r="H127" s="223"/>
      <c r="I127" s="223"/>
      <c r="J127" s="223"/>
      <c r="K127" s="223"/>
      <c r="L127" s="223"/>
      <c r="M127" s="223"/>
      <c r="N127" s="223"/>
      <c r="O127" s="223"/>
      <c r="P127" s="223"/>
      <c r="Q127" s="236"/>
    </row>
    <row r="128" spans="2:17" ht="15.5" x14ac:dyDescent="0.3">
      <c r="B128" s="756"/>
      <c r="C128" s="753"/>
      <c r="D128" s="759"/>
      <c r="E128" s="222"/>
      <c r="F128" s="223"/>
      <c r="G128" s="223"/>
      <c r="H128" s="223"/>
      <c r="I128" s="223"/>
      <c r="J128" s="223"/>
      <c r="K128" s="223"/>
      <c r="L128" s="223"/>
      <c r="M128" s="223"/>
      <c r="N128" s="223"/>
      <c r="O128" s="223"/>
      <c r="P128" s="223"/>
      <c r="Q128" s="236"/>
    </row>
    <row r="129" spans="2:17" ht="15.5" x14ac:dyDescent="0.3">
      <c r="B129" s="757"/>
      <c r="C129" s="754"/>
      <c r="D129" s="760"/>
      <c r="E129" s="222"/>
      <c r="F129" s="223"/>
      <c r="G129" s="223"/>
      <c r="H129" s="223"/>
      <c r="I129" s="223"/>
      <c r="J129" s="223"/>
      <c r="K129" s="223"/>
      <c r="L129" s="223"/>
      <c r="M129" s="223"/>
      <c r="N129" s="223"/>
      <c r="O129" s="223"/>
      <c r="P129" s="223"/>
      <c r="Q129" s="236"/>
    </row>
    <row r="130" spans="2:17" ht="15.5" x14ac:dyDescent="0.3">
      <c r="B130" s="755"/>
      <c r="C130" s="752" t="s">
        <v>188</v>
      </c>
      <c r="D130" s="758"/>
      <c r="E130" s="222"/>
      <c r="F130" s="223"/>
      <c r="G130" s="223"/>
      <c r="H130" s="223"/>
      <c r="I130" s="223"/>
      <c r="J130" s="223"/>
      <c r="K130" s="223"/>
      <c r="L130" s="223"/>
      <c r="M130" s="223"/>
      <c r="N130" s="223"/>
      <c r="O130" s="223"/>
      <c r="P130" s="223"/>
      <c r="Q130" s="236"/>
    </row>
    <row r="131" spans="2:17" ht="15.5" x14ac:dyDescent="0.3">
      <c r="B131" s="756"/>
      <c r="C131" s="753"/>
      <c r="D131" s="759"/>
      <c r="E131" s="222"/>
      <c r="F131" s="223"/>
      <c r="G131" s="223"/>
      <c r="H131" s="223"/>
      <c r="I131" s="223"/>
      <c r="J131" s="223"/>
      <c r="K131" s="223"/>
      <c r="L131" s="223"/>
      <c r="M131" s="223"/>
      <c r="N131" s="223"/>
      <c r="O131" s="223"/>
      <c r="P131" s="223"/>
      <c r="Q131" s="236"/>
    </row>
    <row r="132" spans="2:17" ht="15.5" x14ac:dyDescent="0.3">
      <c r="B132" s="757"/>
      <c r="C132" s="754"/>
      <c r="D132" s="760"/>
      <c r="E132" s="222"/>
      <c r="F132" s="223"/>
      <c r="G132" s="223"/>
      <c r="H132" s="223"/>
      <c r="I132" s="223"/>
      <c r="J132" s="223"/>
      <c r="K132" s="223"/>
      <c r="L132" s="223"/>
      <c r="M132" s="223"/>
      <c r="N132" s="223"/>
      <c r="O132" s="223"/>
      <c r="P132" s="223"/>
      <c r="Q132" s="236"/>
    </row>
    <row r="133" spans="2:17" ht="15.5" x14ac:dyDescent="0.3">
      <c r="B133" s="755"/>
      <c r="C133" s="752" t="s">
        <v>203</v>
      </c>
      <c r="D133" s="758"/>
      <c r="E133" s="222"/>
      <c r="F133" s="223"/>
      <c r="G133" s="223"/>
      <c r="H133" s="223"/>
      <c r="I133" s="223"/>
      <c r="J133" s="223"/>
      <c r="K133" s="223"/>
      <c r="L133" s="223"/>
      <c r="M133" s="223"/>
      <c r="N133" s="223"/>
      <c r="O133" s="223"/>
      <c r="P133" s="223"/>
      <c r="Q133" s="236"/>
    </row>
    <row r="134" spans="2:17" ht="15.5" x14ac:dyDescent="0.3">
      <c r="B134" s="756"/>
      <c r="C134" s="753"/>
      <c r="D134" s="759"/>
      <c r="E134" s="222"/>
      <c r="F134" s="223"/>
      <c r="G134" s="223"/>
      <c r="H134" s="223"/>
      <c r="I134" s="223"/>
      <c r="J134" s="223"/>
      <c r="K134" s="223"/>
      <c r="L134" s="223"/>
      <c r="M134" s="223"/>
      <c r="N134" s="223"/>
      <c r="O134" s="223"/>
      <c r="P134" s="223"/>
      <c r="Q134" s="236"/>
    </row>
    <row r="135" spans="2:17" ht="15.5" x14ac:dyDescent="0.3">
      <c r="B135" s="757"/>
      <c r="C135" s="754"/>
      <c r="D135" s="760"/>
      <c r="E135" s="222"/>
      <c r="F135" s="223"/>
      <c r="G135" s="223"/>
      <c r="H135" s="223"/>
      <c r="I135" s="223"/>
      <c r="J135" s="223"/>
      <c r="K135" s="223"/>
      <c r="L135" s="223"/>
      <c r="M135" s="223"/>
      <c r="N135" s="223"/>
      <c r="O135" s="223"/>
      <c r="P135" s="223"/>
      <c r="Q135" s="236"/>
    </row>
    <row r="136" spans="2:17" ht="15.5" x14ac:dyDescent="0.3">
      <c r="B136" s="755"/>
      <c r="C136" s="752" t="s">
        <v>204</v>
      </c>
      <c r="D136" s="758"/>
      <c r="E136" s="222"/>
      <c r="F136" s="223"/>
      <c r="G136" s="223"/>
      <c r="H136" s="223"/>
      <c r="I136" s="223"/>
      <c r="J136" s="223"/>
      <c r="K136" s="223"/>
      <c r="L136" s="223"/>
      <c r="M136" s="223"/>
      <c r="N136" s="223"/>
      <c r="O136" s="223"/>
      <c r="P136" s="223"/>
      <c r="Q136" s="236"/>
    </row>
    <row r="137" spans="2:17" ht="15.5" x14ac:dyDescent="0.3">
      <c r="B137" s="756"/>
      <c r="C137" s="753"/>
      <c r="D137" s="759"/>
      <c r="E137" s="222"/>
      <c r="F137" s="223"/>
      <c r="G137" s="223"/>
      <c r="H137" s="223"/>
      <c r="I137" s="223"/>
      <c r="J137" s="223"/>
      <c r="K137" s="223"/>
      <c r="L137" s="223"/>
      <c r="M137" s="223"/>
      <c r="N137" s="223"/>
      <c r="O137" s="223"/>
      <c r="P137" s="223"/>
      <c r="Q137" s="236"/>
    </row>
    <row r="138" spans="2:17" ht="15.5" x14ac:dyDescent="0.3">
      <c r="B138" s="757"/>
      <c r="C138" s="754"/>
      <c r="D138" s="760"/>
      <c r="E138" s="222"/>
      <c r="F138" s="223"/>
      <c r="G138" s="223"/>
      <c r="H138" s="223"/>
      <c r="I138" s="223"/>
      <c r="J138" s="223"/>
      <c r="K138" s="223"/>
      <c r="L138" s="223"/>
      <c r="M138" s="223"/>
      <c r="N138" s="223"/>
      <c r="O138" s="223"/>
      <c r="P138" s="223"/>
      <c r="Q138" s="236"/>
    </row>
    <row r="139" spans="2:17" ht="15.5" x14ac:dyDescent="0.3">
      <c r="B139" s="761"/>
      <c r="C139" s="784" t="s">
        <v>192</v>
      </c>
      <c r="D139" s="764"/>
      <c r="E139" s="376"/>
      <c r="F139" s="377"/>
      <c r="G139" s="377"/>
      <c r="H139" s="377"/>
      <c r="I139" s="377"/>
      <c r="J139" s="377"/>
      <c r="K139" s="377"/>
      <c r="L139" s="377"/>
      <c r="M139" s="377"/>
      <c r="N139" s="377"/>
      <c r="O139" s="377"/>
      <c r="P139" s="377"/>
      <c r="Q139" s="378"/>
    </row>
    <row r="140" spans="2:17" ht="15.5" x14ac:dyDescent="0.3">
      <c r="B140" s="762"/>
      <c r="C140" s="785"/>
      <c r="D140" s="765"/>
      <c r="E140" s="376"/>
      <c r="F140" s="377"/>
      <c r="G140" s="377"/>
      <c r="H140" s="377"/>
      <c r="I140" s="377"/>
      <c r="J140" s="377"/>
      <c r="K140" s="377"/>
      <c r="L140" s="377"/>
      <c r="M140" s="377"/>
      <c r="N140" s="377"/>
      <c r="O140" s="377"/>
      <c r="P140" s="377"/>
      <c r="Q140" s="378"/>
    </row>
    <row r="141" spans="2:17" ht="15.5" x14ac:dyDescent="0.3">
      <c r="B141" s="763"/>
      <c r="C141" s="786"/>
      <c r="D141" s="766"/>
      <c r="E141" s="376"/>
      <c r="F141" s="377"/>
      <c r="G141" s="377"/>
      <c r="H141" s="377"/>
      <c r="I141" s="377"/>
      <c r="J141" s="377"/>
      <c r="K141" s="377"/>
      <c r="L141" s="377"/>
      <c r="M141" s="377"/>
      <c r="N141" s="377"/>
      <c r="O141" s="377"/>
      <c r="P141" s="377"/>
      <c r="Q141" s="378"/>
    </row>
    <row r="142" spans="2:17" ht="15.5" x14ac:dyDescent="0.3">
      <c r="B142" s="755"/>
      <c r="C142" s="752" t="s">
        <v>205</v>
      </c>
      <c r="D142" s="758"/>
      <c r="E142" s="222"/>
      <c r="F142" s="223"/>
      <c r="G142" s="223"/>
      <c r="H142" s="223"/>
      <c r="I142" s="223"/>
      <c r="J142" s="223"/>
      <c r="K142" s="223"/>
      <c r="L142" s="223"/>
      <c r="M142" s="223"/>
      <c r="N142" s="223"/>
      <c r="O142" s="223"/>
      <c r="P142" s="223"/>
      <c r="Q142" s="236"/>
    </row>
    <row r="143" spans="2:17" ht="15.5" x14ac:dyDescent="0.3">
      <c r="B143" s="756"/>
      <c r="C143" s="753"/>
      <c r="D143" s="759"/>
      <c r="E143" s="222"/>
      <c r="F143" s="223"/>
      <c r="G143" s="223"/>
      <c r="H143" s="223"/>
      <c r="I143" s="223"/>
      <c r="J143" s="223"/>
      <c r="K143" s="223"/>
      <c r="L143" s="223"/>
      <c r="M143" s="223"/>
      <c r="N143" s="223"/>
      <c r="O143" s="223"/>
      <c r="P143" s="223"/>
      <c r="Q143" s="236"/>
    </row>
    <row r="144" spans="2:17" ht="15.5" x14ac:dyDescent="0.3">
      <c r="B144" s="757"/>
      <c r="C144" s="754"/>
      <c r="D144" s="760"/>
      <c r="E144" s="222"/>
      <c r="F144" s="223"/>
      <c r="G144" s="223"/>
      <c r="H144" s="223"/>
      <c r="I144" s="223"/>
      <c r="J144" s="223"/>
      <c r="K144" s="223"/>
      <c r="L144" s="223"/>
      <c r="M144" s="223"/>
      <c r="N144" s="223"/>
      <c r="O144" s="223"/>
      <c r="P144" s="223"/>
      <c r="Q144" s="236"/>
    </row>
    <row r="145" spans="2:17" ht="15.5" x14ac:dyDescent="0.3">
      <c r="B145" s="755"/>
      <c r="C145" s="752" t="s">
        <v>206</v>
      </c>
      <c r="D145" s="758"/>
      <c r="E145" s="222"/>
      <c r="F145" s="223"/>
      <c r="G145" s="223"/>
      <c r="H145" s="223"/>
      <c r="I145" s="223"/>
      <c r="J145" s="223"/>
      <c r="K145" s="223"/>
      <c r="L145" s="223"/>
      <c r="M145" s="223"/>
      <c r="N145" s="223"/>
      <c r="O145" s="223"/>
      <c r="P145" s="223"/>
      <c r="Q145" s="236"/>
    </row>
    <row r="146" spans="2:17" ht="15.5" x14ac:dyDescent="0.3">
      <c r="B146" s="756"/>
      <c r="C146" s="753"/>
      <c r="D146" s="759"/>
      <c r="E146" s="222"/>
      <c r="F146" s="223"/>
      <c r="G146" s="223"/>
      <c r="H146" s="223"/>
      <c r="I146" s="223"/>
      <c r="J146" s="223"/>
      <c r="K146" s="223"/>
      <c r="L146" s="223"/>
      <c r="M146" s="223"/>
      <c r="N146" s="223"/>
      <c r="O146" s="223"/>
      <c r="P146" s="223"/>
      <c r="Q146" s="236"/>
    </row>
    <row r="147" spans="2:17" ht="15.5" x14ac:dyDescent="0.3">
      <c r="B147" s="757"/>
      <c r="C147" s="754"/>
      <c r="D147" s="760"/>
      <c r="E147" s="222"/>
      <c r="F147" s="223"/>
      <c r="G147" s="223"/>
      <c r="H147" s="223"/>
      <c r="I147" s="223"/>
      <c r="J147" s="223"/>
      <c r="K147" s="223"/>
      <c r="L147" s="223"/>
      <c r="M147" s="223"/>
      <c r="N147" s="223"/>
      <c r="O147" s="223"/>
      <c r="P147" s="223"/>
      <c r="Q147" s="236"/>
    </row>
    <row r="148" spans="2:17" ht="15.5" x14ac:dyDescent="0.3">
      <c r="B148" s="755"/>
      <c r="C148" s="752" t="s">
        <v>207</v>
      </c>
      <c r="D148" s="758"/>
      <c r="E148" s="222"/>
      <c r="F148" s="223"/>
      <c r="G148" s="223"/>
      <c r="H148" s="223"/>
      <c r="I148" s="223"/>
      <c r="J148" s="223"/>
      <c r="K148" s="223"/>
      <c r="L148" s="223"/>
      <c r="M148" s="223"/>
      <c r="N148" s="223"/>
      <c r="O148" s="223"/>
      <c r="P148" s="223"/>
      <c r="Q148" s="236"/>
    </row>
    <row r="149" spans="2:17" ht="15.5" x14ac:dyDescent="0.3">
      <c r="B149" s="756"/>
      <c r="C149" s="753"/>
      <c r="D149" s="759"/>
      <c r="E149" s="222"/>
      <c r="F149" s="223"/>
      <c r="G149" s="223"/>
      <c r="H149" s="223"/>
      <c r="I149" s="223"/>
      <c r="J149" s="223"/>
      <c r="K149" s="223"/>
      <c r="L149" s="223"/>
      <c r="M149" s="223"/>
      <c r="N149" s="223"/>
      <c r="O149" s="223"/>
      <c r="P149" s="223"/>
      <c r="Q149" s="236"/>
    </row>
    <row r="150" spans="2:17" ht="15.5" x14ac:dyDescent="0.3">
      <c r="B150" s="757"/>
      <c r="C150" s="754"/>
      <c r="D150" s="760"/>
      <c r="E150" s="222"/>
      <c r="F150" s="223"/>
      <c r="G150" s="223"/>
      <c r="H150" s="223"/>
      <c r="I150" s="223"/>
      <c r="J150" s="223"/>
      <c r="K150" s="223"/>
      <c r="L150" s="223"/>
      <c r="M150" s="223"/>
      <c r="N150" s="223"/>
      <c r="O150" s="223"/>
      <c r="P150" s="223"/>
      <c r="Q150" s="236"/>
    </row>
    <row r="151" spans="2:17" ht="15.5" x14ac:dyDescent="0.3">
      <c r="B151" s="755"/>
      <c r="C151" s="752" t="s">
        <v>208</v>
      </c>
      <c r="D151" s="758"/>
      <c r="E151" s="222"/>
      <c r="F151" s="223"/>
      <c r="G151" s="223"/>
      <c r="H151" s="223"/>
      <c r="I151" s="223"/>
      <c r="J151" s="223"/>
      <c r="K151" s="223"/>
      <c r="L151" s="223"/>
      <c r="M151" s="223"/>
      <c r="N151" s="223"/>
      <c r="O151" s="223"/>
      <c r="P151" s="223"/>
      <c r="Q151" s="236"/>
    </row>
    <row r="152" spans="2:17" ht="15.5" x14ac:dyDescent="0.3">
      <c r="B152" s="756"/>
      <c r="C152" s="753"/>
      <c r="D152" s="759"/>
      <c r="E152" s="222"/>
      <c r="F152" s="223"/>
      <c r="G152" s="223"/>
      <c r="H152" s="223"/>
      <c r="I152" s="223"/>
      <c r="J152" s="223"/>
      <c r="K152" s="223"/>
      <c r="L152" s="223"/>
      <c r="M152" s="223"/>
      <c r="N152" s="223"/>
      <c r="O152" s="223"/>
      <c r="P152" s="223"/>
      <c r="Q152" s="236"/>
    </row>
    <row r="153" spans="2:17" ht="15.5" x14ac:dyDescent="0.3">
      <c r="B153" s="757"/>
      <c r="C153" s="754"/>
      <c r="D153" s="760"/>
      <c r="E153" s="222"/>
      <c r="F153" s="223"/>
      <c r="G153" s="223"/>
      <c r="H153" s="223"/>
      <c r="I153" s="223"/>
      <c r="J153" s="223"/>
      <c r="K153" s="223"/>
      <c r="L153" s="223"/>
      <c r="M153" s="223"/>
      <c r="N153" s="223"/>
      <c r="O153" s="223"/>
      <c r="P153" s="223"/>
      <c r="Q153" s="235"/>
    </row>
    <row r="154" spans="2:17" ht="15.5" x14ac:dyDescent="0.3">
      <c r="B154" s="755"/>
      <c r="C154" s="752" t="s">
        <v>209</v>
      </c>
      <c r="D154" s="758"/>
      <c r="E154" s="222"/>
      <c r="F154" s="223"/>
      <c r="G154" s="223"/>
      <c r="H154" s="223"/>
      <c r="I154" s="223"/>
      <c r="J154" s="223"/>
      <c r="K154" s="223"/>
      <c r="L154" s="223"/>
      <c r="M154" s="223"/>
      <c r="N154" s="223"/>
      <c r="O154" s="223"/>
      <c r="P154" s="223"/>
      <c r="Q154" s="236"/>
    </row>
    <row r="155" spans="2:17" ht="15.5" x14ac:dyDescent="0.3">
      <c r="B155" s="756"/>
      <c r="C155" s="753"/>
      <c r="D155" s="759"/>
      <c r="E155" s="222"/>
      <c r="F155" s="223"/>
      <c r="G155" s="223"/>
      <c r="H155" s="223"/>
      <c r="I155" s="223"/>
      <c r="J155" s="223"/>
      <c r="K155" s="223"/>
      <c r="L155" s="223"/>
      <c r="M155" s="223"/>
      <c r="N155" s="223"/>
      <c r="O155" s="223"/>
      <c r="P155" s="223"/>
      <c r="Q155" s="236"/>
    </row>
    <row r="156" spans="2:17" ht="15.5" x14ac:dyDescent="0.3">
      <c r="B156" s="757"/>
      <c r="C156" s="754"/>
      <c r="D156" s="760"/>
      <c r="E156" s="222"/>
      <c r="F156" s="223"/>
      <c r="G156" s="223"/>
      <c r="H156" s="223"/>
      <c r="I156" s="223"/>
      <c r="J156" s="223"/>
      <c r="K156" s="223"/>
      <c r="L156" s="223"/>
      <c r="M156" s="223"/>
      <c r="N156" s="223"/>
      <c r="O156" s="223"/>
      <c r="P156" s="223"/>
      <c r="Q156" s="236"/>
    </row>
    <row r="157" spans="2:17" ht="15.5" x14ac:dyDescent="0.3">
      <c r="B157" s="755"/>
      <c r="C157" s="752" t="s">
        <v>210</v>
      </c>
      <c r="D157" s="758"/>
      <c r="E157" s="222"/>
      <c r="F157" s="223"/>
      <c r="G157" s="223"/>
      <c r="H157" s="223"/>
      <c r="I157" s="223"/>
      <c r="J157" s="223"/>
      <c r="K157" s="223"/>
      <c r="L157" s="223"/>
      <c r="M157" s="223"/>
      <c r="N157" s="223"/>
      <c r="O157" s="223"/>
      <c r="P157" s="223"/>
      <c r="Q157" s="236"/>
    </row>
    <row r="158" spans="2:17" ht="15.5" x14ac:dyDescent="0.3">
      <c r="B158" s="756"/>
      <c r="C158" s="753"/>
      <c r="D158" s="759"/>
      <c r="E158" s="222"/>
      <c r="F158" s="223"/>
      <c r="G158" s="223"/>
      <c r="H158" s="223"/>
      <c r="I158" s="223"/>
      <c r="J158" s="223"/>
      <c r="K158" s="223"/>
      <c r="L158" s="223"/>
      <c r="M158" s="223"/>
      <c r="N158" s="223"/>
      <c r="O158" s="223"/>
      <c r="P158" s="223"/>
      <c r="Q158" s="236"/>
    </row>
    <row r="159" spans="2:17" ht="15.5" x14ac:dyDescent="0.3">
      <c r="B159" s="757"/>
      <c r="C159" s="754"/>
      <c r="D159" s="760"/>
      <c r="E159" s="222"/>
      <c r="F159" s="223"/>
      <c r="G159" s="223"/>
      <c r="H159" s="223"/>
      <c r="I159" s="223"/>
      <c r="J159" s="223"/>
      <c r="K159" s="223"/>
      <c r="L159" s="223"/>
      <c r="M159" s="223"/>
      <c r="N159" s="223"/>
      <c r="O159" s="223"/>
      <c r="P159" s="223"/>
      <c r="Q159" s="236"/>
    </row>
    <row r="160" spans="2:17" ht="15.5" x14ac:dyDescent="0.3">
      <c r="B160" s="755"/>
      <c r="C160" s="752" t="s">
        <v>211</v>
      </c>
      <c r="D160" s="758"/>
      <c r="E160" s="222"/>
      <c r="F160" s="223"/>
      <c r="G160" s="223"/>
      <c r="H160" s="223"/>
      <c r="I160" s="223"/>
      <c r="J160" s="223"/>
      <c r="K160" s="223"/>
      <c r="L160" s="223"/>
      <c r="M160" s="223"/>
      <c r="N160" s="223"/>
      <c r="O160" s="223"/>
      <c r="P160" s="223"/>
      <c r="Q160" s="236"/>
    </row>
    <row r="161" spans="2:17" ht="15.5" x14ac:dyDescent="0.3">
      <c r="B161" s="756"/>
      <c r="C161" s="753"/>
      <c r="D161" s="759"/>
      <c r="E161" s="222"/>
      <c r="F161" s="223"/>
      <c r="G161" s="223"/>
      <c r="H161" s="223"/>
      <c r="I161" s="223"/>
      <c r="J161" s="223"/>
      <c r="K161" s="223"/>
      <c r="L161" s="223"/>
      <c r="M161" s="223"/>
      <c r="N161" s="223"/>
      <c r="O161" s="223"/>
      <c r="P161" s="223"/>
      <c r="Q161" s="236"/>
    </row>
    <row r="162" spans="2:17" ht="15.5" x14ac:dyDescent="0.3">
      <c r="B162" s="757"/>
      <c r="C162" s="754"/>
      <c r="D162" s="760"/>
      <c r="E162" s="222"/>
      <c r="F162" s="223"/>
      <c r="G162" s="223"/>
      <c r="H162" s="223"/>
      <c r="I162" s="223"/>
      <c r="J162" s="223"/>
      <c r="K162" s="223"/>
      <c r="L162" s="223"/>
      <c r="M162" s="223"/>
      <c r="N162" s="223"/>
      <c r="O162" s="223"/>
      <c r="P162" s="223"/>
      <c r="Q162" s="236"/>
    </row>
    <row r="163" spans="2:17" ht="15.5" x14ac:dyDescent="0.3">
      <c r="B163" s="755"/>
      <c r="C163" s="752" t="s">
        <v>212</v>
      </c>
      <c r="D163" s="758"/>
      <c r="E163" s="222"/>
      <c r="F163" s="223"/>
      <c r="G163" s="223"/>
      <c r="H163" s="223"/>
      <c r="I163" s="223"/>
      <c r="J163" s="223"/>
      <c r="K163" s="223"/>
      <c r="L163" s="223"/>
      <c r="M163" s="223"/>
      <c r="N163" s="223"/>
      <c r="O163" s="223"/>
      <c r="P163" s="223"/>
      <c r="Q163" s="236"/>
    </row>
    <row r="164" spans="2:17" ht="15.5" x14ac:dyDescent="0.3">
      <c r="B164" s="756"/>
      <c r="C164" s="753"/>
      <c r="D164" s="759"/>
      <c r="E164" s="222"/>
      <c r="F164" s="223"/>
      <c r="G164" s="223"/>
      <c r="H164" s="223"/>
      <c r="I164" s="223"/>
      <c r="J164" s="223"/>
      <c r="K164" s="223"/>
      <c r="L164" s="223"/>
      <c r="M164" s="223"/>
      <c r="N164" s="223"/>
      <c r="O164" s="223"/>
      <c r="P164" s="223"/>
      <c r="Q164" s="236"/>
    </row>
    <row r="165" spans="2:17" ht="15.5" x14ac:dyDescent="0.3">
      <c r="B165" s="757"/>
      <c r="C165" s="754"/>
      <c r="D165" s="760"/>
      <c r="E165" s="222"/>
      <c r="F165" s="223"/>
      <c r="G165" s="223"/>
      <c r="H165" s="223"/>
      <c r="I165" s="223"/>
      <c r="J165" s="223"/>
      <c r="K165" s="223"/>
      <c r="L165" s="223"/>
      <c r="M165" s="223"/>
      <c r="N165" s="223"/>
      <c r="O165" s="223"/>
      <c r="P165" s="223"/>
      <c r="Q165" s="236"/>
    </row>
    <row r="166" spans="2:17" ht="15.5" x14ac:dyDescent="0.3">
      <c r="B166" s="755"/>
      <c r="C166" s="752" t="s">
        <v>213</v>
      </c>
      <c r="D166" s="758"/>
      <c r="E166" s="222"/>
      <c r="F166" s="223"/>
      <c r="G166" s="223"/>
      <c r="H166" s="223"/>
      <c r="I166" s="223"/>
      <c r="J166" s="223"/>
      <c r="K166" s="223"/>
      <c r="L166" s="223"/>
      <c r="M166" s="223"/>
      <c r="N166" s="223"/>
      <c r="O166" s="223"/>
      <c r="P166" s="223"/>
      <c r="Q166" s="236"/>
    </row>
    <row r="167" spans="2:17" ht="15.5" x14ac:dyDescent="0.3">
      <c r="B167" s="756"/>
      <c r="C167" s="753"/>
      <c r="D167" s="759"/>
      <c r="E167" s="222"/>
      <c r="F167" s="223"/>
      <c r="G167" s="223"/>
      <c r="H167" s="223"/>
      <c r="I167" s="223"/>
      <c r="J167" s="223"/>
      <c r="K167" s="223"/>
      <c r="L167" s="223"/>
      <c r="M167" s="223"/>
      <c r="N167" s="223"/>
      <c r="O167" s="223"/>
      <c r="P167" s="223"/>
      <c r="Q167" s="236"/>
    </row>
    <row r="168" spans="2:17" ht="15.5" x14ac:dyDescent="0.3">
      <c r="B168" s="757"/>
      <c r="C168" s="754"/>
      <c r="D168" s="760"/>
      <c r="E168" s="222"/>
      <c r="F168" s="223"/>
      <c r="G168" s="223"/>
      <c r="H168" s="223"/>
      <c r="I168" s="223"/>
      <c r="J168" s="223"/>
      <c r="K168" s="223"/>
      <c r="L168" s="223"/>
      <c r="M168" s="223"/>
      <c r="N168" s="223"/>
      <c r="O168" s="223"/>
      <c r="P168" s="223"/>
      <c r="Q168" s="236"/>
    </row>
    <row r="169" spans="2:17" ht="15.5" x14ac:dyDescent="0.3">
      <c r="B169" s="761"/>
      <c r="C169" s="784"/>
      <c r="D169" s="764"/>
      <c r="E169" s="376"/>
      <c r="F169" s="377"/>
      <c r="G169" s="377"/>
      <c r="H169" s="377"/>
      <c r="I169" s="377"/>
      <c r="J169" s="377"/>
      <c r="K169" s="377"/>
      <c r="L169" s="377"/>
      <c r="M169" s="377"/>
      <c r="N169" s="377"/>
      <c r="O169" s="377"/>
      <c r="P169" s="377"/>
      <c r="Q169" s="378"/>
    </row>
    <row r="170" spans="2:17" ht="15.5" x14ac:dyDescent="0.3">
      <c r="B170" s="762"/>
      <c r="C170" s="785"/>
      <c r="D170" s="765"/>
      <c r="E170" s="376"/>
      <c r="F170" s="377"/>
      <c r="G170" s="377"/>
      <c r="H170" s="377"/>
      <c r="I170" s="377"/>
      <c r="J170" s="377"/>
      <c r="K170" s="377"/>
      <c r="L170" s="377"/>
      <c r="M170" s="377"/>
      <c r="N170" s="377"/>
      <c r="O170" s="377"/>
      <c r="P170" s="377"/>
      <c r="Q170" s="378"/>
    </row>
    <row r="171" spans="2:17" ht="15.5" x14ac:dyDescent="0.3">
      <c r="B171" s="763"/>
      <c r="C171" s="786"/>
      <c r="D171" s="766"/>
      <c r="E171" s="376"/>
      <c r="F171" s="377"/>
      <c r="G171" s="377"/>
      <c r="H171" s="377"/>
      <c r="I171" s="377"/>
      <c r="J171" s="377"/>
      <c r="K171" s="377"/>
      <c r="L171" s="377"/>
      <c r="M171" s="377"/>
      <c r="N171" s="377"/>
      <c r="O171" s="377"/>
      <c r="P171" s="377"/>
      <c r="Q171" s="378"/>
    </row>
    <row r="172" spans="2:17" ht="15.5" x14ac:dyDescent="0.3">
      <c r="B172" s="755"/>
      <c r="C172" s="752"/>
      <c r="D172" s="758"/>
      <c r="E172" s="222"/>
      <c r="F172" s="223"/>
      <c r="G172" s="223"/>
      <c r="H172" s="223"/>
      <c r="I172" s="223"/>
      <c r="J172" s="223"/>
      <c r="K172" s="223"/>
      <c r="L172" s="223"/>
      <c r="M172" s="223"/>
      <c r="N172" s="223"/>
      <c r="O172" s="223"/>
      <c r="P172" s="223"/>
      <c r="Q172" s="238"/>
    </row>
    <row r="173" spans="2:17" ht="15.5" x14ac:dyDescent="0.3">
      <c r="B173" s="756"/>
      <c r="C173" s="753"/>
      <c r="D173" s="759"/>
      <c r="E173" s="222"/>
      <c r="F173" s="223"/>
      <c r="G173" s="223"/>
      <c r="H173" s="223"/>
      <c r="I173" s="223"/>
      <c r="J173" s="223"/>
      <c r="K173" s="223"/>
      <c r="L173" s="223"/>
      <c r="M173" s="223"/>
      <c r="N173" s="223"/>
      <c r="O173" s="223"/>
      <c r="P173" s="223"/>
      <c r="Q173" s="238"/>
    </row>
    <row r="174" spans="2:17" ht="15.5" x14ac:dyDescent="0.3">
      <c r="B174" s="757"/>
      <c r="C174" s="754"/>
      <c r="D174" s="760"/>
      <c r="E174" s="222"/>
      <c r="F174" s="223"/>
      <c r="G174" s="223"/>
      <c r="H174" s="223"/>
      <c r="I174" s="223"/>
      <c r="J174" s="223"/>
      <c r="K174" s="223"/>
      <c r="L174" s="223"/>
      <c r="M174" s="223"/>
      <c r="N174" s="223"/>
      <c r="O174" s="223"/>
      <c r="P174" s="223"/>
      <c r="Q174" s="238"/>
    </row>
    <row r="175" spans="2:17" ht="15.5" x14ac:dyDescent="0.3">
      <c r="B175" s="755"/>
      <c r="C175" s="752"/>
      <c r="D175" s="758"/>
      <c r="E175" s="222"/>
      <c r="F175" s="223"/>
      <c r="G175" s="223"/>
      <c r="H175" s="223"/>
      <c r="I175" s="223"/>
      <c r="J175" s="223"/>
      <c r="K175" s="223"/>
      <c r="L175" s="223"/>
      <c r="M175" s="223"/>
      <c r="N175" s="223"/>
      <c r="O175" s="223"/>
      <c r="P175" s="223"/>
      <c r="Q175" s="238"/>
    </row>
    <row r="176" spans="2:17" ht="15.5" x14ac:dyDescent="0.3">
      <c r="B176" s="756"/>
      <c r="C176" s="753"/>
      <c r="D176" s="759"/>
      <c r="E176" s="222"/>
      <c r="F176" s="223"/>
      <c r="G176" s="223"/>
      <c r="H176" s="223"/>
      <c r="I176" s="223"/>
      <c r="J176" s="223"/>
      <c r="K176" s="223"/>
      <c r="L176" s="223"/>
      <c r="M176" s="223"/>
      <c r="N176" s="223"/>
      <c r="O176" s="223"/>
      <c r="P176" s="223"/>
      <c r="Q176" s="238"/>
    </row>
    <row r="177" spans="2:17" ht="15.5" x14ac:dyDescent="0.3">
      <c r="B177" s="757"/>
      <c r="C177" s="754"/>
      <c r="D177" s="760"/>
      <c r="E177" s="222"/>
      <c r="F177" s="223"/>
      <c r="G177" s="223"/>
      <c r="H177" s="223"/>
      <c r="I177" s="223"/>
      <c r="J177" s="223"/>
      <c r="K177" s="223"/>
      <c r="L177" s="223"/>
      <c r="M177" s="223"/>
      <c r="N177" s="223"/>
      <c r="O177" s="223"/>
      <c r="P177" s="223"/>
      <c r="Q177" s="238"/>
    </row>
    <row r="178" spans="2:17" ht="15.5" x14ac:dyDescent="0.3">
      <c r="B178" s="755"/>
      <c r="C178" s="752"/>
      <c r="D178" s="758"/>
      <c r="E178" s="230"/>
      <c r="F178" s="230"/>
      <c r="G178" s="230"/>
      <c r="H178" s="230"/>
      <c r="I178" s="230"/>
      <c r="J178" s="230"/>
      <c r="K178" s="230"/>
      <c r="L178" s="230"/>
      <c r="M178" s="230"/>
      <c r="N178" s="230"/>
      <c r="O178" s="230"/>
      <c r="P178" s="230"/>
      <c r="Q178" s="238"/>
    </row>
    <row r="179" spans="2:17" ht="15.5" x14ac:dyDescent="0.3">
      <c r="B179" s="756"/>
      <c r="C179" s="753"/>
      <c r="D179" s="759"/>
      <c r="E179" s="230"/>
      <c r="F179" s="230"/>
      <c r="G179" s="230"/>
      <c r="H179" s="230"/>
      <c r="I179" s="230"/>
      <c r="J179" s="230"/>
      <c r="K179" s="230"/>
      <c r="L179" s="230"/>
      <c r="M179" s="230"/>
      <c r="N179" s="230"/>
      <c r="O179" s="230"/>
      <c r="P179" s="230"/>
      <c r="Q179" s="238"/>
    </row>
    <row r="180" spans="2:17" ht="15.5" x14ac:dyDescent="0.3">
      <c r="B180" s="757"/>
      <c r="C180" s="754"/>
      <c r="D180" s="760"/>
      <c r="E180" s="230"/>
      <c r="F180" s="230"/>
      <c r="G180" s="230"/>
      <c r="H180" s="230"/>
      <c r="I180" s="230"/>
      <c r="J180" s="230"/>
      <c r="K180" s="230"/>
      <c r="L180" s="230"/>
      <c r="M180" s="230"/>
      <c r="N180" s="230"/>
      <c r="O180" s="230"/>
      <c r="P180" s="230"/>
      <c r="Q180" s="238"/>
    </row>
    <row r="181" spans="2:17" ht="15.5" x14ac:dyDescent="0.3">
      <c r="B181" s="755"/>
      <c r="C181" s="752"/>
      <c r="D181" s="758"/>
      <c r="E181" s="230"/>
      <c r="F181" s="230"/>
      <c r="G181" s="230"/>
      <c r="H181" s="230"/>
      <c r="I181" s="230"/>
      <c r="J181" s="230"/>
      <c r="K181" s="230"/>
      <c r="L181" s="230"/>
      <c r="M181" s="230"/>
      <c r="N181" s="230"/>
      <c r="O181" s="230"/>
      <c r="P181" s="230"/>
      <c r="Q181" s="238"/>
    </row>
    <row r="182" spans="2:17" ht="15.5" x14ac:dyDescent="0.3">
      <c r="B182" s="756"/>
      <c r="C182" s="753"/>
      <c r="D182" s="759"/>
      <c r="E182" s="230"/>
      <c r="F182" s="230"/>
      <c r="G182" s="230"/>
      <c r="H182" s="230"/>
      <c r="I182" s="230"/>
      <c r="J182" s="230"/>
      <c r="K182" s="230"/>
      <c r="L182" s="230"/>
      <c r="M182" s="230"/>
      <c r="N182" s="230"/>
      <c r="O182" s="230"/>
      <c r="P182" s="230"/>
      <c r="Q182" s="238"/>
    </row>
    <row r="183" spans="2:17" ht="15.5" x14ac:dyDescent="0.3">
      <c r="B183" s="757"/>
      <c r="C183" s="754"/>
      <c r="D183" s="760"/>
      <c r="E183" s="230"/>
      <c r="F183" s="230"/>
      <c r="G183" s="230"/>
      <c r="H183" s="230"/>
      <c r="I183" s="230"/>
      <c r="J183" s="230"/>
      <c r="K183" s="230"/>
      <c r="L183" s="230"/>
      <c r="M183" s="230"/>
      <c r="N183" s="230"/>
      <c r="O183" s="230"/>
      <c r="P183" s="230"/>
      <c r="Q183" s="238"/>
    </row>
    <row r="184" spans="2:17" ht="15.5" x14ac:dyDescent="0.3">
      <c r="B184" s="755"/>
      <c r="C184" s="752"/>
      <c r="D184" s="758"/>
      <c r="E184" s="230"/>
      <c r="F184" s="230"/>
      <c r="G184" s="230"/>
      <c r="H184" s="230"/>
      <c r="I184" s="230"/>
      <c r="J184" s="230"/>
      <c r="K184" s="230"/>
      <c r="L184" s="230"/>
      <c r="M184" s="230"/>
      <c r="N184" s="230"/>
      <c r="O184" s="230"/>
      <c r="P184" s="230"/>
      <c r="Q184" s="238"/>
    </row>
    <row r="185" spans="2:17" ht="15.5" x14ac:dyDescent="0.3">
      <c r="B185" s="756"/>
      <c r="C185" s="753"/>
      <c r="D185" s="759"/>
      <c r="E185" s="230"/>
      <c r="F185" s="230"/>
      <c r="G185" s="230"/>
      <c r="H185" s="230"/>
      <c r="I185" s="230"/>
      <c r="J185" s="230"/>
      <c r="K185" s="230"/>
      <c r="L185" s="230"/>
      <c r="M185" s="230"/>
      <c r="N185" s="230"/>
      <c r="O185" s="230"/>
      <c r="P185" s="230"/>
      <c r="Q185" s="238"/>
    </row>
    <row r="186" spans="2:17" ht="15.5" x14ac:dyDescent="0.3">
      <c r="B186" s="757"/>
      <c r="C186" s="754"/>
      <c r="D186" s="760"/>
      <c r="E186" s="230"/>
      <c r="F186" s="230"/>
      <c r="G186" s="230"/>
      <c r="H186" s="230"/>
      <c r="I186" s="230"/>
      <c r="J186" s="230"/>
      <c r="K186" s="230"/>
      <c r="L186" s="230"/>
      <c r="M186" s="230"/>
      <c r="N186" s="230"/>
      <c r="O186" s="230"/>
      <c r="P186" s="230"/>
      <c r="Q186" s="238"/>
    </row>
    <row r="187" spans="2:17" ht="15.5" x14ac:dyDescent="0.3">
      <c r="B187" s="755"/>
      <c r="C187" s="752"/>
      <c r="D187" s="758"/>
      <c r="E187" s="230"/>
      <c r="F187" s="230"/>
      <c r="G187" s="230"/>
      <c r="H187" s="230"/>
      <c r="I187" s="230"/>
      <c r="J187" s="230"/>
      <c r="K187" s="230"/>
      <c r="L187" s="230"/>
      <c r="M187" s="230"/>
      <c r="N187" s="230"/>
      <c r="O187" s="230"/>
      <c r="P187" s="230"/>
      <c r="Q187" s="238"/>
    </row>
    <row r="188" spans="2:17" ht="15.5" x14ac:dyDescent="0.3">
      <c r="B188" s="756"/>
      <c r="C188" s="753"/>
      <c r="D188" s="759"/>
      <c r="E188" s="230"/>
      <c r="F188" s="230"/>
      <c r="G188" s="230"/>
      <c r="H188" s="230"/>
      <c r="I188" s="230"/>
      <c r="J188" s="230"/>
      <c r="K188" s="230"/>
      <c r="L188" s="230"/>
      <c r="M188" s="230"/>
      <c r="N188" s="230"/>
      <c r="O188" s="230"/>
      <c r="P188" s="230"/>
      <c r="Q188" s="238"/>
    </row>
    <row r="189" spans="2:17" ht="15.5" x14ac:dyDescent="0.3">
      <c r="B189" s="757"/>
      <c r="C189" s="754"/>
      <c r="D189" s="760"/>
      <c r="E189" s="230"/>
      <c r="F189" s="230"/>
      <c r="G189" s="230"/>
      <c r="H189" s="230"/>
      <c r="I189" s="230"/>
      <c r="J189" s="230"/>
      <c r="K189" s="230"/>
      <c r="L189" s="230"/>
      <c r="M189" s="230"/>
      <c r="N189" s="230"/>
      <c r="O189" s="230"/>
      <c r="P189" s="230"/>
      <c r="Q189" s="238"/>
    </row>
    <row r="190" spans="2:17" ht="15.5" x14ac:dyDescent="0.3">
      <c r="B190" s="755"/>
      <c r="C190" s="752"/>
      <c r="D190" s="758"/>
      <c r="E190" s="230"/>
      <c r="F190" s="230"/>
      <c r="G190" s="230"/>
      <c r="H190" s="230"/>
      <c r="I190" s="230"/>
      <c r="J190" s="230"/>
      <c r="K190" s="230"/>
      <c r="L190" s="230"/>
      <c r="M190" s="230"/>
      <c r="N190" s="230"/>
      <c r="O190" s="230"/>
      <c r="P190" s="230"/>
      <c r="Q190" s="238"/>
    </row>
    <row r="191" spans="2:17" ht="15.5" x14ac:dyDescent="0.3">
      <c r="B191" s="756"/>
      <c r="C191" s="753"/>
      <c r="D191" s="759"/>
      <c r="E191" s="230"/>
      <c r="F191" s="230"/>
      <c r="G191" s="230"/>
      <c r="H191" s="230"/>
      <c r="I191" s="230"/>
      <c r="J191" s="230"/>
      <c r="K191" s="230"/>
      <c r="L191" s="230"/>
      <c r="M191" s="230"/>
      <c r="N191" s="230"/>
      <c r="O191" s="230"/>
      <c r="P191" s="230"/>
      <c r="Q191" s="238"/>
    </row>
    <row r="192" spans="2:17" ht="15.5" x14ac:dyDescent="0.3">
      <c r="B192" s="757"/>
      <c r="C192" s="754"/>
      <c r="D192" s="760"/>
      <c r="E192" s="230"/>
      <c r="F192" s="230"/>
      <c r="G192" s="230"/>
      <c r="H192" s="230"/>
      <c r="I192" s="230"/>
      <c r="J192" s="230"/>
      <c r="K192" s="230"/>
      <c r="L192" s="230"/>
      <c r="M192" s="230"/>
      <c r="N192" s="230"/>
      <c r="O192" s="230"/>
      <c r="P192" s="230"/>
      <c r="Q192" s="238"/>
    </row>
    <row r="193" spans="2:17" ht="15.5" x14ac:dyDescent="0.3">
      <c r="B193" s="755"/>
      <c r="C193" s="752"/>
      <c r="D193" s="758"/>
      <c r="E193" s="230"/>
      <c r="F193" s="230"/>
      <c r="G193" s="230"/>
      <c r="H193" s="230"/>
      <c r="I193" s="230"/>
      <c r="J193" s="230"/>
      <c r="K193" s="230"/>
      <c r="L193" s="230"/>
      <c r="M193" s="230"/>
      <c r="N193" s="230"/>
      <c r="O193" s="230"/>
      <c r="P193" s="230"/>
      <c r="Q193" s="238"/>
    </row>
    <row r="194" spans="2:17" ht="15.5" x14ac:dyDescent="0.3">
      <c r="B194" s="756"/>
      <c r="C194" s="753"/>
      <c r="D194" s="759"/>
      <c r="E194" s="230"/>
      <c r="F194" s="230"/>
      <c r="G194" s="230"/>
      <c r="H194" s="230"/>
      <c r="I194" s="230"/>
      <c r="J194" s="230"/>
      <c r="K194" s="230"/>
      <c r="L194" s="230"/>
      <c r="M194" s="230"/>
      <c r="N194" s="230"/>
      <c r="O194" s="230"/>
      <c r="P194" s="230"/>
      <c r="Q194" s="238"/>
    </row>
    <row r="195" spans="2:17" ht="15.5" x14ac:dyDescent="0.3">
      <c r="B195" s="757"/>
      <c r="C195" s="754"/>
      <c r="D195" s="760"/>
      <c r="E195" s="230"/>
      <c r="F195" s="230"/>
      <c r="G195" s="230"/>
      <c r="H195" s="230"/>
      <c r="I195" s="230"/>
      <c r="J195" s="230"/>
      <c r="K195" s="230"/>
      <c r="L195" s="230"/>
      <c r="M195" s="230"/>
      <c r="N195" s="230"/>
      <c r="O195" s="230"/>
      <c r="P195" s="230"/>
      <c r="Q195" s="238"/>
    </row>
    <row r="196" spans="2:17" ht="15.5" x14ac:dyDescent="0.3">
      <c r="B196" s="793"/>
      <c r="C196" s="790"/>
      <c r="D196" s="758"/>
      <c r="E196" s="231"/>
      <c r="F196" s="231"/>
      <c r="G196" s="231"/>
      <c r="H196" s="231"/>
      <c r="I196" s="231"/>
      <c r="J196" s="231"/>
      <c r="K196" s="231"/>
      <c r="L196" s="231"/>
      <c r="M196" s="231"/>
      <c r="N196" s="231"/>
      <c r="O196" s="231"/>
      <c r="P196" s="231"/>
      <c r="Q196" s="239"/>
    </row>
    <row r="197" spans="2:17" ht="15.5" x14ac:dyDescent="0.3">
      <c r="B197" s="794"/>
      <c r="C197" s="791"/>
      <c r="D197" s="759"/>
      <c r="E197" s="232"/>
      <c r="F197" s="232"/>
      <c r="G197" s="232"/>
      <c r="H197" s="232"/>
      <c r="I197" s="232"/>
      <c r="J197" s="232"/>
      <c r="K197" s="232"/>
      <c r="L197" s="232"/>
      <c r="M197" s="232"/>
      <c r="N197" s="232"/>
      <c r="O197" s="232"/>
      <c r="P197" s="232"/>
      <c r="Q197" s="240"/>
    </row>
    <row r="198" spans="2:17" ht="16" thickBot="1" x14ac:dyDescent="0.35">
      <c r="B198" s="795"/>
      <c r="C198" s="792"/>
      <c r="D198" s="797"/>
      <c r="E198" s="241"/>
      <c r="F198" s="242"/>
      <c r="G198" s="242"/>
      <c r="H198" s="242"/>
      <c r="I198" s="242"/>
      <c r="J198" s="242"/>
      <c r="K198" s="242"/>
      <c r="L198" s="242"/>
      <c r="M198" s="242"/>
      <c r="N198" s="242"/>
      <c r="O198" s="242"/>
      <c r="P198" s="242"/>
      <c r="Q198" s="243"/>
    </row>
    <row r="199" spans="2:17" x14ac:dyDescent="0.3">
      <c r="B199" s="220"/>
      <c r="C199" s="220"/>
      <c r="D199" s="220"/>
      <c r="E199" s="220"/>
      <c r="F199" s="220"/>
      <c r="G199" s="220"/>
      <c r="H199" s="220"/>
      <c r="I199" s="220"/>
      <c r="J199" s="220"/>
      <c r="K199" s="220"/>
      <c r="L199" s="220"/>
      <c r="M199" s="220"/>
      <c r="N199" s="220"/>
      <c r="O199" s="220"/>
      <c r="P199" s="220"/>
      <c r="Q199" s="221"/>
    </row>
    <row r="200" spans="2:17" ht="18" x14ac:dyDescent="0.3">
      <c r="E200" s="796" t="s">
        <v>238</v>
      </c>
      <c r="F200" s="796"/>
      <c r="G200" s="796"/>
      <c r="H200" s="796"/>
      <c r="I200" s="796"/>
      <c r="J200" s="796"/>
      <c r="K200" s="796"/>
      <c r="L200" s="796"/>
      <c r="M200" s="796"/>
      <c r="N200" s="796"/>
      <c r="O200" s="796"/>
      <c r="P200" s="796"/>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K8" sqref="K8"/>
    </sheetView>
  </sheetViews>
  <sheetFormatPr baseColWidth="10" defaultColWidth="11.4140625" defaultRowHeight="14.5" x14ac:dyDescent="0.3"/>
  <cols>
    <col min="1" max="1" width="6.75" style="249" customWidth="1"/>
    <col min="2" max="2" width="23.25" style="250" customWidth="1"/>
    <col min="3" max="4" width="76.4140625" style="250" customWidth="1"/>
    <col min="5" max="5" width="15.1640625" style="249" bestFit="1" customWidth="1"/>
    <col min="6" max="6" width="59.4140625" style="249" customWidth="1"/>
    <col min="7" max="7" width="11.4140625" style="249"/>
    <col min="8" max="10" width="17.4140625" style="249" customWidth="1"/>
    <col min="11" max="16384" width="11.4140625" style="249"/>
  </cols>
  <sheetData>
    <row r="2" spans="1:10" x14ac:dyDescent="0.3">
      <c r="B2" s="1"/>
      <c r="C2" s="1"/>
      <c r="D2" s="1"/>
      <c r="E2" s="1"/>
      <c r="F2" s="1"/>
      <c r="G2" s="1"/>
    </row>
    <row r="3" spans="1:10" x14ac:dyDescent="0.3">
      <c r="B3" s="1"/>
      <c r="C3" s="1"/>
      <c r="D3" s="1"/>
      <c r="E3" s="1"/>
      <c r="F3" s="1"/>
      <c r="G3" s="1"/>
    </row>
    <row r="4" spans="1:10" ht="32.25" customHeight="1" x14ac:dyDescent="0.3">
      <c r="B4" s="1"/>
      <c r="C4" s="773" t="s">
        <v>244</v>
      </c>
      <c r="D4" s="773"/>
      <c r="E4" s="3"/>
      <c r="F4" s="3"/>
      <c r="G4" s="3"/>
      <c r="H4" s="800" t="s">
        <v>268</v>
      </c>
      <c r="I4" s="800"/>
      <c r="J4" s="800"/>
    </row>
    <row r="5" spans="1:10" ht="32.25" customHeight="1" x14ac:dyDescent="0.3">
      <c r="B5" s="1"/>
      <c r="C5" s="773" t="s">
        <v>301</v>
      </c>
      <c r="D5" s="773"/>
      <c r="E5" s="3"/>
      <c r="F5" s="3"/>
      <c r="G5" s="3"/>
      <c r="H5" s="800"/>
      <c r="I5" s="800"/>
      <c r="J5" s="800"/>
    </row>
    <row r="6" spans="1:10" ht="32.25" customHeight="1" x14ac:dyDescent="0.3">
      <c r="B6" s="1"/>
      <c r="C6" s="773" t="s">
        <v>302</v>
      </c>
      <c r="D6" s="773"/>
      <c r="E6" s="3"/>
      <c r="F6" s="3"/>
      <c r="G6" s="3"/>
      <c r="H6" s="800"/>
      <c r="I6" s="800"/>
      <c r="J6" s="800"/>
    </row>
    <row r="7" spans="1:10" ht="32.25" customHeight="1" x14ac:dyDescent="0.3">
      <c r="B7" s="1"/>
      <c r="C7" s="773" t="s">
        <v>303</v>
      </c>
      <c r="D7" s="773"/>
      <c r="E7" s="3"/>
      <c r="F7" s="3"/>
      <c r="G7" s="3"/>
      <c r="H7" s="800"/>
      <c r="I7" s="800"/>
      <c r="J7" s="800"/>
    </row>
    <row r="8" spans="1:10" ht="14.25" customHeight="1" x14ac:dyDescent="0.3">
      <c r="H8" s="800"/>
      <c r="I8" s="800"/>
      <c r="J8" s="800"/>
    </row>
    <row r="9" spans="1:10" ht="15" customHeight="1" thickBot="1" x14ac:dyDescent="0.35">
      <c r="H9" s="800"/>
      <c r="I9" s="800"/>
      <c r="J9" s="800"/>
    </row>
    <row r="10" spans="1:10" s="252" customFormat="1" ht="33.75" customHeight="1" thickBot="1" x14ac:dyDescent="0.35">
      <c r="B10" s="798" t="s">
        <v>158</v>
      </c>
      <c r="C10" s="798" t="s">
        <v>245</v>
      </c>
      <c r="D10" s="803" t="s">
        <v>246</v>
      </c>
      <c r="E10" s="801" t="s">
        <v>263</v>
      </c>
      <c r="F10" s="802"/>
      <c r="H10" s="800"/>
      <c r="I10" s="800"/>
      <c r="J10" s="800"/>
    </row>
    <row r="11" spans="1:10" s="252" customFormat="1" ht="33.75" customHeight="1" thickBot="1" x14ac:dyDescent="0.35">
      <c r="B11" s="799"/>
      <c r="C11" s="799"/>
      <c r="D11" s="804"/>
      <c r="E11" s="379" t="s">
        <v>24</v>
      </c>
      <c r="F11" s="379" t="s">
        <v>264</v>
      </c>
      <c r="H11" s="800"/>
      <c r="I11" s="800"/>
      <c r="J11" s="800"/>
    </row>
    <row r="12" spans="1:10" ht="87" customHeight="1" x14ac:dyDescent="0.3">
      <c r="B12" s="380"/>
      <c r="C12" s="381" t="s">
        <v>280</v>
      </c>
      <c r="D12" s="381" t="s">
        <v>281</v>
      </c>
      <c r="E12" s="381" t="s">
        <v>220</v>
      </c>
      <c r="F12" s="382"/>
      <c r="H12" s="800"/>
      <c r="I12" s="800"/>
      <c r="J12" s="800"/>
    </row>
    <row r="13" spans="1:10" ht="62.25" customHeight="1" x14ac:dyDescent="0.3">
      <c r="B13" s="383"/>
      <c r="C13" s="384" t="s">
        <v>262</v>
      </c>
      <c r="D13" s="384" t="s">
        <v>261</v>
      </c>
      <c r="E13" s="385" t="s">
        <v>265</v>
      </c>
      <c r="F13" s="386"/>
      <c r="H13" s="800"/>
      <c r="I13" s="800"/>
      <c r="J13" s="800"/>
    </row>
    <row r="14" spans="1:10" ht="48" customHeight="1" x14ac:dyDescent="0.3">
      <c r="B14" s="387"/>
      <c r="C14" s="388" t="s">
        <v>258</v>
      </c>
      <c r="D14" s="388" t="s">
        <v>259</v>
      </c>
      <c r="E14" s="389" t="s">
        <v>266</v>
      </c>
      <c r="F14" s="390"/>
      <c r="H14" s="800"/>
      <c r="I14" s="800"/>
      <c r="J14" s="800"/>
    </row>
    <row r="15" spans="1:10" ht="45.75" customHeight="1" x14ac:dyDescent="0.3">
      <c r="B15" s="257"/>
      <c r="C15" s="258" t="s">
        <v>260</v>
      </c>
      <c r="D15" s="258" t="s">
        <v>164</v>
      </c>
      <c r="E15" s="259" t="s">
        <v>267</v>
      </c>
      <c r="F15" s="260"/>
      <c r="H15" s="800"/>
      <c r="I15" s="800"/>
      <c r="J15" s="800"/>
    </row>
    <row r="16" spans="1:10" ht="45.75" customHeight="1" x14ac:dyDescent="0.3">
      <c r="A16" s="251"/>
      <c r="B16" s="257"/>
      <c r="C16" s="258" t="s">
        <v>249</v>
      </c>
      <c r="D16" s="258" t="s">
        <v>165</v>
      </c>
      <c r="E16" s="259" t="s">
        <v>267</v>
      </c>
      <c r="F16" s="260"/>
      <c r="H16" s="800"/>
      <c r="I16" s="800"/>
      <c r="J16" s="800"/>
    </row>
    <row r="17" spans="2:10" ht="45.75" customHeight="1" x14ac:dyDescent="0.3">
      <c r="B17" s="257"/>
      <c r="C17" s="258" t="s">
        <v>250</v>
      </c>
      <c r="D17" s="258" t="s">
        <v>166</v>
      </c>
      <c r="E17" s="259" t="s">
        <v>267</v>
      </c>
      <c r="F17" s="261"/>
      <c r="H17" s="253"/>
      <c r="I17" s="253"/>
      <c r="J17" s="253"/>
    </row>
    <row r="18" spans="2:10" ht="45.75" customHeight="1" x14ac:dyDescent="0.3">
      <c r="B18" s="257"/>
      <c r="C18" s="258" t="s">
        <v>251</v>
      </c>
      <c r="D18" s="258" t="s">
        <v>167</v>
      </c>
      <c r="E18" s="259" t="s">
        <v>267</v>
      </c>
      <c r="F18" s="260"/>
      <c r="H18" s="253"/>
      <c r="I18" s="253"/>
      <c r="J18" s="253"/>
    </row>
    <row r="19" spans="2:10" ht="45.75" customHeight="1" x14ac:dyDescent="0.3">
      <c r="B19" s="257"/>
      <c r="C19" s="258" t="s">
        <v>252</v>
      </c>
      <c r="D19" s="258" t="s">
        <v>168</v>
      </c>
      <c r="E19" s="259" t="s">
        <v>267</v>
      </c>
      <c r="F19" s="260"/>
      <c r="H19" s="253"/>
      <c r="I19" s="253"/>
      <c r="J19" s="253"/>
    </row>
    <row r="20" spans="2:10" ht="45.75" customHeight="1" x14ac:dyDescent="0.3">
      <c r="B20" s="257"/>
      <c r="C20" s="258" t="s">
        <v>253</v>
      </c>
      <c r="D20" s="258" t="s">
        <v>169</v>
      </c>
      <c r="E20" s="259" t="s">
        <v>267</v>
      </c>
      <c r="F20" s="260"/>
      <c r="H20" s="253"/>
      <c r="I20" s="253"/>
      <c r="J20" s="253"/>
    </row>
    <row r="21" spans="2:10" ht="45.75" customHeight="1" x14ac:dyDescent="0.3">
      <c r="B21" s="257"/>
      <c r="C21" s="258" t="s">
        <v>254</v>
      </c>
      <c r="D21" s="258" t="s">
        <v>170</v>
      </c>
      <c r="E21" s="259" t="s">
        <v>267</v>
      </c>
      <c r="F21" s="260"/>
      <c r="H21" s="253"/>
      <c r="I21" s="253"/>
      <c r="J21" s="253"/>
    </row>
    <row r="22" spans="2:10" ht="45.75" customHeight="1" x14ac:dyDescent="0.3">
      <c r="B22" s="257"/>
      <c r="C22" s="258" t="s">
        <v>255</v>
      </c>
      <c r="D22" s="258" t="s">
        <v>190</v>
      </c>
      <c r="E22" s="259" t="s">
        <v>267</v>
      </c>
      <c r="F22" s="260"/>
      <c r="H22" s="253"/>
      <c r="I22" s="253"/>
      <c r="J22" s="253"/>
    </row>
    <row r="23" spans="2:10" ht="45.75" customHeight="1" x14ac:dyDescent="0.3">
      <c r="B23" s="257"/>
      <c r="C23" s="258" t="s">
        <v>256</v>
      </c>
      <c r="D23" s="258" t="s">
        <v>191</v>
      </c>
      <c r="E23" s="259" t="s">
        <v>267</v>
      </c>
      <c r="F23" s="260"/>
      <c r="H23" s="253"/>
      <c r="I23" s="253"/>
      <c r="J23" s="253"/>
    </row>
    <row r="24" spans="2:10" ht="31.5" customHeight="1" x14ac:dyDescent="0.3">
      <c r="B24" s="391"/>
      <c r="C24" s="388" t="s">
        <v>247</v>
      </c>
      <c r="D24" s="388" t="s">
        <v>163</v>
      </c>
      <c r="E24" s="389" t="s">
        <v>266</v>
      </c>
      <c r="F24" s="392"/>
      <c r="H24" s="253"/>
      <c r="I24" s="253"/>
      <c r="J24" s="253"/>
    </row>
    <row r="25" spans="2:10" ht="31.5" customHeight="1" x14ac:dyDescent="0.3">
      <c r="B25" s="257"/>
      <c r="C25" s="258" t="s">
        <v>248</v>
      </c>
      <c r="D25" s="258" t="s">
        <v>164</v>
      </c>
      <c r="E25" s="259" t="s">
        <v>267</v>
      </c>
      <c r="F25" s="260"/>
      <c r="H25" s="253"/>
      <c r="I25" s="253"/>
      <c r="J25" s="253"/>
    </row>
    <row r="26" spans="2:10" ht="31.5" customHeight="1" x14ac:dyDescent="0.3">
      <c r="B26" s="257"/>
      <c r="C26" s="258" t="s">
        <v>249</v>
      </c>
      <c r="D26" s="258" t="s">
        <v>165</v>
      </c>
      <c r="E26" s="259" t="s">
        <v>267</v>
      </c>
      <c r="F26" s="260"/>
      <c r="H26" s="253"/>
      <c r="I26" s="253"/>
      <c r="J26" s="253"/>
    </row>
    <row r="27" spans="2:10" ht="31.5" customHeight="1" x14ac:dyDescent="0.3">
      <c r="B27" s="257"/>
      <c r="C27" s="258" t="s">
        <v>250</v>
      </c>
      <c r="D27" s="258" t="s">
        <v>166</v>
      </c>
      <c r="E27" s="259" t="s">
        <v>267</v>
      </c>
      <c r="F27" s="261"/>
      <c r="H27" s="253"/>
      <c r="I27" s="253"/>
      <c r="J27" s="253"/>
    </row>
    <row r="28" spans="2:10" ht="31.5" customHeight="1" x14ac:dyDescent="0.3">
      <c r="B28" s="257"/>
      <c r="C28" s="258" t="s">
        <v>251</v>
      </c>
      <c r="D28" s="258" t="s">
        <v>167</v>
      </c>
      <c r="E28" s="259" t="s">
        <v>267</v>
      </c>
      <c r="F28" s="260"/>
      <c r="H28" s="253"/>
      <c r="I28" s="253"/>
      <c r="J28" s="253"/>
    </row>
    <row r="29" spans="2:10" ht="31.5" customHeight="1" x14ac:dyDescent="0.3">
      <c r="B29" s="257"/>
      <c r="C29" s="258" t="s">
        <v>252</v>
      </c>
      <c r="D29" s="258" t="s">
        <v>168</v>
      </c>
      <c r="E29" s="259" t="s">
        <v>267</v>
      </c>
      <c r="F29" s="260"/>
      <c r="H29" s="253"/>
      <c r="I29" s="253"/>
      <c r="J29" s="253"/>
    </row>
    <row r="30" spans="2:10" ht="31.5" customHeight="1" x14ac:dyDescent="0.3">
      <c r="B30" s="257"/>
      <c r="C30" s="258" t="s">
        <v>253</v>
      </c>
      <c r="D30" s="258" t="s">
        <v>169</v>
      </c>
      <c r="E30" s="259" t="s">
        <v>267</v>
      </c>
      <c r="F30" s="260"/>
      <c r="H30" s="253"/>
      <c r="I30" s="253"/>
      <c r="J30" s="253"/>
    </row>
    <row r="31" spans="2:10" ht="31.5" customHeight="1" x14ac:dyDescent="0.3">
      <c r="B31" s="257"/>
      <c r="C31" s="258" t="s">
        <v>254</v>
      </c>
      <c r="D31" s="258" t="s">
        <v>170</v>
      </c>
      <c r="E31" s="259" t="s">
        <v>267</v>
      </c>
      <c r="F31" s="260"/>
      <c r="H31" s="253"/>
      <c r="I31" s="253"/>
      <c r="J31" s="253"/>
    </row>
    <row r="32" spans="2:10" ht="31.5" customHeight="1" x14ac:dyDescent="0.3">
      <c r="B32" s="257"/>
      <c r="C32" s="258" t="s">
        <v>255</v>
      </c>
      <c r="D32" s="258" t="s">
        <v>190</v>
      </c>
      <c r="E32" s="259" t="s">
        <v>267</v>
      </c>
      <c r="F32" s="260"/>
      <c r="H32" s="253"/>
      <c r="I32" s="253"/>
      <c r="J32" s="253"/>
    </row>
    <row r="33" spans="2:10" ht="31.5" customHeight="1" x14ac:dyDescent="0.3">
      <c r="B33" s="257"/>
      <c r="C33" s="258" t="s">
        <v>256</v>
      </c>
      <c r="D33" s="258" t="s">
        <v>191</v>
      </c>
      <c r="E33" s="259" t="s">
        <v>267</v>
      </c>
      <c r="F33" s="260"/>
      <c r="H33" s="253"/>
      <c r="I33" s="253"/>
      <c r="J33" s="253"/>
    </row>
    <row r="34" spans="2:10" ht="31.5" customHeight="1" x14ac:dyDescent="0.3">
      <c r="B34" s="257"/>
      <c r="C34" s="258" t="s">
        <v>257</v>
      </c>
      <c r="D34" s="258" t="s">
        <v>193</v>
      </c>
      <c r="E34" s="259" t="s">
        <v>267</v>
      </c>
      <c r="F34" s="260"/>
      <c r="H34" s="253"/>
      <c r="I34" s="253"/>
      <c r="J34" s="253"/>
    </row>
    <row r="35" spans="2:10" ht="31.5" customHeight="1" x14ac:dyDescent="0.3">
      <c r="B35" s="391"/>
      <c r="C35" s="388" t="s">
        <v>247</v>
      </c>
      <c r="D35" s="388" t="s">
        <v>163</v>
      </c>
      <c r="E35" s="389" t="s">
        <v>266</v>
      </c>
      <c r="F35" s="392"/>
      <c r="H35" s="253"/>
      <c r="I35" s="253"/>
      <c r="J35" s="253"/>
    </row>
    <row r="36" spans="2:10" ht="31.5" customHeight="1" x14ac:dyDescent="0.3">
      <c r="B36" s="257"/>
      <c r="C36" s="258" t="s">
        <v>248</v>
      </c>
      <c r="D36" s="258" t="s">
        <v>164</v>
      </c>
      <c r="E36" s="259" t="s">
        <v>267</v>
      </c>
      <c r="F36" s="260"/>
      <c r="H36" s="253"/>
      <c r="I36" s="253"/>
      <c r="J36" s="253"/>
    </row>
    <row r="37" spans="2:10" ht="31.5" customHeight="1" x14ac:dyDescent="0.3">
      <c r="B37" s="257"/>
      <c r="C37" s="258" t="s">
        <v>249</v>
      </c>
      <c r="D37" s="258" t="s">
        <v>165</v>
      </c>
      <c r="E37" s="259" t="s">
        <v>267</v>
      </c>
      <c r="F37" s="260"/>
      <c r="H37" s="253"/>
      <c r="I37" s="253"/>
      <c r="J37" s="253"/>
    </row>
    <row r="38" spans="2:10" ht="31.5" customHeight="1" x14ac:dyDescent="0.3">
      <c r="B38" s="257"/>
      <c r="C38" s="258" t="s">
        <v>250</v>
      </c>
      <c r="D38" s="258" t="s">
        <v>166</v>
      </c>
      <c r="E38" s="259" t="s">
        <v>267</v>
      </c>
      <c r="F38" s="260"/>
    </row>
    <row r="39" spans="2:10" ht="31.5" customHeight="1" x14ac:dyDescent="0.3">
      <c r="B39" s="257"/>
      <c r="C39" s="258" t="s">
        <v>251</v>
      </c>
      <c r="D39" s="258" t="s">
        <v>167</v>
      </c>
      <c r="E39" s="259" t="s">
        <v>267</v>
      </c>
      <c r="F39" s="260"/>
    </row>
    <row r="40" spans="2:10" ht="31.5" customHeight="1" x14ac:dyDescent="0.3">
      <c r="B40" s="257"/>
      <c r="C40" s="258" t="s">
        <v>252</v>
      </c>
      <c r="D40" s="258" t="s">
        <v>168</v>
      </c>
      <c r="E40" s="259" t="s">
        <v>267</v>
      </c>
      <c r="F40" s="260"/>
    </row>
    <row r="41" spans="2:10" ht="31.5" customHeight="1" x14ac:dyDescent="0.3">
      <c r="B41" s="257"/>
      <c r="C41" s="258" t="s">
        <v>253</v>
      </c>
      <c r="D41" s="258" t="s">
        <v>169</v>
      </c>
      <c r="E41" s="259" t="s">
        <v>267</v>
      </c>
      <c r="F41" s="260"/>
    </row>
    <row r="42" spans="2:10" ht="31.5" customHeight="1" x14ac:dyDescent="0.3">
      <c r="B42" s="257"/>
      <c r="C42" s="258" t="s">
        <v>254</v>
      </c>
      <c r="D42" s="258" t="s">
        <v>170</v>
      </c>
      <c r="E42" s="259" t="s">
        <v>267</v>
      </c>
      <c r="F42" s="260"/>
    </row>
    <row r="43" spans="2:10" ht="31.5" customHeight="1" x14ac:dyDescent="0.3">
      <c r="B43" s="257"/>
      <c r="C43" s="258" t="s">
        <v>255</v>
      </c>
      <c r="D43" s="258" t="s">
        <v>190</v>
      </c>
      <c r="E43" s="259" t="s">
        <v>267</v>
      </c>
      <c r="F43" s="260"/>
    </row>
    <row r="44" spans="2:10" ht="31.5" customHeight="1" x14ac:dyDescent="0.3">
      <c r="B44" s="257"/>
      <c r="C44" s="258" t="s">
        <v>256</v>
      </c>
      <c r="D44" s="258" t="s">
        <v>191</v>
      </c>
      <c r="E44" s="259" t="s">
        <v>267</v>
      </c>
      <c r="F44" s="260"/>
    </row>
    <row r="45" spans="2:10" ht="31.5" customHeight="1" x14ac:dyDescent="0.3">
      <c r="B45" s="257"/>
      <c r="C45" s="258" t="s">
        <v>257</v>
      </c>
      <c r="D45" s="258" t="s">
        <v>193</v>
      </c>
      <c r="E45" s="259" t="s">
        <v>267</v>
      </c>
      <c r="F45" s="260"/>
    </row>
    <row r="46" spans="2:10" ht="31.5" customHeight="1" x14ac:dyDescent="0.3">
      <c r="B46" s="391"/>
      <c r="C46" s="388" t="s">
        <v>247</v>
      </c>
      <c r="D46" s="388" t="s">
        <v>163</v>
      </c>
      <c r="E46" s="389" t="s">
        <v>266</v>
      </c>
      <c r="F46" s="392"/>
    </row>
    <row r="47" spans="2:10" ht="31.5" customHeight="1" x14ac:dyDescent="0.3">
      <c r="B47" s="257"/>
      <c r="C47" s="258" t="s">
        <v>248</v>
      </c>
      <c r="D47" s="258" t="s">
        <v>164</v>
      </c>
      <c r="E47" s="259" t="s">
        <v>267</v>
      </c>
      <c r="F47" s="260"/>
    </row>
    <row r="48" spans="2:10" ht="31.5" customHeight="1" x14ac:dyDescent="0.3">
      <c r="B48" s="257"/>
      <c r="C48" s="258" t="s">
        <v>249</v>
      </c>
      <c r="D48" s="258" t="s">
        <v>165</v>
      </c>
      <c r="E48" s="259" t="s">
        <v>267</v>
      </c>
      <c r="F48" s="260"/>
    </row>
    <row r="49" spans="2:6" ht="31.5" customHeight="1" x14ac:dyDescent="0.3">
      <c r="B49" s="257"/>
      <c r="C49" s="258" t="s">
        <v>250</v>
      </c>
      <c r="D49" s="258" t="s">
        <v>166</v>
      </c>
      <c r="E49" s="259" t="s">
        <v>267</v>
      </c>
      <c r="F49" s="260"/>
    </row>
    <row r="50" spans="2:6" ht="31.5" customHeight="1" x14ac:dyDescent="0.3">
      <c r="B50" s="257"/>
      <c r="C50" s="258" t="s">
        <v>251</v>
      </c>
      <c r="D50" s="258" t="s">
        <v>167</v>
      </c>
      <c r="E50" s="259" t="s">
        <v>267</v>
      </c>
      <c r="F50" s="260"/>
    </row>
    <row r="51" spans="2:6" ht="31.5" customHeight="1" x14ac:dyDescent="0.3">
      <c r="B51" s="257"/>
      <c r="C51" s="258" t="s">
        <v>252</v>
      </c>
      <c r="D51" s="258" t="s">
        <v>168</v>
      </c>
      <c r="E51" s="259" t="s">
        <v>267</v>
      </c>
      <c r="F51" s="260"/>
    </row>
    <row r="52" spans="2:6" ht="31.5" customHeight="1" x14ac:dyDescent="0.3">
      <c r="B52" s="257"/>
      <c r="C52" s="258" t="s">
        <v>253</v>
      </c>
      <c r="D52" s="258" t="s">
        <v>169</v>
      </c>
      <c r="E52" s="259" t="s">
        <v>267</v>
      </c>
      <c r="F52" s="260"/>
    </row>
    <row r="53" spans="2:6" ht="31.5" customHeight="1" x14ac:dyDescent="0.3">
      <c r="B53" s="257"/>
      <c r="C53" s="258" t="s">
        <v>254</v>
      </c>
      <c r="D53" s="258" t="s">
        <v>170</v>
      </c>
      <c r="E53" s="259" t="s">
        <v>267</v>
      </c>
      <c r="F53" s="260"/>
    </row>
    <row r="54" spans="2:6" ht="31.5" customHeight="1" x14ac:dyDescent="0.3">
      <c r="B54" s="257"/>
      <c r="C54" s="258" t="s">
        <v>255</v>
      </c>
      <c r="D54" s="258" t="s">
        <v>190</v>
      </c>
      <c r="E54" s="259" t="s">
        <v>267</v>
      </c>
      <c r="F54" s="260"/>
    </row>
    <row r="55" spans="2:6" ht="31.5" customHeight="1" thickBot="1" x14ac:dyDescent="0.35">
      <c r="B55" s="262"/>
      <c r="C55" s="263"/>
      <c r="D55" s="263"/>
      <c r="E55" s="264"/>
      <c r="F55" s="265"/>
    </row>
    <row r="56" spans="2:6" x14ac:dyDescent="0.3">
      <c r="B56" s="252"/>
      <c r="C56" s="252"/>
      <c r="D56" s="252"/>
      <c r="E56" s="252"/>
      <c r="F56" s="252"/>
    </row>
    <row r="57" spans="2:6" ht="18.5" x14ac:dyDescent="0.3">
      <c r="E57" s="254"/>
      <c r="F57" s="254"/>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K8" sqref="K8"/>
    </sheetView>
  </sheetViews>
  <sheetFormatPr baseColWidth="10" defaultColWidth="11.4140625" defaultRowHeight="14.5" x14ac:dyDescent="0.3"/>
  <cols>
    <col min="1" max="1" width="6.75" style="249" customWidth="1"/>
    <col min="2" max="2" width="23.1640625" style="250" customWidth="1"/>
    <col min="3" max="3" width="39.4140625" style="250" customWidth="1"/>
    <col min="4" max="6" width="39.4140625" style="249" customWidth="1"/>
    <col min="7" max="7" width="39.4140625" style="250" customWidth="1"/>
    <col min="8" max="8" width="64.25" style="249" customWidth="1"/>
    <col min="9" max="9" width="66.83203125" style="249" customWidth="1"/>
    <col min="10" max="11" width="11.4140625" style="249"/>
    <col min="12" max="16" width="35.25" style="249" customWidth="1"/>
    <col min="17" max="16384" width="11.4140625" style="249"/>
  </cols>
  <sheetData>
    <row r="2" spans="2:16" x14ac:dyDescent="0.3">
      <c r="B2" s="1"/>
      <c r="C2" s="1"/>
      <c r="D2" s="86"/>
      <c r="E2" s="1"/>
      <c r="F2" s="1"/>
      <c r="G2" s="1"/>
      <c r="H2" s="1"/>
      <c r="I2" s="1"/>
    </row>
    <row r="3" spans="2:16" x14ac:dyDescent="0.3">
      <c r="B3" s="1"/>
      <c r="C3" s="1"/>
      <c r="D3" s="2"/>
      <c r="E3" s="1"/>
      <c r="F3" s="1"/>
      <c r="G3" s="1"/>
      <c r="H3" s="1"/>
      <c r="I3" s="1"/>
    </row>
    <row r="4" spans="2:16" ht="74.5" customHeight="1" x14ac:dyDescent="0.3">
      <c r="B4" s="1"/>
      <c r="C4" s="773" t="s">
        <v>282</v>
      </c>
      <c r="D4" s="773"/>
      <c r="E4" s="773"/>
      <c r="F4" s="773"/>
      <c r="G4" s="773"/>
      <c r="H4" s="3"/>
      <c r="I4" s="3"/>
    </row>
    <row r="5" spans="2:16" ht="32.5" customHeight="1" x14ac:dyDescent="0.3">
      <c r="B5" s="1"/>
      <c r="C5" s="773" t="s">
        <v>301</v>
      </c>
      <c r="D5" s="773"/>
      <c r="E5" s="773"/>
      <c r="F5" s="773"/>
      <c r="G5" s="773"/>
      <c r="H5" s="3"/>
      <c r="I5" s="3"/>
    </row>
    <row r="6" spans="2:16" ht="32.5" customHeight="1" x14ac:dyDescent="0.3">
      <c r="B6" s="1"/>
      <c r="C6" s="773" t="s">
        <v>302</v>
      </c>
      <c r="D6" s="773"/>
      <c r="E6" s="773"/>
      <c r="F6" s="773"/>
      <c r="G6" s="773"/>
      <c r="H6" s="3"/>
      <c r="I6" s="3"/>
    </row>
    <row r="7" spans="2:16" ht="32.5" customHeight="1" x14ac:dyDescent="0.3">
      <c r="B7" s="1"/>
      <c r="C7" s="773" t="s">
        <v>303</v>
      </c>
      <c r="D7" s="773"/>
      <c r="E7" s="773"/>
      <c r="F7" s="773"/>
      <c r="G7" s="773"/>
      <c r="H7" s="3"/>
      <c r="I7" s="3"/>
    </row>
    <row r="9" spans="2:16" ht="15" thickBot="1" x14ac:dyDescent="0.35"/>
    <row r="10" spans="2:16" ht="45.75" customHeight="1" thickBot="1" x14ac:dyDescent="0.35">
      <c r="B10" s="806" t="s">
        <v>283</v>
      </c>
      <c r="C10" s="807"/>
      <c r="D10" s="807"/>
      <c r="E10" s="807"/>
      <c r="F10" s="807"/>
      <c r="G10" s="807"/>
      <c r="H10" s="807"/>
      <c r="I10" s="808"/>
      <c r="L10" s="805" t="s">
        <v>292</v>
      </c>
      <c r="M10" s="805"/>
      <c r="N10" s="805"/>
      <c r="O10" s="805"/>
      <c r="P10" s="805"/>
    </row>
    <row r="11" spans="2:16" ht="115.15" customHeight="1" thickBot="1" x14ac:dyDescent="0.35">
      <c r="B11" s="266" t="s">
        <v>284</v>
      </c>
      <c r="C11" s="267" t="s">
        <v>285</v>
      </c>
      <c r="D11" s="267" t="s">
        <v>286</v>
      </c>
      <c r="E11" s="267" t="s">
        <v>287</v>
      </c>
      <c r="F11" s="267" t="s">
        <v>291</v>
      </c>
      <c r="G11" s="267" t="s">
        <v>288</v>
      </c>
      <c r="H11" s="267" t="s">
        <v>289</v>
      </c>
      <c r="I11" s="268" t="s">
        <v>290</v>
      </c>
      <c r="L11" s="805"/>
      <c r="M11" s="805"/>
      <c r="N11" s="805"/>
      <c r="O11" s="805"/>
      <c r="P11" s="805"/>
    </row>
    <row r="12" spans="2:16" ht="72.650000000000006" customHeight="1" x14ac:dyDescent="0.3">
      <c r="B12" s="269"/>
      <c r="C12" s="270"/>
      <c r="D12" s="270"/>
      <c r="E12" s="270"/>
      <c r="F12" s="270"/>
      <c r="G12" s="270"/>
      <c r="H12" s="270"/>
      <c r="I12" s="271"/>
      <c r="L12" s="805"/>
      <c r="M12" s="805"/>
      <c r="N12" s="805"/>
      <c r="O12" s="805"/>
      <c r="P12" s="805"/>
    </row>
    <row r="13" spans="2:16" ht="72.650000000000006" customHeight="1" x14ac:dyDescent="0.3">
      <c r="B13" s="278"/>
      <c r="C13" s="279"/>
      <c r="D13" s="279"/>
      <c r="E13" s="279"/>
      <c r="F13" s="279"/>
      <c r="G13" s="279"/>
      <c r="H13" s="279"/>
      <c r="I13" s="280"/>
      <c r="L13" s="805"/>
      <c r="M13" s="805"/>
      <c r="N13" s="805"/>
      <c r="O13" s="805"/>
      <c r="P13" s="805"/>
    </row>
    <row r="14" spans="2:16" ht="72.650000000000006" customHeight="1" x14ac:dyDescent="0.3">
      <c r="B14" s="278"/>
      <c r="C14" s="279"/>
      <c r="D14" s="279"/>
      <c r="E14" s="279"/>
      <c r="F14" s="279"/>
      <c r="G14" s="279"/>
      <c r="H14" s="279"/>
      <c r="I14" s="280"/>
      <c r="L14" s="805"/>
      <c r="M14" s="805"/>
      <c r="N14" s="805"/>
      <c r="O14" s="805"/>
      <c r="P14" s="805"/>
    </row>
    <row r="15" spans="2:16" ht="72.650000000000006" customHeight="1" x14ac:dyDescent="0.3">
      <c r="B15" s="278"/>
      <c r="C15" s="279"/>
      <c r="D15" s="279"/>
      <c r="E15" s="279"/>
      <c r="F15" s="279"/>
      <c r="G15" s="279"/>
      <c r="H15" s="279"/>
      <c r="I15" s="280"/>
      <c r="L15" s="805"/>
      <c r="M15" s="805"/>
      <c r="N15" s="805"/>
      <c r="O15" s="805"/>
      <c r="P15" s="805"/>
    </row>
    <row r="16" spans="2:16" ht="72.650000000000006" customHeight="1" x14ac:dyDescent="0.3">
      <c r="B16" s="272"/>
      <c r="C16" s="273"/>
      <c r="D16" s="273"/>
      <c r="E16" s="273"/>
      <c r="F16" s="273"/>
      <c r="G16" s="273"/>
      <c r="H16" s="273"/>
      <c r="I16" s="274"/>
      <c r="L16" s="805"/>
      <c r="M16" s="805"/>
      <c r="N16" s="805"/>
      <c r="O16" s="805"/>
      <c r="P16" s="805"/>
    </row>
    <row r="17" spans="2:16" ht="72.650000000000006" customHeight="1" x14ac:dyDescent="0.3">
      <c r="B17" s="272"/>
      <c r="C17" s="273"/>
      <c r="D17" s="273"/>
      <c r="E17" s="273"/>
      <c r="F17" s="273"/>
      <c r="G17" s="273"/>
      <c r="H17" s="273"/>
      <c r="I17" s="274"/>
      <c r="L17" s="805"/>
      <c r="M17" s="805"/>
      <c r="N17" s="805"/>
      <c r="O17" s="805"/>
      <c r="P17" s="805"/>
    </row>
    <row r="18" spans="2:16" ht="72.650000000000006" customHeight="1" x14ac:dyDescent="0.3">
      <c r="B18" s="272"/>
      <c r="C18" s="273"/>
      <c r="D18" s="273"/>
      <c r="E18" s="273"/>
      <c r="F18" s="273"/>
      <c r="G18" s="273"/>
      <c r="H18" s="273"/>
      <c r="I18" s="274"/>
      <c r="L18" s="805"/>
      <c r="M18" s="805"/>
      <c r="N18" s="805"/>
      <c r="O18" s="805"/>
      <c r="P18" s="805"/>
    </row>
    <row r="19" spans="2:16" ht="72.650000000000006" customHeight="1" thickBot="1" x14ac:dyDescent="0.35">
      <c r="B19" s="275"/>
      <c r="C19" s="276"/>
      <c r="D19" s="276"/>
      <c r="E19" s="276"/>
      <c r="F19" s="276"/>
      <c r="G19" s="276"/>
      <c r="H19" s="276"/>
      <c r="I19" s="277"/>
      <c r="L19" s="805"/>
      <c r="M19" s="805"/>
      <c r="N19" s="805"/>
      <c r="O19" s="805"/>
      <c r="P19" s="805"/>
    </row>
    <row r="20" spans="2:16" x14ac:dyDescent="0.3">
      <c r="B20" s="249"/>
      <c r="C20" s="249"/>
      <c r="G20" s="249"/>
    </row>
    <row r="21" spans="2:16" ht="45.65" customHeight="1" x14ac:dyDescent="0.3">
      <c r="B21" s="249"/>
      <c r="C21" s="249"/>
      <c r="G21" s="249"/>
    </row>
    <row r="22" spans="2:16" ht="45.65" customHeight="1" x14ac:dyDescent="0.3">
      <c r="B22" s="249"/>
      <c r="C22" s="249"/>
      <c r="G22" s="249"/>
    </row>
    <row r="23" spans="2:16" ht="45.65" customHeight="1" x14ac:dyDescent="0.3">
      <c r="B23" s="249"/>
      <c r="C23" s="249"/>
      <c r="G23" s="249"/>
    </row>
    <row r="24" spans="2:16" ht="45.65" customHeight="1" x14ac:dyDescent="0.3">
      <c r="B24" s="249"/>
      <c r="C24" s="249"/>
      <c r="G24" s="249"/>
    </row>
    <row r="25" spans="2:16" x14ac:dyDescent="0.3">
      <c r="B25" s="249"/>
      <c r="C25" s="249"/>
      <c r="G25" s="249"/>
    </row>
    <row r="26" spans="2:16" x14ac:dyDescent="0.3">
      <c r="B26" s="249"/>
      <c r="C26" s="249"/>
      <c r="G26" s="249"/>
    </row>
    <row r="27" spans="2:16" x14ac:dyDescent="0.3">
      <c r="B27" s="249"/>
      <c r="C27" s="249"/>
      <c r="G27" s="249"/>
    </row>
    <row r="28" spans="2:16" x14ac:dyDescent="0.3">
      <c r="B28" s="249"/>
      <c r="C28" s="249"/>
      <c r="G28" s="249"/>
    </row>
    <row r="29" spans="2:16" x14ac:dyDescent="0.3">
      <c r="B29" s="249"/>
      <c r="C29" s="249"/>
      <c r="G29" s="249"/>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G2" zoomScale="68" zoomScaleNormal="68" zoomScaleSheetLayoutView="40" zoomScalePageLayoutView="111" workbookViewId="0">
      <selection activeCell="K8" sqref="K8"/>
    </sheetView>
  </sheetViews>
  <sheetFormatPr baseColWidth="10" defaultColWidth="12.1640625" defaultRowHeight="14.5" x14ac:dyDescent="0.3"/>
  <cols>
    <col min="1" max="1" width="26.75" style="1" customWidth="1"/>
    <col min="2" max="3" width="28.4140625" style="1" customWidth="1"/>
    <col min="4" max="4" width="26.25" style="1" customWidth="1"/>
    <col min="5" max="5" width="20.4140625" style="1" customWidth="1"/>
    <col min="6" max="6" width="14.4140625" style="1" bestFit="1" customWidth="1"/>
    <col min="7" max="7" width="24.4140625" style="49" customWidth="1"/>
    <col min="8" max="8" width="29.41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25" style="49" customWidth="1"/>
    <col min="15" max="18" width="32.1640625" style="1" customWidth="1"/>
    <col min="19" max="19" width="25" style="1" customWidth="1"/>
    <col min="20" max="16384" width="12.1640625" style="1"/>
  </cols>
  <sheetData>
    <row r="1" spans="1:19" ht="32" x14ac:dyDescent="0.3">
      <c r="E1" s="814"/>
      <c r="F1" s="814"/>
      <c r="G1" s="814"/>
      <c r="H1" s="814"/>
      <c r="I1" s="814"/>
      <c r="J1" s="814"/>
      <c r="K1" s="814"/>
      <c r="L1" s="814"/>
      <c r="M1" s="814"/>
      <c r="N1" s="814"/>
      <c r="O1" s="814"/>
      <c r="P1" s="814"/>
      <c r="Q1" s="814"/>
      <c r="R1" s="814"/>
      <c r="S1" s="814"/>
    </row>
    <row r="2" spans="1:19" ht="90" customHeight="1" x14ac:dyDescent="0.3">
      <c r="E2" s="815" t="s">
        <v>28</v>
      </c>
      <c r="F2" s="815"/>
      <c r="G2" s="815"/>
      <c r="H2" s="815"/>
      <c r="I2" s="815"/>
      <c r="J2" s="815"/>
      <c r="K2" s="815"/>
      <c r="L2" s="815"/>
      <c r="M2" s="815"/>
      <c r="N2" s="815"/>
      <c r="O2" s="815"/>
      <c r="P2" s="815"/>
      <c r="Q2" s="815"/>
      <c r="R2" s="815"/>
      <c r="S2" s="815"/>
    </row>
    <row r="3" spans="1:19" ht="19" thickBot="1" x14ac:dyDescent="0.35">
      <c r="E3" s="12"/>
      <c r="F3" s="12"/>
      <c r="G3" s="12"/>
      <c r="H3" s="13"/>
      <c r="I3" s="13"/>
      <c r="J3" s="13"/>
      <c r="K3" s="13"/>
      <c r="L3" s="14"/>
      <c r="M3" s="50"/>
      <c r="N3" s="50"/>
      <c r="O3" s="13"/>
      <c r="P3" s="13"/>
      <c r="Q3" s="13"/>
      <c r="R3" s="13"/>
      <c r="S3" s="13"/>
    </row>
    <row r="4" spans="1:19" ht="19" thickTop="1" x14ac:dyDescent="0.3">
      <c r="E4" s="816" t="s">
        <v>22</v>
      </c>
      <c r="F4" s="825" t="s">
        <v>24</v>
      </c>
      <c r="G4" s="818" t="s">
        <v>0</v>
      </c>
      <c r="H4" s="820" t="s">
        <v>1</v>
      </c>
      <c r="I4" s="820"/>
      <c r="J4" s="820"/>
      <c r="K4" s="820"/>
      <c r="L4" s="820"/>
      <c r="M4" s="820"/>
      <c r="N4" s="820"/>
      <c r="O4" s="820"/>
      <c r="P4" s="820"/>
      <c r="Q4" s="821" t="s">
        <v>269</v>
      </c>
      <c r="R4" s="821" t="s">
        <v>270</v>
      </c>
      <c r="S4" s="823" t="s">
        <v>271</v>
      </c>
    </row>
    <row r="5" spans="1:19" ht="248.25" customHeight="1" thickBot="1" x14ac:dyDescent="0.35">
      <c r="A5" s="809" t="s">
        <v>46</v>
      </c>
      <c r="B5" s="809"/>
      <c r="C5" s="809"/>
      <c r="D5" s="809"/>
      <c r="E5" s="817"/>
      <c r="F5" s="826"/>
      <c r="G5" s="819"/>
      <c r="H5" s="255" t="s">
        <v>2</v>
      </c>
      <c r="I5" s="256" t="s">
        <v>272</v>
      </c>
      <c r="J5" s="256" t="s">
        <v>273</v>
      </c>
      <c r="K5" s="256" t="s">
        <v>274</v>
      </c>
      <c r="L5" s="255" t="s">
        <v>275</v>
      </c>
      <c r="M5" s="256" t="s">
        <v>276</v>
      </c>
      <c r="N5" s="256" t="s">
        <v>277</v>
      </c>
      <c r="O5" s="256" t="s">
        <v>278</v>
      </c>
      <c r="P5" s="256" t="s">
        <v>279</v>
      </c>
      <c r="Q5" s="822"/>
      <c r="R5" s="822"/>
      <c r="S5" s="824"/>
    </row>
    <row r="6" spans="1:19" ht="158.25" customHeight="1" x14ac:dyDescent="0.3">
      <c r="A6" s="16" t="s">
        <v>29</v>
      </c>
      <c r="B6" s="51" t="s">
        <v>32</v>
      </c>
      <c r="C6" s="51" t="s">
        <v>36</v>
      </c>
      <c r="D6" s="52" t="s">
        <v>41</v>
      </c>
      <c r="E6" s="111"/>
      <c r="F6" s="112" t="s">
        <v>3</v>
      </c>
      <c r="G6" s="113">
        <v>1.1000000000000001</v>
      </c>
      <c r="H6" s="114" t="s">
        <v>57</v>
      </c>
      <c r="I6" s="114"/>
      <c r="J6" s="115" t="s">
        <v>47</v>
      </c>
      <c r="K6" s="115" t="s">
        <v>51</v>
      </c>
      <c r="L6" s="115" t="s">
        <v>55</v>
      </c>
      <c r="M6" s="115" t="s">
        <v>55</v>
      </c>
      <c r="N6" s="115"/>
      <c r="O6" s="116"/>
      <c r="P6" s="117"/>
      <c r="Q6" s="118"/>
      <c r="R6" s="119"/>
      <c r="S6" s="120"/>
    </row>
    <row r="7" spans="1:19" s="2" customFormat="1" ht="141.75" customHeight="1" x14ac:dyDescent="0.3">
      <c r="A7" s="16" t="s">
        <v>30</v>
      </c>
      <c r="B7" s="51" t="s">
        <v>33</v>
      </c>
      <c r="C7" s="51" t="s">
        <v>37</v>
      </c>
      <c r="D7" s="53" t="s">
        <v>40</v>
      </c>
      <c r="E7" s="17"/>
      <c r="F7" s="18" t="s">
        <v>4</v>
      </c>
      <c r="G7" s="92" t="s">
        <v>25</v>
      </c>
      <c r="H7" s="98" t="s">
        <v>56</v>
      </c>
      <c r="I7" s="98"/>
      <c r="J7" s="99" t="s">
        <v>48</v>
      </c>
      <c r="K7" s="99" t="s">
        <v>52</v>
      </c>
      <c r="L7" s="99"/>
      <c r="M7" s="98"/>
      <c r="N7" s="98"/>
      <c r="O7" s="98"/>
      <c r="P7" s="100"/>
      <c r="Q7" s="19"/>
      <c r="R7" s="20"/>
      <c r="S7" s="21"/>
    </row>
    <row r="8" spans="1:19" ht="141.75" customHeight="1" x14ac:dyDescent="0.3">
      <c r="A8" s="16" t="s">
        <v>39</v>
      </c>
      <c r="B8" s="51" t="s">
        <v>34</v>
      </c>
      <c r="C8" s="51" t="s">
        <v>38</v>
      </c>
      <c r="D8" s="52" t="s">
        <v>42</v>
      </c>
      <c r="E8" s="22"/>
      <c r="F8" s="23" t="s">
        <v>5</v>
      </c>
      <c r="G8" s="93" t="s">
        <v>26</v>
      </c>
      <c r="H8" s="101" t="s">
        <v>58</v>
      </c>
      <c r="I8" s="101"/>
      <c r="J8" s="102" t="s">
        <v>49</v>
      </c>
      <c r="K8" s="102" t="s">
        <v>53</v>
      </c>
      <c r="L8" s="102"/>
      <c r="M8" s="103"/>
      <c r="N8" s="103"/>
      <c r="O8" s="104"/>
      <c r="P8" s="101"/>
      <c r="Q8" s="24"/>
      <c r="R8" s="25"/>
      <c r="S8" s="26"/>
    </row>
    <row r="9" spans="1:19" ht="141.75" customHeight="1" x14ac:dyDescent="0.3">
      <c r="A9" s="16" t="s">
        <v>31</v>
      </c>
      <c r="B9" s="51" t="s">
        <v>35</v>
      </c>
      <c r="C9" s="51" t="s">
        <v>43</v>
      </c>
      <c r="D9" s="52" t="s">
        <v>44</v>
      </c>
      <c r="E9" s="27"/>
      <c r="F9" s="28" t="s">
        <v>6</v>
      </c>
      <c r="G9" s="94" t="s">
        <v>27</v>
      </c>
      <c r="H9" s="97" t="s">
        <v>59</v>
      </c>
      <c r="I9" s="97"/>
      <c r="J9" s="96" t="s">
        <v>50</v>
      </c>
      <c r="K9" s="96" t="s">
        <v>54</v>
      </c>
      <c r="L9" s="96"/>
      <c r="M9" s="105"/>
      <c r="N9" s="105"/>
      <c r="O9" s="106"/>
      <c r="P9" s="105"/>
      <c r="Q9" s="33"/>
      <c r="R9" s="34"/>
      <c r="S9" s="35"/>
    </row>
    <row r="10" spans="1:19" ht="61.5" customHeight="1" x14ac:dyDescent="0.3">
      <c r="A10" s="810" t="s">
        <v>60</v>
      </c>
      <c r="B10" s="810"/>
      <c r="C10" s="810"/>
      <c r="D10" s="811"/>
      <c r="E10" s="27"/>
      <c r="F10" s="28" t="s">
        <v>6</v>
      </c>
      <c r="G10" s="94"/>
      <c r="H10" s="97"/>
      <c r="I10" s="97"/>
      <c r="J10" s="96"/>
      <c r="K10" s="105"/>
      <c r="L10" s="96"/>
      <c r="M10" s="105"/>
      <c r="N10" s="105"/>
      <c r="O10" s="106"/>
      <c r="P10" s="105"/>
      <c r="Q10" s="33"/>
      <c r="R10" s="34"/>
      <c r="S10" s="35"/>
    </row>
    <row r="11" spans="1:19" ht="99.75" customHeight="1" thickBot="1" x14ac:dyDescent="0.35">
      <c r="A11" s="812" t="s">
        <v>45</v>
      </c>
      <c r="B11" s="812"/>
      <c r="C11" s="812"/>
      <c r="D11" s="813"/>
      <c r="E11" s="87"/>
      <c r="F11" s="88" t="s">
        <v>6</v>
      </c>
      <c r="G11" s="95"/>
      <c r="H11" s="107"/>
      <c r="I11" s="107"/>
      <c r="J11" s="108"/>
      <c r="K11" s="109"/>
      <c r="L11" s="108"/>
      <c r="M11" s="109"/>
      <c r="N11" s="109"/>
      <c r="O11" s="110"/>
      <c r="P11" s="109"/>
      <c r="Q11" s="90"/>
      <c r="R11" s="89"/>
      <c r="S11" s="9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abSelected="1" topLeftCell="H52" zoomScale="40" zoomScaleNormal="40" zoomScaleSheetLayoutView="30" zoomScalePageLayoutView="21" workbookViewId="0">
      <selection activeCell="G46" sqref="G46"/>
    </sheetView>
  </sheetViews>
  <sheetFormatPr baseColWidth="10" defaultColWidth="12.1640625" defaultRowHeight="14.5" x14ac:dyDescent="0.3"/>
  <cols>
    <col min="1" max="1" width="26.75" style="1" customWidth="1"/>
    <col min="2" max="2" width="23.4140625" style="1" customWidth="1"/>
    <col min="3" max="3" width="26.4140625" style="1" customWidth="1"/>
    <col min="4" max="4" width="32.25" style="86" customWidth="1"/>
    <col min="5" max="5" width="30.83203125" style="1" customWidth="1"/>
    <col min="6" max="6" width="47.4140625" style="1" customWidth="1"/>
    <col min="7" max="7" width="20.75" style="1" bestFit="1" customWidth="1"/>
    <col min="8" max="8" width="22" style="1" bestFit="1" customWidth="1"/>
    <col min="9" max="9" width="45.75" style="1" customWidth="1"/>
    <col min="10" max="10" width="30.1640625" style="1" customWidth="1"/>
    <col min="11" max="11" width="26.83203125" style="1" customWidth="1"/>
    <col min="12" max="12" width="39.75" style="1" customWidth="1"/>
    <col min="13" max="13" width="39.25" style="1" customWidth="1"/>
    <col min="14" max="14" width="45.5" style="1" customWidth="1"/>
    <col min="15" max="15" width="39.4140625" style="1" customWidth="1"/>
    <col min="16" max="16" width="55.4140625" style="1" customWidth="1"/>
    <col min="17" max="17" width="56.25" style="1" customWidth="1"/>
    <col min="18" max="16384" width="12.1640625" style="1"/>
  </cols>
  <sheetData>
    <row r="3" spans="2:16" x14ac:dyDescent="0.3">
      <c r="D3" s="2"/>
    </row>
    <row r="4" spans="2:16" ht="69.75" customHeight="1" x14ac:dyDescent="0.3">
      <c r="C4" s="773" t="s">
        <v>214</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32" x14ac:dyDescent="0.3">
      <c r="B8" s="77"/>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9.7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75" customHeight="1" x14ac:dyDescent="0.3">
      <c r="B14" s="829" t="s">
        <v>13</v>
      </c>
      <c r="C14" s="829"/>
      <c r="D14" s="829"/>
      <c r="E14" s="827" t="s">
        <v>401</v>
      </c>
      <c r="F14" s="827"/>
      <c r="G14" s="827"/>
      <c r="H14" s="827"/>
      <c r="I14" s="827"/>
      <c r="J14" s="827"/>
      <c r="K14" s="828"/>
      <c r="L14" s="827"/>
      <c r="M14" s="827"/>
      <c r="N14" s="827"/>
      <c r="O14" s="827"/>
      <c r="P14" s="827"/>
    </row>
    <row r="15" spans="2:16" ht="18.75" customHeight="1" x14ac:dyDescent="0.3">
      <c r="B15" s="829" t="s">
        <v>14</v>
      </c>
      <c r="C15" s="829"/>
      <c r="D15" s="829"/>
      <c r="E15" s="827" t="s">
        <v>404</v>
      </c>
      <c r="F15" s="827"/>
      <c r="G15" s="827"/>
      <c r="H15" s="827"/>
      <c r="I15" s="827"/>
      <c r="J15" s="827"/>
      <c r="K15" s="828"/>
      <c r="L15" s="827"/>
      <c r="M15" s="827"/>
      <c r="N15" s="827"/>
      <c r="O15" s="827"/>
      <c r="P15" s="827"/>
    </row>
    <row r="16" spans="2:16" ht="18.5" x14ac:dyDescent="0.3">
      <c r="B16" s="79"/>
      <c r="C16" s="8"/>
      <c r="D16" s="80"/>
      <c r="E16" s="10"/>
      <c r="F16" s="9"/>
      <c r="G16" s="7"/>
      <c r="H16" s="7"/>
      <c r="I16" s="9"/>
      <c r="J16" s="7"/>
      <c r="K16" s="78"/>
      <c r="L16" s="9"/>
      <c r="M16" s="9"/>
      <c r="N16" s="9"/>
      <c r="O16" s="9"/>
      <c r="P16" s="9"/>
    </row>
    <row r="17" spans="2:16" ht="42" customHeight="1" x14ac:dyDescent="0.3">
      <c r="B17" s="831" t="s">
        <v>15</v>
      </c>
      <c r="C17" s="831"/>
      <c r="D17" s="831"/>
      <c r="E17" s="6"/>
      <c r="F17" s="6"/>
      <c r="G17" s="6"/>
      <c r="H17" s="6"/>
      <c r="I17" s="6"/>
      <c r="J17" s="6"/>
      <c r="K17" s="6"/>
      <c r="L17" s="6"/>
      <c r="M17" s="6"/>
      <c r="N17" s="6"/>
      <c r="O17" s="6"/>
      <c r="P17" s="6"/>
    </row>
    <row r="18" spans="2:16" ht="36.75" customHeight="1" x14ac:dyDescent="0.3">
      <c r="B18" s="79"/>
      <c r="C18" s="8"/>
      <c r="D18" s="80"/>
      <c r="E18" s="827" t="s">
        <v>402</v>
      </c>
      <c r="F18" s="827"/>
      <c r="G18" s="827"/>
      <c r="H18" s="827"/>
      <c r="I18" s="827"/>
      <c r="J18" s="827"/>
      <c r="K18" s="828"/>
      <c r="L18" s="827"/>
      <c r="M18" s="827"/>
      <c r="N18" s="827"/>
      <c r="O18" s="827"/>
      <c r="P18" s="827"/>
    </row>
    <row r="19" spans="2:16" ht="12.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10.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11.25" customHeight="1" x14ac:dyDescent="0.3">
      <c r="B29" s="78"/>
      <c r="C29" s="7"/>
      <c r="D29" s="7"/>
      <c r="E29" s="11"/>
      <c r="F29" s="11"/>
      <c r="G29" s="79"/>
      <c r="H29" s="79"/>
      <c r="I29" s="11"/>
      <c r="J29" s="79"/>
      <c r="K29" s="79"/>
      <c r="L29" s="11"/>
      <c r="M29" s="11"/>
      <c r="N29" s="11"/>
      <c r="O29" s="11"/>
      <c r="P29" s="11"/>
    </row>
    <row r="30" spans="2:16" ht="42"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649999999999999" customHeight="1" x14ac:dyDescent="0.3">
      <c r="B33" s="829" t="s">
        <v>215</v>
      </c>
      <c r="C33" s="829"/>
      <c r="D33" s="829"/>
      <c r="E33" s="827" t="s">
        <v>403</v>
      </c>
      <c r="F33" s="827"/>
      <c r="G33" s="827"/>
      <c r="H33" s="827"/>
      <c r="I33" s="827"/>
      <c r="J33" s="827"/>
      <c r="K33" s="828"/>
      <c r="L33" s="827"/>
      <c r="M33" s="827"/>
      <c r="N33" s="827"/>
      <c r="O33" s="827"/>
      <c r="P33" s="827"/>
    </row>
    <row r="34" spans="1:16" ht="12.75" customHeight="1" x14ac:dyDescent="0.3">
      <c r="B34" s="8"/>
      <c r="C34" s="8"/>
      <c r="D34" s="8"/>
      <c r="E34" s="11"/>
      <c r="F34" s="11"/>
      <c r="G34" s="11"/>
      <c r="H34" s="11"/>
      <c r="I34" s="11"/>
      <c r="J34" s="11"/>
      <c r="K34" s="79"/>
      <c r="L34" s="11"/>
      <c r="M34" s="11"/>
      <c r="N34" s="11"/>
      <c r="O34" s="11"/>
      <c r="P34" s="11"/>
    </row>
    <row r="35" spans="1:16" ht="42"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75" customHeight="1" x14ac:dyDescent="0.3">
      <c r="B37" s="829" t="s">
        <v>215</v>
      </c>
      <c r="C37" s="829"/>
      <c r="D37" s="829"/>
      <c r="E37" s="840" t="s">
        <v>489</v>
      </c>
      <c r="F37" s="840"/>
      <c r="G37" s="840"/>
      <c r="H37" s="840"/>
      <c r="I37" s="840"/>
      <c r="J37" s="840"/>
      <c r="K37" s="840"/>
      <c r="L37" s="840"/>
      <c r="M37" s="840"/>
      <c r="N37" s="840"/>
      <c r="O37" s="840"/>
      <c r="P37" s="840"/>
    </row>
    <row r="38" spans="1:16" ht="43.5" customHeight="1" x14ac:dyDescent="0.3">
      <c r="B38" s="829" t="s">
        <v>296</v>
      </c>
      <c r="C38" s="829"/>
      <c r="D38" s="829"/>
      <c r="E38" s="827" t="s">
        <v>490</v>
      </c>
      <c r="F38" s="827"/>
      <c r="G38" s="827"/>
      <c r="H38" s="827"/>
      <c r="I38" s="827"/>
      <c r="J38" s="827"/>
      <c r="K38" s="828"/>
      <c r="L38" s="827"/>
      <c r="M38" s="827"/>
      <c r="N38" s="827"/>
      <c r="O38" s="827"/>
      <c r="P38" s="827"/>
    </row>
    <row r="39" spans="1:16" ht="87" customHeight="1" x14ac:dyDescent="0.3">
      <c r="B39" s="829" t="s">
        <v>295</v>
      </c>
      <c r="C39" s="829"/>
      <c r="D39" s="829"/>
      <c r="E39" s="827" t="s">
        <v>491</v>
      </c>
      <c r="F39" s="827"/>
      <c r="G39" s="827"/>
      <c r="H39" s="827"/>
      <c r="I39" s="827"/>
      <c r="J39" s="827"/>
      <c r="K39" s="828"/>
      <c r="L39" s="827"/>
      <c r="M39" s="827"/>
      <c r="N39" s="827"/>
      <c r="O39" s="827"/>
      <c r="P39" s="827"/>
    </row>
    <row r="40" spans="1:16" ht="12.75" customHeight="1" x14ac:dyDescent="0.3">
      <c r="B40" s="8"/>
      <c r="C40" s="8"/>
      <c r="D40" s="8"/>
      <c r="E40" s="11"/>
      <c r="F40" s="11"/>
      <c r="G40" s="11"/>
      <c r="H40" s="11"/>
      <c r="I40" s="11"/>
      <c r="J40" s="11"/>
      <c r="K40" s="79"/>
      <c r="L40" s="11"/>
      <c r="M40" s="11"/>
      <c r="N40" s="11"/>
      <c r="O40" s="11"/>
      <c r="P40" s="11"/>
    </row>
    <row r="41" spans="1:16" ht="6.75" customHeight="1" x14ac:dyDescent="0.3">
      <c r="B41" s="814"/>
      <c r="C41" s="814"/>
      <c r="D41" s="814"/>
      <c r="E41" s="814"/>
      <c r="F41" s="814"/>
      <c r="G41" s="814"/>
      <c r="H41" s="814"/>
      <c r="I41" s="814"/>
      <c r="J41" s="814"/>
      <c r="K41" s="814"/>
      <c r="L41" s="814"/>
      <c r="M41" s="814"/>
      <c r="N41" s="814"/>
      <c r="O41" s="814"/>
      <c r="P41" s="814"/>
    </row>
    <row r="42" spans="1:16" ht="57" customHeight="1" x14ac:dyDescent="0.3">
      <c r="B42" s="815" t="s">
        <v>368</v>
      </c>
      <c r="C42" s="815"/>
      <c r="D42" s="815"/>
      <c r="E42" s="815"/>
      <c r="F42" s="815"/>
      <c r="G42" s="815"/>
      <c r="H42" s="815"/>
      <c r="I42" s="815"/>
      <c r="J42" s="815"/>
      <c r="K42" s="815"/>
      <c r="L42" s="815"/>
      <c r="M42" s="815"/>
      <c r="N42" s="815"/>
      <c r="O42" s="815"/>
      <c r="P42" s="815"/>
    </row>
    <row r="43" spans="1:16" ht="19" thickBot="1" x14ac:dyDescent="0.35">
      <c r="D43" s="2"/>
      <c r="E43" s="81"/>
      <c r="F43" s="81"/>
      <c r="G43" s="472"/>
      <c r="H43" s="472"/>
      <c r="I43" s="472"/>
      <c r="J43" s="472"/>
      <c r="K43" s="6"/>
      <c r="L43" s="81"/>
      <c r="M43" s="81"/>
      <c r="N43" s="81"/>
      <c r="O43" s="81"/>
      <c r="P43" s="81"/>
    </row>
    <row r="44" spans="1:16" ht="20.25" customHeight="1" x14ac:dyDescent="0.3">
      <c r="B44" s="834" t="s">
        <v>22</v>
      </c>
      <c r="C44" s="836" t="s">
        <v>24</v>
      </c>
      <c r="D44" s="836" t="s">
        <v>78</v>
      </c>
      <c r="E44" s="836" t="s">
        <v>1</v>
      </c>
      <c r="F44" s="836"/>
      <c r="G44" s="836"/>
      <c r="H44" s="836"/>
      <c r="I44" s="836"/>
      <c r="J44" s="836"/>
      <c r="K44" s="836"/>
      <c r="L44" s="836"/>
      <c r="M44" s="836"/>
      <c r="N44" s="838" t="s">
        <v>86</v>
      </c>
      <c r="O44" s="838" t="s">
        <v>84</v>
      </c>
      <c r="P44" s="832" t="s">
        <v>87</v>
      </c>
    </row>
    <row r="45" spans="1:16" ht="400.5" customHeight="1" x14ac:dyDescent="0.3">
      <c r="A45" s="15"/>
      <c r="B45" s="835"/>
      <c r="C45" s="837"/>
      <c r="D45" s="837"/>
      <c r="E45" s="473" t="s">
        <v>77</v>
      </c>
      <c r="F45" s="474" t="s">
        <v>79</v>
      </c>
      <c r="G45" s="474" t="s">
        <v>80</v>
      </c>
      <c r="H45" s="474" t="s">
        <v>219</v>
      </c>
      <c r="I45" s="473" t="s">
        <v>82</v>
      </c>
      <c r="J45" s="474" t="s">
        <v>83</v>
      </c>
      <c r="K45" s="474" t="s">
        <v>216</v>
      </c>
      <c r="L45" s="474" t="s">
        <v>217</v>
      </c>
      <c r="M45" s="474" t="s">
        <v>218</v>
      </c>
      <c r="N45" s="839"/>
      <c r="O45" s="839"/>
      <c r="P45" s="833"/>
    </row>
    <row r="46" spans="1:16" ht="327.5" customHeight="1" x14ac:dyDescent="0.3">
      <c r="A46" s="16"/>
      <c r="B46" s="518" t="s">
        <v>89</v>
      </c>
      <c r="C46" s="475" t="s">
        <v>3</v>
      </c>
      <c r="D46" s="476" t="s">
        <v>443</v>
      </c>
      <c r="E46" s="477" t="s">
        <v>439</v>
      </c>
      <c r="F46" s="478" t="s">
        <v>440</v>
      </c>
      <c r="G46" s="479" t="s">
        <v>47</v>
      </c>
      <c r="H46" s="480" t="s">
        <v>298</v>
      </c>
      <c r="I46" s="481"/>
      <c r="J46" s="479" t="s">
        <v>305</v>
      </c>
      <c r="K46" s="480" t="s">
        <v>221</v>
      </c>
      <c r="L46" s="482" t="s">
        <v>441</v>
      </c>
      <c r="M46" s="483" t="s">
        <v>442</v>
      </c>
      <c r="N46" s="516" t="s">
        <v>472</v>
      </c>
      <c r="O46" s="517" t="s">
        <v>299</v>
      </c>
      <c r="P46" s="519" t="s">
        <v>473</v>
      </c>
    </row>
    <row r="47" spans="1:16" s="335" customFormat="1" ht="400.5" customHeight="1" x14ac:dyDescent="0.3">
      <c r="A47" s="334"/>
      <c r="B47" s="520" t="s">
        <v>306</v>
      </c>
      <c r="C47" s="496" t="s">
        <v>4</v>
      </c>
      <c r="D47" s="497" t="s">
        <v>375</v>
      </c>
      <c r="E47" s="496" t="s">
        <v>467</v>
      </c>
      <c r="F47" s="484" t="s">
        <v>376</v>
      </c>
      <c r="G47" s="496" t="s">
        <v>47</v>
      </c>
      <c r="H47" s="496" t="s">
        <v>307</v>
      </c>
      <c r="I47" s="485" t="s">
        <v>469</v>
      </c>
      <c r="J47" s="484" t="s">
        <v>468</v>
      </c>
      <c r="K47" s="496" t="s">
        <v>221</v>
      </c>
      <c r="L47" s="484" t="s">
        <v>407</v>
      </c>
      <c r="M47" s="484" t="s">
        <v>308</v>
      </c>
      <c r="N47" s="485" t="s">
        <v>309</v>
      </c>
      <c r="O47" s="484" t="s">
        <v>310</v>
      </c>
      <c r="P47" s="713" t="s">
        <v>311</v>
      </c>
    </row>
    <row r="48" spans="1:16" s="2" customFormat="1" ht="400.5" customHeight="1" x14ac:dyDescent="0.3">
      <c r="A48" s="16"/>
      <c r="B48" s="521" t="s">
        <v>369</v>
      </c>
      <c r="C48" s="498" t="s">
        <v>5</v>
      </c>
      <c r="D48" s="486" t="s">
        <v>370</v>
      </c>
      <c r="E48" s="487" t="s">
        <v>312</v>
      </c>
      <c r="F48" s="487" t="s">
        <v>313</v>
      </c>
      <c r="G48" s="498" t="s">
        <v>47</v>
      </c>
      <c r="H48" s="498" t="s">
        <v>307</v>
      </c>
      <c r="I48" s="499" t="s">
        <v>427</v>
      </c>
      <c r="J48" s="487" t="s">
        <v>314</v>
      </c>
      <c r="K48" s="498" t="s">
        <v>221</v>
      </c>
      <c r="L48" s="487" t="s">
        <v>408</v>
      </c>
      <c r="M48" s="487" t="s">
        <v>315</v>
      </c>
      <c r="N48" s="499" t="s">
        <v>316</v>
      </c>
      <c r="O48" s="487" t="s">
        <v>317</v>
      </c>
      <c r="P48" s="714" t="s">
        <v>318</v>
      </c>
    </row>
    <row r="49" spans="1:16" ht="400.5" customHeight="1" x14ac:dyDescent="0.3">
      <c r="A49" s="16"/>
      <c r="B49" s="522" t="s">
        <v>369</v>
      </c>
      <c r="C49" s="501" t="s">
        <v>6</v>
      </c>
      <c r="D49" s="502" t="s">
        <v>405</v>
      </c>
      <c r="E49" s="502" t="s">
        <v>406</v>
      </c>
      <c r="F49" s="502" t="s">
        <v>377</v>
      </c>
      <c r="G49" s="503" t="s">
        <v>47</v>
      </c>
      <c r="H49" s="503" t="s">
        <v>307</v>
      </c>
      <c r="I49" s="504" t="s">
        <v>428</v>
      </c>
      <c r="J49" s="504" t="s">
        <v>319</v>
      </c>
      <c r="K49" s="503" t="s">
        <v>221</v>
      </c>
      <c r="L49" s="505" t="s">
        <v>409</v>
      </c>
      <c r="M49" s="506" t="s">
        <v>320</v>
      </c>
      <c r="N49" s="507" t="s">
        <v>321</v>
      </c>
      <c r="O49" s="502" t="s">
        <v>322</v>
      </c>
      <c r="P49" s="715" t="s">
        <v>323</v>
      </c>
    </row>
    <row r="50" spans="1:16" ht="400.5" customHeight="1" x14ac:dyDescent="0.3">
      <c r="A50" s="16"/>
      <c r="B50" s="518" t="s">
        <v>369</v>
      </c>
      <c r="C50" s="500" t="s">
        <v>6</v>
      </c>
      <c r="D50" s="488" t="s">
        <v>324</v>
      </c>
      <c r="E50" s="489" t="s">
        <v>386</v>
      </c>
      <c r="F50" s="488" t="s">
        <v>325</v>
      </c>
      <c r="G50" s="481" t="s">
        <v>47</v>
      </c>
      <c r="H50" s="481" t="s">
        <v>307</v>
      </c>
      <c r="I50" s="504" t="s">
        <v>429</v>
      </c>
      <c r="J50" s="504" t="s">
        <v>326</v>
      </c>
      <c r="K50" s="503" t="s">
        <v>221</v>
      </c>
      <c r="L50" s="508" t="s">
        <v>327</v>
      </c>
      <c r="M50" s="508" t="s">
        <v>328</v>
      </c>
      <c r="N50" s="509" t="s">
        <v>329</v>
      </c>
      <c r="O50" s="488" t="s">
        <v>330</v>
      </c>
      <c r="P50" s="716" t="s">
        <v>331</v>
      </c>
    </row>
    <row r="51" spans="1:16" s="2" customFormat="1" ht="400.5" customHeight="1" x14ac:dyDescent="0.3">
      <c r="A51" s="16"/>
      <c r="B51" s="523" t="s">
        <v>371</v>
      </c>
      <c r="C51" s="510" t="s">
        <v>5</v>
      </c>
      <c r="D51" s="486" t="s">
        <v>332</v>
      </c>
      <c r="E51" s="486" t="s">
        <v>333</v>
      </c>
      <c r="F51" s="486" t="s">
        <v>334</v>
      </c>
      <c r="G51" s="510" t="s">
        <v>47</v>
      </c>
      <c r="H51" s="510" t="s">
        <v>307</v>
      </c>
      <c r="I51" s="486" t="s">
        <v>435</v>
      </c>
      <c r="J51" s="486" t="s">
        <v>335</v>
      </c>
      <c r="K51" s="510" t="s">
        <v>221</v>
      </c>
      <c r="L51" s="486" t="s">
        <v>410</v>
      </c>
      <c r="M51" s="486" t="s">
        <v>336</v>
      </c>
      <c r="N51" s="486" t="s">
        <v>337</v>
      </c>
      <c r="O51" s="486" t="s">
        <v>338</v>
      </c>
      <c r="P51" s="717" t="s">
        <v>339</v>
      </c>
    </row>
    <row r="52" spans="1:16" ht="400.5" customHeight="1" x14ac:dyDescent="0.3">
      <c r="A52" s="16"/>
      <c r="B52" s="525" t="s">
        <v>371</v>
      </c>
      <c r="C52" s="512" t="s">
        <v>6</v>
      </c>
      <c r="D52" s="513" t="s">
        <v>340</v>
      </c>
      <c r="E52" s="476" t="s">
        <v>387</v>
      </c>
      <c r="F52" s="476" t="s">
        <v>378</v>
      </c>
      <c r="G52" s="480" t="s">
        <v>47</v>
      </c>
      <c r="H52" s="480" t="s">
        <v>307</v>
      </c>
      <c r="I52" s="476" t="s">
        <v>430</v>
      </c>
      <c r="J52" s="476" t="s">
        <v>436</v>
      </c>
      <c r="K52" s="480" t="s">
        <v>221</v>
      </c>
      <c r="L52" s="476" t="s">
        <v>471</v>
      </c>
      <c r="M52" s="476" t="s">
        <v>470</v>
      </c>
      <c r="N52" s="476" t="s">
        <v>341</v>
      </c>
      <c r="O52" s="476" t="s">
        <v>342</v>
      </c>
      <c r="P52" s="718" t="s">
        <v>343</v>
      </c>
    </row>
    <row r="53" spans="1:16" ht="400.5" customHeight="1" x14ac:dyDescent="0.3">
      <c r="A53" s="16"/>
      <c r="B53" s="525" t="s">
        <v>371</v>
      </c>
      <c r="C53" s="512" t="s">
        <v>6</v>
      </c>
      <c r="D53" s="513" t="s">
        <v>373</v>
      </c>
      <c r="E53" s="476" t="s">
        <v>344</v>
      </c>
      <c r="F53" s="476" t="s">
        <v>379</v>
      </c>
      <c r="G53" s="480" t="s">
        <v>47</v>
      </c>
      <c r="H53" s="480" t="s">
        <v>307</v>
      </c>
      <c r="I53" s="476" t="s">
        <v>431</v>
      </c>
      <c r="J53" s="476" t="s">
        <v>345</v>
      </c>
      <c r="K53" s="480" t="s">
        <v>221</v>
      </c>
      <c r="L53" s="476" t="s">
        <v>411</v>
      </c>
      <c r="M53" s="476" t="s">
        <v>346</v>
      </c>
      <c r="N53" s="476" t="s">
        <v>347</v>
      </c>
      <c r="O53" s="476" t="s">
        <v>348</v>
      </c>
      <c r="P53" s="718" t="s">
        <v>339</v>
      </c>
    </row>
    <row r="54" spans="1:16" s="2" customFormat="1" ht="409.6" customHeight="1" x14ac:dyDescent="0.3">
      <c r="A54" s="16"/>
      <c r="B54" s="523" t="s">
        <v>372</v>
      </c>
      <c r="C54" s="510" t="s">
        <v>5</v>
      </c>
      <c r="D54" s="486" t="s">
        <v>374</v>
      </c>
      <c r="E54" s="486" t="s">
        <v>349</v>
      </c>
      <c r="F54" s="486" t="s">
        <v>380</v>
      </c>
      <c r="G54" s="510" t="s">
        <v>47</v>
      </c>
      <c r="H54" s="510" t="s">
        <v>307</v>
      </c>
      <c r="I54" s="486" t="s">
        <v>384</v>
      </c>
      <c r="J54" s="486" t="s">
        <v>350</v>
      </c>
      <c r="K54" s="510" t="s">
        <v>221</v>
      </c>
      <c r="L54" s="486" t="s">
        <v>412</v>
      </c>
      <c r="M54" s="486" t="s">
        <v>351</v>
      </c>
      <c r="N54" s="486" t="s">
        <v>352</v>
      </c>
      <c r="O54" s="486" t="s">
        <v>353</v>
      </c>
      <c r="P54" s="717" t="s">
        <v>354</v>
      </c>
    </row>
    <row r="55" spans="1:16" ht="400.5" customHeight="1" x14ac:dyDescent="0.3">
      <c r="A55" s="16"/>
      <c r="B55" s="522" t="s">
        <v>372</v>
      </c>
      <c r="C55" s="501" t="s">
        <v>6</v>
      </c>
      <c r="D55" s="488" t="s">
        <v>391</v>
      </c>
      <c r="E55" s="488" t="s">
        <v>388</v>
      </c>
      <c r="F55" s="488" t="s">
        <v>355</v>
      </c>
      <c r="G55" s="481" t="s">
        <v>47</v>
      </c>
      <c r="H55" s="481" t="s">
        <v>307</v>
      </c>
      <c r="I55" s="506" t="s">
        <v>434</v>
      </c>
      <c r="J55" s="506" t="s">
        <v>356</v>
      </c>
      <c r="K55" s="481" t="s">
        <v>221</v>
      </c>
      <c r="L55" s="515" t="s">
        <v>413</v>
      </c>
      <c r="M55" s="515" t="s">
        <v>414</v>
      </c>
      <c r="N55" s="509" t="s">
        <v>357</v>
      </c>
      <c r="O55" s="488" t="s">
        <v>358</v>
      </c>
      <c r="P55" s="716" t="s">
        <v>354</v>
      </c>
    </row>
    <row r="56" spans="1:16" ht="400.5" customHeight="1" x14ac:dyDescent="0.3">
      <c r="A56" s="81"/>
      <c r="B56" s="522" t="s">
        <v>372</v>
      </c>
      <c r="C56" s="500" t="s">
        <v>6</v>
      </c>
      <c r="D56" s="488" t="s">
        <v>359</v>
      </c>
      <c r="E56" s="488" t="s">
        <v>383</v>
      </c>
      <c r="F56" s="488" t="s">
        <v>360</v>
      </c>
      <c r="G56" s="481" t="s">
        <v>47</v>
      </c>
      <c r="H56" s="481" t="s">
        <v>307</v>
      </c>
      <c r="I56" s="506" t="s">
        <v>432</v>
      </c>
      <c r="J56" s="506" t="s">
        <v>361</v>
      </c>
      <c r="K56" s="481" t="s">
        <v>221</v>
      </c>
      <c r="L56" s="515" t="s">
        <v>392</v>
      </c>
      <c r="M56" s="515" t="s">
        <v>362</v>
      </c>
      <c r="N56" s="509" t="s">
        <v>437</v>
      </c>
      <c r="O56" s="488" t="s">
        <v>363</v>
      </c>
      <c r="P56" s="719" t="s">
        <v>354</v>
      </c>
    </row>
    <row r="57" spans="1:16" ht="400.5" customHeight="1" thickBot="1" x14ac:dyDescent="0.35">
      <c r="A57" s="36"/>
      <c r="B57" s="527" t="s">
        <v>372</v>
      </c>
      <c r="C57" s="528" t="s">
        <v>6</v>
      </c>
      <c r="D57" s="529" t="s">
        <v>390</v>
      </c>
      <c r="E57" s="529" t="s">
        <v>389</v>
      </c>
      <c r="F57" s="529" t="s">
        <v>364</v>
      </c>
      <c r="G57" s="530" t="s">
        <v>47</v>
      </c>
      <c r="H57" s="530" t="s">
        <v>307</v>
      </c>
      <c r="I57" s="531" t="s">
        <v>433</v>
      </c>
      <c r="J57" s="531" t="s">
        <v>365</v>
      </c>
      <c r="K57" s="530" t="s">
        <v>221</v>
      </c>
      <c r="L57" s="532" t="s">
        <v>393</v>
      </c>
      <c r="M57" s="533" t="s">
        <v>366</v>
      </c>
      <c r="N57" s="534" t="s">
        <v>438</v>
      </c>
      <c r="O57" s="529" t="s">
        <v>367</v>
      </c>
      <c r="P57" s="720" t="s">
        <v>354</v>
      </c>
    </row>
    <row r="58" spans="1:16" ht="17.5" hidden="1" thickBot="1" x14ac:dyDescent="0.35">
      <c r="A58" s="36"/>
      <c r="B58" s="490"/>
      <c r="C58" s="528" t="s">
        <v>6</v>
      </c>
      <c r="D58" s="142"/>
      <c r="E58" s="491"/>
      <c r="F58" s="492"/>
      <c r="G58" s="493"/>
      <c r="H58" s="493"/>
      <c r="I58" s="492"/>
      <c r="J58" s="492"/>
      <c r="K58" s="493"/>
      <c r="L58" s="492"/>
      <c r="M58" s="494"/>
      <c r="N58" s="491"/>
      <c r="O58" s="494"/>
      <c r="P58" s="495"/>
    </row>
    <row r="59" spans="1:16" ht="17.5" hidden="1" thickBot="1" x14ac:dyDescent="0.35">
      <c r="A59" s="36"/>
      <c r="B59" s="336"/>
      <c r="C59" s="528" t="s">
        <v>6</v>
      </c>
      <c r="D59" s="141"/>
      <c r="E59" s="353"/>
      <c r="F59" s="67"/>
      <c r="G59" s="31"/>
      <c r="H59" s="31"/>
      <c r="I59" s="67"/>
      <c r="J59" s="67"/>
      <c r="K59" s="31"/>
      <c r="L59" s="67"/>
      <c r="M59" s="354"/>
      <c r="N59" s="353"/>
      <c r="O59" s="354"/>
      <c r="P59" s="356"/>
    </row>
    <row r="60" spans="1:16" ht="17.5" hidden="1" thickBot="1" x14ac:dyDescent="0.35">
      <c r="B60" s="336"/>
      <c r="C60" s="528" t="s">
        <v>6</v>
      </c>
      <c r="D60" s="141"/>
      <c r="E60" s="353"/>
      <c r="F60" s="67"/>
      <c r="G60" s="31"/>
      <c r="H60" s="31"/>
      <c r="I60" s="67"/>
      <c r="J60" s="67"/>
      <c r="K60" s="31"/>
      <c r="L60" s="67"/>
      <c r="M60" s="354"/>
      <c r="N60" s="353"/>
      <c r="O60" s="354"/>
      <c r="P60" s="356"/>
    </row>
    <row r="61" spans="1:16" ht="17.5" hidden="1" thickBot="1" x14ac:dyDescent="0.35">
      <c r="B61" s="393"/>
      <c r="C61" s="528" t="s">
        <v>6</v>
      </c>
      <c r="D61" s="409"/>
      <c r="E61" s="400"/>
      <c r="F61" s="401"/>
      <c r="G61" s="402"/>
      <c r="H61" s="402"/>
      <c r="I61" s="403"/>
      <c r="J61" s="410"/>
      <c r="K61" s="402"/>
      <c r="L61" s="404"/>
      <c r="M61" s="405"/>
      <c r="N61" s="406"/>
      <c r="O61" s="407"/>
      <c r="P61" s="408"/>
    </row>
    <row r="62" spans="1:16" ht="17.5" hidden="1" thickBot="1" x14ac:dyDescent="0.35">
      <c r="B62" s="337"/>
      <c r="C62" s="528" t="s">
        <v>6</v>
      </c>
      <c r="D62" s="302"/>
      <c r="E62" s="297"/>
      <c r="F62" s="298"/>
      <c r="G62" s="299"/>
      <c r="H62" s="299"/>
      <c r="I62" s="300"/>
      <c r="J62" s="303"/>
      <c r="K62" s="299"/>
      <c r="L62" s="304"/>
      <c r="M62" s="305"/>
      <c r="N62" s="301"/>
      <c r="O62" s="296"/>
      <c r="P62" s="358"/>
    </row>
    <row r="63" spans="1:16" ht="17.5" hidden="1" thickBot="1" x14ac:dyDescent="0.35">
      <c r="B63" s="337"/>
      <c r="C63" s="528" t="s">
        <v>6</v>
      </c>
      <c r="D63" s="349"/>
      <c r="E63" s="306"/>
      <c r="F63" s="289"/>
      <c r="G63" s="290"/>
      <c r="H63" s="290"/>
      <c r="I63" s="291"/>
      <c r="J63" s="307"/>
      <c r="K63" s="290"/>
      <c r="L63" s="292"/>
      <c r="M63" s="293"/>
      <c r="N63" s="294"/>
      <c r="O63" s="287"/>
      <c r="P63" s="357"/>
    </row>
    <row r="64" spans="1:16" ht="17.5" hidden="1" thickBot="1" x14ac:dyDescent="0.35">
      <c r="B64" s="336"/>
      <c r="C64" s="528" t="s">
        <v>6</v>
      </c>
      <c r="D64" s="141"/>
      <c r="E64" s="353"/>
      <c r="F64" s="67"/>
      <c r="G64" s="31"/>
      <c r="H64" s="31"/>
      <c r="I64" s="67"/>
      <c r="J64" s="67"/>
      <c r="K64" s="31"/>
      <c r="L64" s="67"/>
      <c r="M64" s="354"/>
      <c r="N64" s="353"/>
      <c r="O64" s="354"/>
      <c r="P64" s="356"/>
    </row>
    <row r="65" spans="2:16" ht="17.5" hidden="1" thickBot="1" x14ac:dyDescent="0.35">
      <c r="B65" s="336"/>
      <c r="C65" s="528" t="s">
        <v>6</v>
      </c>
      <c r="D65" s="141"/>
      <c r="E65" s="353"/>
      <c r="F65" s="67"/>
      <c r="G65" s="31"/>
      <c r="H65" s="31"/>
      <c r="I65" s="67"/>
      <c r="J65" s="67"/>
      <c r="K65" s="31"/>
      <c r="L65" s="67"/>
      <c r="M65" s="354"/>
      <c r="N65" s="353"/>
      <c r="O65" s="354"/>
      <c r="P65" s="356"/>
    </row>
    <row r="66" spans="2:16" ht="17.5" hidden="1" thickBot="1" x14ac:dyDescent="0.35">
      <c r="B66" s="336"/>
      <c r="C66" s="528" t="s">
        <v>6</v>
      </c>
      <c r="D66" s="141"/>
      <c r="E66" s="353"/>
      <c r="F66" s="67"/>
      <c r="G66" s="31"/>
      <c r="H66" s="31"/>
      <c r="I66" s="67"/>
      <c r="J66" s="67"/>
      <c r="K66" s="31"/>
      <c r="L66" s="67"/>
      <c r="M66" s="354"/>
      <c r="N66" s="353"/>
      <c r="O66" s="354"/>
      <c r="P66" s="356"/>
    </row>
    <row r="67" spans="2:16" ht="17.5" hidden="1" thickBot="1" x14ac:dyDescent="0.35">
      <c r="B67" s="393"/>
      <c r="C67" s="528" t="s">
        <v>6</v>
      </c>
      <c r="D67" s="409"/>
      <c r="E67" s="400"/>
      <c r="F67" s="401"/>
      <c r="G67" s="402"/>
      <c r="H67" s="402"/>
      <c r="I67" s="403"/>
      <c r="J67" s="403"/>
      <c r="K67" s="402"/>
      <c r="L67" s="404"/>
      <c r="M67" s="405"/>
      <c r="N67" s="406"/>
      <c r="O67" s="407"/>
      <c r="P67" s="408"/>
    </row>
    <row r="68" spans="2:16" ht="17.5" hidden="1" thickBot="1" x14ac:dyDescent="0.35">
      <c r="B68" s="338"/>
      <c r="C68" s="528" t="s">
        <v>6</v>
      </c>
      <c r="D68" s="295"/>
      <c r="E68" s="288"/>
      <c r="F68" s="289"/>
      <c r="G68" s="290"/>
      <c r="H68" s="290"/>
      <c r="I68" s="291"/>
      <c r="J68" s="291"/>
      <c r="K68" s="290"/>
      <c r="L68" s="308"/>
      <c r="M68" s="309"/>
      <c r="N68" s="294"/>
      <c r="O68" s="368"/>
      <c r="P68" s="359"/>
    </row>
    <row r="69" spans="2:16" ht="17.5" hidden="1" thickBot="1" x14ac:dyDescent="0.35">
      <c r="B69" s="336"/>
      <c r="C69" s="528" t="s">
        <v>6</v>
      </c>
      <c r="D69" s="141"/>
      <c r="E69" s="353"/>
      <c r="F69" s="67"/>
      <c r="G69" s="31"/>
      <c r="H69" s="31"/>
      <c r="I69" s="67"/>
      <c r="J69" s="67"/>
      <c r="K69" s="31"/>
      <c r="L69" s="67"/>
      <c r="M69" s="354"/>
      <c r="N69" s="353"/>
      <c r="O69" s="354"/>
      <c r="P69" s="356"/>
    </row>
    <row r="70" spans="2:16" ht="17.5" hidden="1" thickBot="1" x14ac:dyDescent="0.35">
      <c r="B70" s="336"/>
      <c r="C70" s="528" t="s">
        <v>6</v>
      </c>
      <c r="D70" s="141"/>
      <c r="E70" s="353"/>
      <c r="F70" s="67"/>
      <c r="G70" s="31"/>
      <c r="H70" s="31"/>
      <c r="I70" s="67"/>
      <c r="J70" s="67"/>
      <c r="K70" s="31"/>
      <c r="L70" s="67"/>
      <c r="M70" s="354"/>
      <c r="N70" s="353"/>
      <c r="O70" s="354"/>
      <c r="P70" s="356"/>
    </row>
    <row r="71" spans="2:16" ht="17.5" hidden="1" thickBot="1" x14ac:dyDescent="0.35">
      <c r="B71" s="336"/>
      <c r="C71" s="528" t="s">
        <v>6</v>
      </c>
      <c r="D71" s="141"/>
      <c r="E71" s="353"/>
      <c r="F71" s="67"/>
      <c r="G71" s="31"/>
      <c r="H71" s="31"/>
      <c r="I71" s="67"/>
      <c r="J71" s="67"/>
      <c r="K71" s="31"/>
      <c r="L71" s="67"/>
      <c r="M71" s="354"/>
      <c r="N71" s="353"/>
      <c r="O71" s="354"/>
      <c r="P71" s="356"/>
    </row>
    <row r="72" spans="2:16" ht="17.5" hidden="1" thickBot="1" x14ac:dyDescent="0.35">
      <c r="B72" s="336"/>
      <c r="C72" s="528" t="s">
        <v>6</v>
      </c>
      <c r="D72" s="141"/>
      <c r="E72" s="353"/>
      <c r="F72" s="67"/>
      <c r="G72" s="31"/>
      <c r="H72" s="31"/>
      <c r="I72" s="67"/>
      <c r="J72" s="67"/>
      <c r="K72" s="31"/>
      <c r="L72" s="67"/>
      <c r="M72" s="354"/>
      <c r="N72" s="353"/>
      <c r="O72" s="354"/>
      <c r="P72" s="356"/>
    </row>
    <row r="73" spans="2:16" ht="17.5" hidden="1" thickBot="1" x14ac:dyDescent="0.35">
      <c r="B73" s="393"/>
      <c r="C73" s="528" t="s">
        <v>6</v>
      </c>
      <c r="D73" s="409"/>
      <c r="E73" s="400"/>
      <c r="F73" s="401"/>
      <c r="G73" s="402"/>
      <c r="H73" s="402"/>
      <c r="I73" s="403"/>
      <c r="J73" s="403"/>
      <c r="K73" s="402"/>
      <c r="L73" s="411"/>
      <c r="M73" s="412"/>
      <c r="N73" s="406"/>
      <c r="O73" s="407"/>
      <c r="P73" s="413"/>
    </row>
    <row r="74" spans="2:16" ht="17.5" hidden="1" thickBot="1" x14ac:dyDescent="0.35">
      <c r="B74" s="337"/>
      <c r="C74" s="528" t="s">
        <v>6</v>
      </c>
      <c r="D74" s="295"/>
      <c r="E74" s="288"/>
      <c r="F74" s="289"/>
      <c r="G74" s="290"/>
      <c r="H74" s="290"/>
      <c r="I74" s="291"/>
      <c r="J74" s="291"/>
      <c r="K74" s="290"/>
      <c r="L74" s="310"/>
      <c r="M74" s="293"/>
      <c r="N74" s="294"/>
      <c r="O74" s="287"/>
      <c r="P74" s="357"/>
    </row>
    <row r="75" spans="2:16" ht="17.5" hidden="1" thickBot="1" x14ac:dyDescent="0.35">
      <c r="B75" s="337"/>
      <c r="C75" s="528" t="s">
        <v>6</v>
      </c>
      <c r="D75" s="295"/>
      <c r="E75" s="288"/>
      <c r="F75" s="289"/>
      <c r="G75" s="290"/>
      <c r="H75" s="290"/>
      <c r="I75" s="291"/>
      <c r="J75" s="291"/>
      <c r="K75" s="290"/>
      <c r="L75" s="311"/>
      <c r="M75" s="312"/>
      <c r="N75" s="294"/>
      <c r="O75" s="287"/>
      <c r="P75" s="357"/>
    </row>
    <row r="76" spans="2:16" ht="17.5" hidden="1" thickBot="1" x14ac:dyDescent="0.35">
      <c r="B76" s="339"/>
      <c r="C76" s="528" t="s">
        <v>6</v>
      </c>
      <c r="D76" s="141"/>
      <c r="E76" s="353"/>
      <c r="F76" s="67"/>
      <c r="G76" s="75"/>
      <c r="H76" s="75"/>
      <c r="I76" s="67"/>
      <c r="J76" s="67"/>
      <c r="K76" s="75"/>
      <c r="L76" s="67"/>
      <c r="M76" s="354"/>
      <c r="N76" s="353"/>
      <c r="O76" s="354"/>
      <c r="P76" s="360"/>
    </row>
    <row r="77" spans="2:16" ht="17.5" hidden="1" thickBot="1" x14ac:dyDescent="0.35">
      <c r="B77" s="339"/>
      <c r="C77" s="528" t="s">
        <v>6</v>
      </c>
      <c r="D77" s="141"/>
      <c r="E77" s="353"/>
      <c r="F77" s="67"/>
      <c r="G77" s="75"/>
      <c r="H77" s="75"/>
      <c r="I77" s="67"/>
      <c r="J77" s="67"/>
      <c r="K77" s="75"/>
      <c r="L77" s="67"/>
      <c r="M77" s="354"/>
      <c r="N77" s="353"/>
      <c r="O77" s="354"/>
      <c r="P77" s="360"/>
    </row>
    <row r="78" spans="2:16" ht="17.5" hidden="1" thickBot="1" x14ac:dyDescent="0.35">
      <c r="B78" s="339"/>
      <c r="C78" s="528" t="s">
        <v>6</v>
      </c>
      <c r="D78" s="141"/>
      <c r="E78" s="353"/>
      <c r="F78" s="67"/>
      <c r="G78" s="75"/>
      <c r="H78" s="75"/>
      <c r="I78" s="67"/>
      <c r="J78" s="67"/>
      <c r="K78" s="75"/>
      <c r="L78" s="67"/>
      <c r="M78" s="354"/>
      <c r="N78" s="353"/>
      <c r="O78" s="354"/>
      <c r="P78" s="360"/>
    </row>
    <row r="79" spans="2:16" ht="17.5" hidden="1" thickBot="1" x14ac:dyDescent="0.35">
      <c r="B79" s="393"/>
      <c r="C79" s="528" t="s">
        <v>6</v>
      </c>
      <c r="D79" s="399"/>
      <c r="E79" s="414"/>
      <c r="F79" s="401"/>
      <c r="G79" s="402"/>
      <c r="H79" s="402"/>
      <c r="I79" s="403"/>
      <c r="J79" s="403"/>
      <c r="K79" s="402"/>
      <c r="L79" s="404"/>
      <c r="M79" s="405"/>
      <c r="N79" s="406"/>
      <c r="O79" s="407"/>
      <c r="P79" s="413"/>
    </row>
    <row r="80" spans="2:16" ht="17.5" hidden="1" thickBot="1" x14ac:dyDescent="0.35">
      <c r="B80" s="337"/>
      <c r="C80" s="528" t="s">
        <v>6</v>
      </c>
      <c r="D80" s="295"/>
      <c r="E80" s="288"/>
      <c r="F80" s="289"/>
      <c r="G80" s="290"/>
      <c r="H80" s="290"/>
      <c r="I80" s="291"/>
      <c r="J80" s="307"/>
      <c r="K80" s="290"/>
      <c r="L80" s="292"/>
      <c r="M80" s="293"/>
      <c r="N80" s="294"/>
      <c r="O80" s="287"/>
      <c r="P80" s="357"/>
    </row>
    <row r="81" spans="2:16" ht="17.5" hidden="1" thickBot="1" x14ac:dyDescent="0.35">
      <c r="B81" s="337"/>
      <c r="C81" s="528" t="s">
        <v>6</v>
      </c>
      <c r="D81" s="295"/>
      <c r="E81" s="288"/>
      <c r="F81" s="289"/>
      <c r="G81" s="290"/>
      <c r="H81" s="290"/>
      <c r="I81" s="291"/>
      <c r="J81" s="307"/>
      <c r="K81" s="290"/>
      <c r="L81" s="292"/>
      <c r="M81" s="293"/>
      <c r="N81" s="294"/>
      <c r="O81" s="287"/>
      <c r="P81" s="357"/>
    </row>
    <row r="82" spans="2:16" ht="17.5" hidden="1" thickBot="1" x14ac:dyDescent="0.35">
      <c r="B82" s="337"/>
      <c r="C82" s="528" t="s">
        <v>6</v>
      </c>
      <c r="D82" s="295"/>
      <c r="E82" s="288"/>
      <c r="F82" s="289"/>
      <c r="G82" s="290"/>
      <c r="H82" s="290"/>
      <c r="I82" s="291"/>
      <c r="J82" s="307"/>
      <c r="K82" s="290"/>
      <c r="L82" s="292"/>
      <c r="M82" s="293"/>
      <c r="N82" s="294"/>
      <c r="O82" s="287"/>
      <c r="P82" s="357"/>
    </row>
    <row r="83" spans="2:16" ht="17.5" hidden="1" thickBot="1" x14ac:dyDescent="0.35">
      <c r="B83" s="339"/>
      <c r="C83" s="528" t="s">
        <v>6</v>
      </c>
      <c r="D83" s="141"/>
      <c r="E83" s="353"/>
      <c r="F83" s="67"/>
      <c r="G83" s="75"/>
      <c r="H83" s="75"/>
      <c r="I83" s="67"/>
      <c r="J83" s="67"/>
      <c r="K83" s="75"/>
      <c r="L83" s="67"/>
      <c r="M83" s="354"/>
      <c r="N83" s="353"/>
      <c r="O83" s="354"/>
      <c r="P83" s="360"/>
    </row>
    <row r="84" spans="2:16" ht="17.5" hidden="1" thickBot="1" x14ac:dyDescent="0.35">
      <c r="B84" s="339"/>
      <c r="C84" s="528" t="s">
        <v>6</v>
      </c>
      <c r="D84" s="141"/>
      <c r="E84" s="353"/>
      <c r="F84" s="67"/>
      <c r="G84" s="75"/>
      <c r="H84" s="75"/>
      <c r="I84" s="67"/>
      <c r="J84" s="67"/>
      <c r="K84" s="75"/>
      <c r="L84" s="67"/>
      <c r="M84" s="354"/>
      <c r="N84" s="353"/>
      <c r="O84" s="354"/>
      <c r="P84" s="360"/>
    </row>
    <row r="85" spans="2:16" ht="17.5" hidden="1" thickBot="1" x14ac:dyDescent="0.35">
      <c r="B85" s="393"/>
      <c r="C85" s="528" t="s">
        <v>6</v>
      </c>
      <c r="D85" s="399"/>
      <c r="E85" s="400"/>
      <c r="F85" s="401"/>
      <c r="G85" s="402"/>
      <c r="H85" s="402"/>
      <c r="I85" s="403"/>
      <c r="J85" s="403"/>
      <c r="K85" s="402"/>
      <c r="L85" s="404"/>
      <c r="M85" s="405"/>
      <c r="N85" s="406"/>
      <c r="O85" s="407"/>
      <c r="P85" s="413"/>
    </row>
    <row r="86" spans="2:16" ht="17.5" hidden="1" thickBot="1" x14ac:dyDescent="0.35">
      <c r="B86" s="337"/>
      <c r="C86" s="528" t="s">
        <v>6</v>
      </c>
      <c r="D86" s="295"/>
      <c r="E86" s="288"/>
      <c r="F86" s="289"/>
      <c r="G86" s="290"/>
      <c r="H86" s="290"/>
      <c r="I86" s="291"/>
      <c r="J86" s="307"/>
      <c r="K86" s="290"/>
      <c r="L86" s="292"/>
      <c r="M86" s="293"/>
      <c r="N86" s="294"/>
      <c r="O86" s="287"/>
      <c r="P86" s="357"/>
    </row>
    <row r="87" spans="2:16" ht="17.5" hidden="1" thickBot="1" x14ac:dyDescent="0.35">
      <c r="B87" s="337"/>
      <c r="C87" s="528" t="s">
        <v>6</v>
      </c>
      <c r="D87" s="349"/>
      <c r="E87" s="288"/>
      <c r="F87" s="289"/>
      <c r="G87" s="290"/>
      <c r="H87" s="290"/>
      <c r="I87" s="291"/>
      <c r="J87" s="307"/>
      <c r="K87" s="290"/>
      <c r="L87" s="292"/>
      <c r="M87" s="293"/>
      <c r="N87" s="294"/>
      <c r="O87" s="287"/>
      <c r="P87" s="355"/>
    </row>
    <row r="88" spans="2:16" ht="17.5" hidden="1" thickBot="1" x14ac:dyDescent="0.35">
      <c r="B88" s="337"/>
      <c r="C88" s="528" t="s">
        <v>6</v>
      </c>
      <c r="D88" s="295"/>
      <c r="E88" s="288"/>
      <c r="F88" s="289"/>
      <c r="G88" s="290"/>
      <c r="H88" s="290"/>
      <c r="I88" s="291"/>
      <c r="J88" s="307"/>
      <c r="K88" s="290"/>
      <c r="L88" s="292"/>
      <c r="M88" s="293"/>
      <c r="N88" s="294"/>
      <c r="O88" s="287"/>
      <c r="P88" s="355"/>
    </row>
    <row r="89" spans="2:16" ht="17.5" hidden="1" thickBot="1" x14ac:dyDescent="0.35">
      <c r="B89" s="339"/>
      <c r="C89" s="528" t="s">
        <v>6</v>
      </c>
      <c r="D89" s="141"/>
      <c r="E89" s="353"/>
      <c r="F89" s="67"/>
      <c r="G89" s="75"/>
      <c r="H89" s="75"/>
      <c r="I89" s="67"/>
      <c r="J89" s="67"/>
      <c r="K89" s="75"/>
      <c r="L89" s="67"/>
      <c r="M89" s="354"/>
      <c r="N89" s="353"/>
      <c r="O89" s="354"/>
      <c r="P89" s="361"/>
    </row>
    <row r="90" spans="2:16" ht="17.5" hidden="1" thickBot="1" x14ac:dyDescent="0.35">
      <c r="B90" s="339"/>
      <c r="C90" s="528" t="s">
        <v>6</v>
      </c>
      <c r="D90" s="141"/>
      <c r="E90" s="353"/>
      <c r="F90" s="67"/>
      <c r="G90" s="75"/>
      <c r="H90" s="75"/>
      <c r="I90" s="67"/>
      <c r="J90" s="67"/>
      <c r="K90" s="75"/>
      <c r="L90" s="67"/>
      <c r="M90" s="354"/>
      <c r="N90" s="353"/>
      <c r="O90" s="354"/>
      <c r="P90" s="361"/>
    </row>
    <row r="91" spans="2:16" ht="17.5" hidden="1" thickBot="1" x14ac:dyDescent="0.35">
      <c r="B91" s="393"/>
      <c r="C91" s="528" t="s">
        <v>6</v>
      </c>
      <c r="D91" s="409"/>
      <c r="E91" s="400"/>
      <c r="F91" s="401"/>
      <c r="G91" s="402"/>
      <c r="H91" s="402"/>
      <c r="I91" s="403"/>
      <c r="J91" s="403"/>
      <c r="K91" s="402"/>
      <c r="L91" s="404"/>
      <c r="M91" s="397"/>
      <c r="N91" s="406"/>
      <c r="O91" s="407"/>
      <c r="P91" s="413"/>
    </row>
    <row r="92" spans="2:16" ht="17.5" hidden="1" thickBot="1" x14ac:dyDescent="0.35">
      <c r="B92" s="337"/>
      <c r="C92" s="528" t="s">
        <v>6</v>
      </c>
      <c r="D92" s="295"/>
      <c r="E92" s="288"/>
      <c r="F92" s="289"/>
      <c r="G92" s="290"/>
      <c r="H92" s="290"/>
      <c r="I92" s="291"/>
      <c r="J92" s="291"/>
      <c r="K92" s="290"/>
      <c r="L92" s="292"/>
      <c r="M92" s="313"/>
      <c r="N92" s="294"/>
      <c r="O92" s="287"/>
      <c r="P92" s="357"/>
    </row>
    <row r="93" spans="2:16" ht="17.5" hidden="1" thickBot="1" x14ac:dyDescent="0.35">
      <c r="B93" s="337"/>
      <c r="C93" s="528" t="s">
        <v>6</v>
      </c>
      <c r="D93" s="295"/>
      <c r="E93" s="288"/>
      <c r="F93" s="289"/>
      <c r="G93" s="290"/>
      <c r="H93" s="290"/>
      <c r="I93" s="291"/>
      <c r="J93" s="291"/>
      <c r="K93" s="290"/>
      <c r="L93" s="292"/>
      <c r="M93" s="314"/>
      <c r="N93" s="294"/>
      <c r="O93" s="287"/>
      <c r="P93" s="357"/>
    </row>
    <row r="94" spans="2:16" ht="17.5" hidden="1" thickBot="1" x14ac:dyDescent="0.35">
      <c r="B94" s="337"/>
      <c r="C94" s="528" t="s">
        <v>6</v>
      </c>
      <c r="D94" s="295"/>
      <c r="E94" s="288"/>
      <c r="F94" s="289"/>
      <c r="G94" s="290"/>
      <c r="H94" s="290"/>
      <c r="I94" s="291"/>
      <c r="J94" s="291"/>
      <c r="K94" s="290"/>
      <c r="L94" s="292"/>
      <c r="M94" s="314"/>
      <c r="N94" s="294"/>
      <c r="O94" s="287"/>
      <c r="P94" s="357"/>
    </row>
    <row r="95" spans="2:16" ht="17.5" hidden="1" thickBot="1" x14ac:dyDescent="0.35">
      <c r="B95" s="339"/>
      <c r="C95" s="528" t="s">
        <v>6</v>
      </c>
      <c r="D95" s="141"/>
      <c r="E95" s="353"/>
      <c r="F95" s="67"/>
      <c r="G95" s="75"/>
      <c r="H95" s="72"/>
      <c r="I95" s="67"/>
      <c r="J95" s="67"/>
      <c r="K95" s="75"/>
      <c r="L95" s="67"/>
      <c r="M95" s="354"/>
      <c r="N95" s="353"/>
      <c r="O95" s="354"/>
      <c r="P95" s="361"/>
    </row>
    <row r="96" spans="2:16" ht="17.5" hidden="1" thickBot="1" x14ac:dyDescent="0.35">
      <c r="B96" s="339"/>
      <c r="C96" s="528" t="s">
        <v>6</v>
      </c>
      <c r="D96" s="141"/>
      <c r="E96" s="353"/>
      <c r="F96" s="67"/>
      <c r="G96" s="75"/>
      <c r="H96" s="72"/>
      <c r="I96" s="67"/>
      <c r="J96" s="67"/>
      <c r="K96" s="75"/>
      <c r="L96" s="67"/>
      <c r="M96" s="354"/>
      <c r="N96" s="353"/>
      <c r="O96" s="354"/>
      <c r="P96" s="361"/>
    </row>
    <row r="97" spans="2:16" ht="17.5" hidden="1" thickBot="1" x14ac:dyDescent="0.35">
      <c r="B97" s="393"/>
      <c r="C97" s="528" t="s">
        <v>6</v>
      </c>
      <c r="D97" s="409"/>
      <c r="E97" s="400"/>
      <c r="F97" s="401"/>
      <c r="G97" s="402"/>
      <c r="H97" s="402"/>
      <c r="I97" s="403"/>
      <c r="J97" s="403"/>
      <c r="K97" s="402"/>
      <c r="L97" s="404"/>
      <c r="M97" s="405"/>
      <c r="N97" s="406"/>
      <c r="O97" s="407"/>
      <c r="P97" s="413"/>
    </row>
    <row r="98" spans="2:16" ht="17.5" hidden="1" thickBot="1" x14ac:dyDescent="0.35">
      <c r="B98" s="337"/>
      <c r="C98" s="528" t="s">
        <v>6</v>
      </c>
      <c r="D98" s="295"/>
      <c r="E98" s="288"/>
      <c r="F98" s="289"/>
      <c r="G98" s="290"/>
      <c r="H98" s="290"/>
      <c r="I98" s="291"/>
      <c r="J98" s="291"/>
      <c r="K98" s="290"/>
      <c r="L98" s="292"/>
      <c r="M98" s="293"/>
      <c r="N98" s="294"/>
      <c r="O98" s="287"/>
      <c r="P98" s="357"/>
    </row>
    <row r="99" spans="2:16" ht="17.5" hidden="1" thickBot="1" x14ac:dyDescent="0.35">
      <c r="B99" s="339"/>
      <c r="C99" s="528" t="s">
        <v>6</v>
      </c>
      <c r="D99" s="141"/>
      <c r="E99" s="353"/>
      <c r="F99" s="67"/>
      <c r="G99" s="75"/>
      <c r="H99" s="72"/>
      <c r="I99" s="67"/>
      <c r="J99" s="67"/>
      <c r="K99" s="75"/>
      <c r="L99" s="67"/>
      <c r="M99" s="354"/>
      <c r="N99" s="353"/>
      <c r="O99" s="354"/>
      <c r="P99" s="361"/>
    </row>
    <row r="100" spans="2:16" ht="17.5" hidden="1" thickBot="1" x14ac:dyDescent="0.35">
      <c r="B100" s="339"/>
      <c r="C100" s="528" t="s">
        <v>6</v>
      </c>
      <c r="D100" s="141"/>
      <c r="E100" s="353"/>
      <c r="F100" s="67"/>
      <c r="G100" s="75"/>
      <c r="H100" s="72"/>
      <c r="I100" s="67"/>
      <c r="J100" s="67"/>
      <c r="K100" s="75"/>
      <c r="L100" s="67"/>
      <c r="M100" s="354"/>
      <c r="N100" s="353"/>
      <c r="O100" s="354"/>
      <c r="P100" s="361"/>
    </row>
    <row r="101" spans="2:16" ht="17.5" hidden="1" thickBot="1" x14ac:dyDescent="0.35">
      <c r="B101" s="339"/>
      <c r="C101" s="528" t="s">
        <v>6</v>
      </c>
      <c r="D101" s="141"/>
      <c r="E101" s="353"/>
      <c r="F101" s="67"/>
      <c r="G101" s="75"/>
      <c r="H101" s="72"/>
      <c r="I101" s="67"/>
      <c r="J101" s="67"/>
      <c r="K101" s="75"/>
      <c r="L101" s="67"/>
      <c r="M101" s="354"/>
      <c r="N101" s="353"/>
      <c r="O101" s="354"/>
      <c r="P101" s="361"/>
    </row>
    <row r="102" spans="2:16" ht="17.5" hidden="1" thickBot="1" x14ac:dyDescent="0.35">
      <c r="B102" s="339"/>
      <c r="C102" s="528" t="s">
        <v>6</v>
      </c>
      <c r="D102" s="141"/>
      <c r="E102" s="353"/>
      <c r="F102" s="67"/>
      <c r="G102" s="75"/>
      <c r="H102" s="72"/>
      <c r="I102" s="67"/>
      <c r="J102" s="67"/>
      <c r="K102" s="75"/>
      <c r="L102" s="67"/>
      <c r="M102" s="354"/>
      <c r="N102" s="353"/>
      <c r="O102" s="354"/>
      <c r="P102" s="361"/>
    </row>
    <row r="103" spans="2:16" ht="17.5" hidden="1" thickBot="1" x14ac:dyDescent="0.35">
      <c r="B103" s="393"/>
      <c r="C103" s="528" t="s">
        <v>6</v>
      </c>
      <c r="D103" s="409"/>
      <c r="E103" s="400"/>
      <c r="F103" s="401"/>
      <c r="G103" s="402"/>
      <c r="H103" s="402"/>
      <c r="I103" s="403"/>
      <c r="J103" s="403"/>
      <c r="K103" s="402"/>
      <c r="L103" s="404"/>
      <c r="M103" s="405"/>
      <c r="N103" s="406"/>
      <c r="O103" s="407"/>
      <c r="P103" s="413"/>
    </row>
    <row r="104" spans="2:16" ht="17.5" hidden="1" thickBot="1" x14ac:dyDescent="0.35">
      <c r="B104" s="338"/>
      <c r="C104" s="528" t="s">
        <v>6</v>
      </c>
      <c r="D104" s="349"/>
      <c r="E104" s="288"/>
      <c r="F104" s="289"/>
      <c r="G104" s="290"/>
      <c r="H104" s="290"/>
      <c r="I104" s="291"/>
      <c r="J104" s="291"/>
      <c r="K104" s="290"/>
      <c r="L104" s="310"/>
      <c r="M104" s="312"/>
      <c r="N104" s="294"/>
      <c r="O104" s="287"/>
      <c r="P104" s="357"/>
    </row>
    <row r="105" spans="2:16" ht="17.5" hidden="1" thickBot="1" x14ac:dyDescent="0.35">
      <c r="B105" s="339"/>
      <c r="C105" s="528" t="s">
        <v>6</v>
      </c>
      <c r="D105" s="141"/>
      <c r="E105" s="353"/>
      <c r="F105" s="67"/>
      <c r="G105" s="75"/>
      <c r="H105" s="72"/>
      <c r="I105" s="67"/>
      <c r="J105" s="67"/>
      <c r="K105" s="75"/>
      <c r="L105" s="67"/>
      <c r="M105" s="354"/>
      <c r="N105" s="353"/>
      <c r="O105" s="354"/>
      <c r="P105" s="361"/>
    </row>
    <row r="106" spans="2:16" ht="17.5" hidden="1" thickBot="1" x14ac:dyDescent="0.35">
      <c r="B106" s="339"/>
      <c r="C106" s="528" t="s">
        <v>6</v>
      </c>
      <c r="D106" s="141"/>
      <c r="E106" s="353"/>
      <c r="F106" s="67"/>
      <c r="G106" s="75"/>
      <c r="H106" s="72"/>
      <c r="I106" s="67"/>
      <c r="J106" s="67"/>
      <c r="K106" s="75"/>
      <c r="L106" s="67"/>
      <c r="M106" s="354"/>
      <c r="N106" s="353"/>
      <c r="O106" s="354"/>
      <c r="P106" s="361"/>
    </row>
    <row r="107" spans="2:16" ht="17.5" hidden="1" thickBot="1" x14ac:dyDescent="0.35">
      <c r="B107" s="339"/>
      <c r="C107" s="528" t="s">
        <v>6</v>
      </c>
      <c r="D107" s="141"/>
      <c r="E107" s="353"/>
      <c r="F107" s="67"/>
      <c r="G107" s="75"/>
      <c r="H107" s="72"/>
      <c r="I107" s="67"/>
      <c r="J107" s="67"/>
      <c r="K107" s="75"/>
      <c r="L107" s="67"/>
      <c r="M107" s="354"/>
      <c r="N107" s="353"/>
      <c r="O107" s="354"/>
      <c r="P107" s="361"/>
    </row>
    <row r="108" spans="2:16" ht="17.5" hidden="1" thickBot="1" x14ac:dyDescent="0.35">
      <c r="B108" s="339"/>
      <c r="C108" s="528" t="s">
        <v>6</v>
      </c>
      <c r="D108" s="141"/>
      <c r="E108" s="353"/>
      <c r="F108" s="67"/>
      <c r="G108" s="75"/>
      <c r="H108" s="72"/>
      <c r="I108" s="67"/>
      <c r="J108" s="67"/>
      <c r="K108" s="75"/>
      <c r="L108" s="67"/>
      <c r="M108" s="354"/>
      <c r="N108" s="353"/>
      <c r="O108" s="354"/>
      <c r="P108" s="361"/>
    </row>
    <row r="109" spans="2:16" ht="17.5" hidden="1" thickBot="1" x14ac:dyDescent="0.35">
      <c r="B109" s="393"/>
      <c r="C109" s="528" t="s">
        <v>6</v>
      </c>
      <c r="D109" s="409"/>
      <c r="E109" s="400"/>
      <c r="F109" s="401"/>
      <c r="G109" s="402"/>
      <c r="H109" s="402"/>
      <c r="I109" s="403"/>
      <c r="J109" s="403"/>
      <c r="K109" s="402"/>
      <c r="L109" s="404"/>
      <c r="M109" s="405"/>
      <c r="N109" s="406"/>
      <c r="O109" s="407"/>
      <c r="P109" s="413"/>
    </row>
    <row r="110" spans="2:16" ht="17.5" hidden="1" thickBot="1" x14ac:dyDescent="0.35">
      <c r="B110" s="338"/>
      <c r="C110" s="528" t="s">
        <v>6</v>
      </c>
      <c r="D110" s="295"/>
      <c r="E110" s="288"/>
      <c r="F110" s="289"/>
      <c r="G110" s="290"/>
      <c r="H110" s="290"/>
      <c r="I110" s="291"/>
      <c r="J110" s="291"/>
      <c r="K110" s="290"/>
      <c r="L110" s="292"/>
      <c r="M110" s="293"/>
      <c r="N110" s="294"/>
      <c r="O110" s="287"/>
      <c r="P110" s="357"/>
    </row>
    <row r="111" spans="2:16" ht="17.5" hidden="1" thickBot="1" x14ac:dyDescent="0.35">
      <c r="B111" s="340"/>
      <c r="C111" s="528" t="s">
        <v>6</v>
      </c>
      <c r="D111" s="141"/>
      <c r="E111" s="353"/>
      <c r="F111" s="67"/>
      <c r="G111" s="38"/>
      <c r="H111" s="38"/>
      <c r="I111" s="67"/>
      <c r="J111" s="67"/>
      <c r="K111" s="82"/>
      <c r="L111" s="67"/>
      <c r="M111" s="354"/>
      <c r="N111" s="353"/>
      <c r="O111" s="354"/>
      <c r="P111" s="361"/>
    </row>
    <row r="112" spans="2:16" ht="17.5" hidden="1" thickBot="1" x14ac:dyDescent="0.35">
      <c r="B112" s="340"/>
      <c r="C112" s="528" t="s">
        <v>6</v>
      </c>
      <c r="D112" s="141"/>
      <c r="E112" s="353"/>
      <c r="F112" s="67"/>
      <c r="G112" s="38"/>
      <c r="H112" s="38"/>
      <c r="I112" s="67"/>
      <c r="J112" s="67"/>
      <c r="K112" s="82"/>
      <c r="L112" s="67"/>
      <c r="M112" s="354"/>
      <c r="N112" s="353"/>
      <c r="O112" s="354"/>
      <c r="P112" s="361"/>
    </row>
    <row r="113" spans="2:16" ht="17.5" hidden="1" thickBot="1" x14ac:dyDescent="0.35">
      <c r="B113" s="340"/>
      <c r="C113" s="528" t="s">
        <v>6</v>
      </c>
      <c r="D113" s="141"/>
      <c r="E113" s="353"/>
      <c r="F113" s="67"/>
      <c r="G113" s="38"/>
      <c r="H113" s="38"/>
      <c r="I113" s="67"/>
      <c r="J113" s="67"/>
      <c r="K113" s="82"/>
      <c r="L113" s="67"/>
      <c r="M113" s="354"/>
      <c r="N113" s="353"/>
      <c r="O113" s="354"/>
      <c r="P113" s="361"/>
    </row>
    <row r="114" spans="2:16" ht="17.5" hidden="1" thickBot="1" x14ac:dyDescent="0.35">
      <c r="B114" s="340"/>
      <c r="C114" s="528" t="s">
        <v>6</v>
      </c>
      <c r="D114" s="141"/>
      <c r="E114" s="353"/>
      <c r="F114" s="67"/>
      <c r="G114" s="38"/>
      <c r="H114" s="38"/>
      <c r="I114" s="67"/>
      <c r="J114" s="67"/>
      <c r="K114" s="82"/>
      <c r="L114" s="67"/>
      <c r="M114" s="354"/>
      <c r="N114" s="353"/>
      <c r="O114" s="354"/>
      <c r="P114" s="361"/>
    </row>
    <row r="115" spans="2:16" ht="17.5" hidden="1" thickBot="1" x14ac:dyDescent="0.35">
      <c r="B115" s="393"/>
      <c r="C115" s="528" t="s">
        <v>6</v>
      </c>
      <c r="D115" s="409"/>
      <c r="E115" s="400"/>
      <c r="F115" s="401"/>
      <c r="G115" s="402"/>
      <c r="H115" s="402"/>
      <c r="I115" s="403"/>
      <c r="J115" s="403"/>
      <c r="K115" s="402"/>
      <c r="L115" s="404"/>
      <c r="M115" s="405"/>
      <c r="N115" s="406"/>
      <c r="O115" s="407"/>
      <c r="P115" s="413"/>
    </row>
    <row r="116" spans="2:16" ht="17.5" hidden="1" thickBot="1" x14ac:dyDescent="0.35">
      <c r="B116" s="338"/>
      <c r="C116" s="528" t="s">
        <v>6</v>
      </c>
      <c r="D116" s="295"/>
      <c r="E116" s="288"/>
      <c r="F116" s="289"/>
      <c r="G116" s="290"/>
      <c r="H116" s="290"/>
      <c r="I116" s="291"/>
      <c r="J116" s="291"/>
      <c r="K116" s="290"/>
      <c r="L116" s="292"/>
      <c r="M116" s="293"/>
      <c r="N116" s="294"/>
      <c r="O116" s="287"/>
      <c r="P116" s="357"/>
    </row>
    <row r="117" spans="2:16" ht="17.5" hidden="1" thickBot="1" x14ac:dyDescent="0.35">
      <c r="B117" s="340"/>
      <c r="C117" s="528" t="s">
        <v>6</v>
      </c>
      <c r="D117" s="141"/>
      <c r="E117" s="353"/>
      <c r="F117" s="67"/>
      <c r="G117" s="38"/>
      <c r="H117" s="82"/>
      <c r="I117" s="67"/>
      <c r="J117" s="67"/>
      <c r="K117" s="82"/>
      <c r="L117" s="67"/>
      <c r="M117" s="354"/>
      <c r="N117" s="353"/>
      <c r="O117" s="354"/>
      <c r="P117" s="361"/>
    </row>
    <row r="118" spans="2:16" ht="17.5" hidden="1" thickBot="1" x14ac:dyDescent="0.35">
      <c r="B118" s="340"/>
      <c r="C118" s="528" t="s">
        <v>6</v>
      </c>
      <c r="D118" s="141"/>
      <c r="E118" s="353"/>
      <c r="F118" s="67"/>
      <c r="G118" s="38"/>
      <c r="H118" s="82"/>
      <c r="I118" s="67"/>
      <c r="J118" s="67"/>
      <c r="K118" s="82"/>
      <c r="L118" s="67"/>
      <c r="M118" s="354"/>
      <c r="N118" s="353"/>
      <c r="O118" s="354"/>
      <c r="P118" s="361"/>
    </row>
    <row r="119" spans="2:16" ht="17.5" hidden="1" thickBot="1" x14ac:dyDescent="0.35">
      <c r="B119" s="340"/>
      <c r="C119" s="528" t="s">
        <v>6</v>
      </c>
      <c r="D119" s="141"/>
      <c r="E119" s="353"/>
      <c r="F119" s="67"/>
      <c r="G119" s="38"/>
      <c r="H119" s="82"/>
      <c r="I119" s="67"/>
      <c r="J119" s="67"/>
      <c r="K119" s="82"/>
      <c r="L119" s="67"/>
      <c r="M119" s="354"/>
      <c r="N119" s="353"/>
      <c r="O119" s="354"/>
      <c r="P119" s="361"/>
    </row>
    <row r="120" spans="2:16" ht="17.5" hidden="1" thickBot="1" x14ac:dyDescent="0.35">
      <c r="B120" s="340"/>
      <c r="C120" s="528" t="s">
        <v>6</v>
      </c>
      <c r="D120" s="141"/>
      <c r="E120" s="353"/>
      <c r="F120" s="67"/>
      <c r="G120" s="38"/>
      <c r="H120" s="82"/>
      <c r="I120" s="67"/>
      <c r="J120" s="67"/>
      <c r="K120" s="82"/>
      <c r="L120" s="67"/>
      <c r="M120" s="354"/>
      <c r="N120" s="353"/>
      <c r="O120" s="354"/>
      <c r="P120" s="361"/>
    </row>
    <row r="121" spans="2:16" ht="17.5" hidden="1" thickBot="1" x14ac:dyDescent="0.35">
      <c r="B121" s="393"/>
      <c r="C121" s="528" t="s">
        <v>6</v>
      </c>
      <c r="D121" s="409"/>
      <c r="E121" s="400"/>
      <c r="F121" s="401"/>
      <c r="G121" s="402"/>
      <c r="H121" s="402"/>
      <c r="I121" s="403"/>
      <c r="J121" s="403"/>
      <c r="K121" s="402"/>
      <c r="L121" s="404"/>
      <c r="M121" s="405"/>
      <c r="N121" s="406"/>
      <c r="O121" s="407"/>
      <c r="P121" s="413"/>
    </row>
    <row r="122" spans="2:16" ht="17.5" hidden="1" thickBot="1" x14ac:dyDescent="0.35">
      <c r="B122" s="337"/>
      <c r="C122" s="528" t="s">
        <v>6</v>
      </c>
      <c r="D122" s="349"/>
      <c r="E122" s="288"/>
      <c r="F122" s="289"/>
      <c r="G122" s="290"/>
      <c r="H122" s="290"/>
      <c r="I122" s="291"/>
      <c r="J122" s="291"/>
      <c r="K122" s="290"/>
      <c r="L122" s="292"/>
      <c r="M122" s="293"/>
      <c r="N122" s="294"/>
      <c r="O122" s="287"/>
      <c r="P122" s="357"/>
    </row>
    <row r="123" spans="2:16" ht="17.5" hidden="1" thickBot="1" x14ac:dyDescent="0.35">
      <c r="B123" s="337"/>
      <c r="C123" s="528" t="s">
        <v>6</v>
      </c>
      <c r="D123" s="349"/>
      <c r="E123" s="288"/>
      <c r="F123" s="289"/>
      <c r="G123" s="290"/>
      <c r="H123" s="290"/>
      <c r="I123" s="291"/>
      <c r="J123" s="291"/>
      <c r="K123" s="290"/>
      <c r="L123" s="292"/>
      <c r="M123" s="293"/>
      <c r="N123" s="294"/>
      <c r="O123" s="287"/>
      <c r="P123" s="357"/>
    </row>
    <row r="124" spans="2:16" ht="17.5" hidden="1" thickBot="1" x14ac:dyDescent="0.35">
      <c r="B124" s="340"/>
      <c r="C124" s="528" t="s">
        <v>6</v>
      </c>
      <c r="D124" s="141"/>
      <c r="E124" s="353"/>
      <c r="F124" s="67"/>
      <c r="G124" s="38"/>
      <c r="H124" s="82"/>
      <c r="I124" s="67"/>
      <c r="J124" s="67"/>
      <c r="K124" s="82"/>
      <c r="L124" s="67"/>
      <c r="M124" s="354"/>
      <c r="N124" s="353"/>
      <c r="O124" s="354"/>
      <c r="P124" s="361"/>
    </row>
    <row r="125" spans="2:16" ht="17.5" hidden="1" thickBot="1" x14ac:dyDescent="0.35">
      <c r="B125" s="340"/>
      <c r="C125" s="528" t="s">
        <v>6</v>
      </c>
      <c r="D125" s="141"/>
      <c r="E125" s="353"/>
      <c r="F125" s="67"/>
      <c r="G125" s="38"/>
      <c r="H125" s="82"/>
      <c r="I125" s="67"/>
      <c r="J125" s="67"/>
      <c r="K125" s="82"/>
      <c r="L125" s="67"/>
      <c r="M125" s="354"/>
      <c r="N125" s="353"/>
      <c r="O125" s="354"/>
      <c r="P125" s="361"/>
    </row>
    <row r="126" spans="2:16" ht="17.5" hidden="1" thickBot="1" x14ac:dyDescent="0.35">
      <c r="B126" s="340"/>
      <c r="C126" s="528" t="s">
        <v>6</v>
      </c>
      <c r="D126" s="141"/>
      <c r="E126" s="353"/>
      <c r="F126" s="67"/>
      <c r="G126" s="38"/>
      <c r="H126" s="82"/>
      <c r="I126" s="67"/>
      <c r="J126" s="67"/>
      <c r="K126" s="82"/>
      <c r="L126" s="67"/>
      <c r="M126" s="354"/>
      <c r="N126" s="353"/>
      <c r="O126" s="354"/>
      <c r="P126" s="361"/>
    </row>
    <row r="127" spans="2:16" ht="17.5" hidden="1" thickBot="1" x14ac:dyDescent="0.35">
      <c r="B127" s="393"/>
      <c r="C127" s="528" t="s">
        <v>6</v>
      </c>
      <c r="D127" s="409"/>
      <c r="E127" s="400"/>
      <c r="F127" s="401"/>
      <c r="G127" s="402"/>
      <c r="H127" s="402"/>
      <c r="I127" s="403"/>
      <c r="J127" s="403"/>
      <c r="K127" s="402"/>
      <c r="L127" s="404"/>
      <c r="M127" s="405"/>
      <c r="N127" s="406"/>
      <c r="O127" s="407"/>
      <c r="P127" s="413"/>
    </row>
    <row r="128" spans="2:16" ht="17.5" hidden="1" thickBot="1" x14ac:dyDescent="0.35">
      <c r="B128" s="338"/>
      <c r="C128" s="528" t="s">
        <v>6</v>
      </c>
      <c r="D128" s="350"/>
      <c r="E128" s="315"/>
      <c r="F128" s="289"/>
      <c r="G128" s="290"/>
      <c r="H128" s="290"/>
      <c r="I128" s="291"/>
      <c r="J128" s="291"/>
      <c r="K128" s="290"/>
      <c r="L128" s="292"/>
      <c r="M128" s="293"/>
      <c r="N128" s="294"/>
      <c r="O128" s="287"/>
      <c r="P128" s="357"/>
    </row>
    <row r="129" spans="2:16" ht="17.5" hidden="1" thickBot="1" x14ac:dyDescent="0.35">
      <c r="B129" s="340"/>
      <c r="C129" s="528" t="s">
        <v>6</v>
      </c>
      <c r="D129" s="141"/>
      <c r="E129" s="353"/>
      <c r="F129" s="67"/>
      <c r="G129" s="38"/>
      <c r="H129" s="82"/>
      <c r="I129" s="67"/>
      <c r="J129" s="67"/>
      <c r="K129" s="82"/>
      <c r="L129" s="67"/>
      <c r="M129" s="354"/>
      <c r="N129" s="353"/>
      <c r="O129" s="354"/>
      <c r="P129" s="361"/>
    </row>
    <row r="130" spans="2:16" ht="17.5" hidden="1" thickBot="1" x14ac:dyDescent="0.35">
      <c r="B130" s="340"/>
      <c r="C130" s="528" t="s">
        <v>6</v>
      </c>
      <c r="D130" s="141"/>
      <c r="E130" s="353"/>
      <c r="F130" s="67"/>
      <c r="G130" s="38"/>
      <c r="H130" s="82"/>
      <c r="I130" s="67"/>
      <c r="J130" s="67"/>
      <c r="K130" s="82"/>
      <c r="L130" s="67"/>
      <c r="M130" s="354"/>
      <c r="N130" s="353"/>
      <c r="O130" s="354"/>
      <c r="P130" s="361"/>
    </row>
    <row r="131" spans="2:16" ht="17.5" hidden="1" thickBot="1" x14ac:dyDescent="0.35">
      <c r="B131" s="340"/>
      <c r="C131" s="528" t="s">
        <v>6</v>
      </c>
      <c r="D131" s="141"/>
      <c r="E131" s="353"/>
      <c r="F131" s="67"/>
      <c r="G131" s="38"/>
      <c r="H131" s="82"/>
      <c r="I131" s="67"/>
      <c r="J131" s="67"/>
      <c r="K131" s="82"/>
      <c r="L131" s="67"/>
      <c r="M131" s="354"/>
      <c r="N131" s="353"/>
      <c r="O131" s="354"/>
      <c r="P131" s="361"/>
    </row>
    <row r="132" spans="2:16" ht="17.5" hidden="1" thickBot="1" x14ac:dyDescent="0.35">
      <c r="B132" s="340"/>
      <c r="C132" s="528" t="s">
        <v>6</v>
      </c>
      <c r="D132" s="141"/>
      <c r="E132" s="353"/>
      <c r="F132" s="67"/>
      <c r="G132" s="38"/>
      <c r="H132" s="82"/>
      <c r="I132" s="67"/>
      <c r="J132" s="67"/>
      <c r="K132" s="82"/>
      <c r="L132" s="67"/>
      <c r="M132" s="354"/>
      <c r="N132" s="353"/>
      <c r="O132" s="354"/>
      <c r="P132" s="361"/>
    </row>
    <row r="133" spans="2:16" ht="17.5" hidden="1" thickBot="1" x14ac:dyDescent="0.35">
      <c r="B133" s="393"/>
      <c r="C133" s="528" t="s">
        <v>6</v>
      </c>
      <c r="D133" s="399"/>
      <c r="E133" s="394"/>
      <c r="F133" s="401"/>
      <c r="G133" s="402"/>
      <c r="H133" s="402"/>
      <c r="I133" s="396"/>
      <c r="J133" s="396"/>
      <c r="K133" s="395"/>
      <c r="L133" s="396"/>
      <c r="M133" s="415"/>
      <c r="N133" s="406"/>
      <c r="O133" s="407"/>
      <c r="P133" s="408"/>
    </row>
    <row r="134" spans="2:16" ht="17.5" hidden="1" thickBot="1" x14ac:dyDescent="0.35">
      <c r="B134" s="337"/>
      <c r="C134" s="528" t="s">
        <v>6</v>
      </c>
      <c r="D134" s="349"/>
      <c r="E134" s="316"/>
      <c r="F134" s="289"/>
      <c r="G134" s="290"/>
      <c r="H134" s="290"/>
      <c r="I134" s="317"/>
      <c r="J134" s="317"/>
      <c r="K134" s="318"/>
      <c r="L134" s="317"/>
      <c r="M134" s="293"/>
      <c r="N134" s="294"/>
      <c r="O134" s="287"/>
      <c r="P134" s="362"/>
    </row>
    <row r="135" spans="2:16" ht="17.5" hidden="1" thickBot="1" x14ac:dyDescent="0.35">
      <c r="B135" s="341"/>
      <c r="C135" s="528" t="s">
        <v>6</v>
      </c>
      <c r="D135" s="141"/>
      <c r="E135" s="353"/>
      <c r="F135" s="67"/>
      <c r="G135" s="75"/>
      <c r="H135" s="83"/>
      <c r="I135" s="67"/>
      <c r="J135" s="67"/>
      <c r="K135" s="75"/>
      <c r="L135" s="67"/>
      <c r="M135" s="354"/>
      <c r="N135" s="353"/>
      <c r="O135" s="354"/>
      <c r="P135" s="363"/>
    </row>
    <row r="136" spans="2:16" ht="17.5" hidden="1" thickBot="1" x14ac:dyDescent="0.35">
      <c r="B136" s="342"/>
      <c r="C136" s="528" t="s">
        <v>6</v>
      </c>
      <c r="D136" s="142"/>
      <c r="E136" s="353"/>
      <c r="F136" s="67"/>
      <c r="G136" s="75"/>
      <c r="H136" s="83"/>
      <c r="I136" s="67"/>
      <c r="J136" s="67"/>
      <c r="K136" s="75"/>
      <c r="L136" s="67"/>
      <c r="M136" s="354"/>
      <c r="N136" s="353"/>
      <c r="O136" s="354"/>
      <c r="P136" s="363"/>
    </row>
    <row r="137" spans="2:16" ht="17.5" hidden="1" thickBot="1" x14ac:dyDescent="0.35">
      <c r="B137" s="342"/>
      <c r="C137" s="528" t="s">
        <v>6</v>
      </c>
      <c r="D137" s="142"/>
      <c r="E137" s="353"/>
      <c r="F137" s="67"/>
      <c r="G137" s="75"/>
      <c r="H137" s="83"/>
      <c r="I137" s="67"/>
      <c r="J137" s="67"/>
      <c r="K137" s="75"/>
      <c r="L137" s="67"/>
      <c r="M137" s="354"/>
      <c r="N137" s="353"/>
      <c r="O137" s="354"/>
      <c r="P137" s="363"/>
    </row>
    <row r="138" spans="2:16" ht="17.5" hidden="1" thickBot="1" x14ac:dyDescent="0.35">
      <c r="B138" s="342"/>
      <c r="C138" s="528" t="s">
        <v>6</v>
      </c>
      <c r="D138" s="142"/>
      <c r="E138" s="353"/>
      <c r="F138" s="67"/>
      <c r="G138" s="75"/>
      <c r="H138" s="83"/>
      <c r="I138" s="67"/>
      <c r="J138" s="67"/>
      <c r="K138" s="75"/>
      <c r="L138" s="67"/>
      <c r="M138" s="354"/>
      <c r="N138" s="353"/>
      <c r="O138" s="354"/>
      <c r="P138" s="363"/>
    </row>
    <row r="139" spans="2:16" ht="17.5" hidden="1" thickBot="1" x14ac:dyDescent="0.35">
      <c r="B139" s="393"/>
      <c r="C139" s="528" t="s">
        <v>6</v>
      </c>
      <c r="D139" s="399"/>
      <c r="E139" s="394"/>
      <c r="F139" s="401"/>
      <c r="G139" s="402"/>
      <c r="H139" s="402"/>
      <c r="I139" s="396"/>
      <c r="J139" s="396"/>
      <c r="K139" s="395"/>
      <c r="L139" s="396"/>
      <c r="M139" s="415"/>
      <c r="N139" s="398"/>
      <c r="O139" s="407"/>
      <c r="P139" s="413"/>
    </row>
    <row r="140" spans="2:16" ht="17.5" hidden="1" thickBot="1" x14ac:dyDescent="0.35">
      <c r="B140" s="338"/>
      <c r="C140" s="528" t="s">
        <v>6</v>
      </c>
      <c r="D140" s="349"/>
      <c r="E140" s="288"/>
      <c r="F140" s="289"/>
      <c r="G140" s="290"/>
      <c r="H140" s="290"/>
      <c r="I140" s="317"/>
      <c r="J140" s="317"/>
      <c r="K140" s="318"/>
      <c r="L140" s="291"/>
      <c r="M140" s="314"/>
      <c r="N140" s="319"/>
      <c r="O140" s="287"/>
      <c r="P140" s="357"/>
    </row>
    <row r="141" spans="2:16" ht="17.5" hidden="1" thickBot="1" x14ac:dyDescent="0.35">
      <c r="B141" s="339"/>
      <c r="C141" s="528" t="s">
        <v>6</v>
      </c>
      <c r="D141" s="141"/>
      <c r="E141" s="353"/>
      <c r="F141" s="67"/>
      <c r="G141" s="75"/>
      <c r="H141" s="75"/>
      <c r="I141" s="67"/>
      <c r="J141" s="67"/>
      <c r="K141" s="75"/>
      <c r="L141" s="67"/>
      <c r="M141" s="354"/>
      <c r="N141" s="353"/>
      <c r="O141" s="354"/>
      <c r="P141" s="364"/>
    </row>
    <row r="142" spans="2:16" ht="17.5" hidden="1" thickBot="1" x14ac:dyDescent="0.35">
      <c r="B142" s="339"/>
      <c r="C142" s="528" t="s">
        <v>6</v>
      </c>
      <c r="D142" s="141"/>
      <c r="E142" s="353"/>
      <c r="F142" s="67"/>
      <c r="G142" s="75"/>
      <c r="H142" s="75"/>
      <c r="I142" s="67"/>
      <c r="J142" s="67"/>
      <c r="K142" s="75"/>
      <c r="L142" s="67"/>
      <c r="M142" s="354"/>
      <c r="N142" s="353"/>
      <c r="O142" s="354"/>
      <c r="P142" s="364"/>
    </row>
    <row r="143" spans="2:16" ht="17.5" hidden="1" thickBot="1" x14ac:dyDescent="0.35">
      <c r="B143" s="339"/>
      <c r="C143" s="528" t="s">
        <v>6</v>
      </c>
      <c r="D143" s="141"/>
      <c r="E143" s="353"/>
      <c r="F143" s="67"/>
      <c r="G143" s="75"/>
      <c r="H143" s="75"/>
      <c r="I143" s="67"/>
      <c r="J143" s="67"/>
      <c r="K143" s="75"/>
      <c r="L143" s="67"/>
      <c r="M143" s="354"/>
      <c r="N143" s="353"/>
      <c r="O143" s="354"/>
      <c r="P143" s="364"/>
    </row>
    <row r="144" spans="2:16" ht="17.5" hidden="1" thickBot="1" x14ac:dyDescent="0.35">
      <c r="B144" s="339"/>
      <c r="C144" s="528" t="s">
        <v>6</v>
      </c>
      <c r="D144" s="141"/>
      <c r="E144" s="353"/>
      <c r="F144" s="67"/>
      <c r="G144" s="75"/>
      <c r="H144" s="75"/>
      <c r="I144" s="67"/>
      <c r="J144" s="67"/>
      <c r="K144" s="75"/>
      <c r="L144" s="67"/>
      <c r="M144" s="354"/>
      <c r="N144" s="353"/>
      <c r="O144" s="354"/>
      <c r="P144" s="364"/>
    </row>
    <row r="145" spans="2:16" ht="17.5" hidden="1" thickBot="1" x14ac:dyDescent="0.35">
      <c r="B145" s="393"/>
      <c r="C145" s="528" t="s">
        <v>6</v>
      </c>
      <c r="D145" s="409"/>
      <c r="E145" s="400"/>
      <c r="F145" s="401"/>
      <c r="G145" s="402"/>
      <c r="H145" s="402"/>
      <c r="I145" s="403"/>
      <c r="J145" s="403"/>
      <c r="K145" s="402"/>
      <c r="L145" s="404"/>
      <c r="M145" s="405"/>
      <c r="N145" s="406"/>
      <c r="O145" s="407"/>
      <c r="P145" s="413"/>
    </row>
    <row r="146" spans="2:16" ht="17.5" hidden="1" thickBot="1" x14ac:dyDescent="0.35">
      <c r="B146" s="338"/>
      <c r="C146" s="528" t="s">
        <v>6</v>
      </c>
      <c r="D146" s="349"/>
      <c r="E146" s="288"/>
      <c r="F146" s="289"/>
      <c r="G146" s="290"/>
      <c r="H146" s="290"/>
      <c r="I146" s="291"/>
      <c r="J146" s="291"/>
      <c r="K146" s="290"/>
      <c r="L146" s="292"/>
      <c r="M146" s="293"/>
      <c r="N146" s="294"/>
      <c r="O146" s="287"/>
      <c r="P146" s="357"/>
    </row>
    <row r="147" spans="2:16" ht="17.5" hidden="1" thickBot="1" x14ac:dyDescent="0.35">
      <c r="B147" s="339"/>
      <c r="C147" s="528" t="s">
        <v>6</v>
      </c>
      <c r="D147" s="141"/>
      <c r="E147" s="353"/>
      <c r="F147" s="67"/>
      <c r="G147" s="75"/>
      <c r="H147" s="75"/>
      <c r="I147" s="67"/>
      <c r="J147" s="67"/>
      <c r="K147" s="75"/>
      <c r="L147" s="67"/>
      <c r="M147" s="354"/>
      <c r="N147" s="353"/>
      <c r="O147" s="354"/>
      <c r="P147" s="364"/>
    </row>
    <row r="148" spans="2:16" ht="17.5" hidden="1" thickBot="1" x14ac:dyDescent="0.35">
      <c r="B148" s="339"/>
      <c r="C148" s="528" t="s">
        <v>6</v>
      </c>
      <c r="D148" s="141"/>
      <c r="E148" s="353"/>
      <c r="F148" s="67"/>
      <c r="G148" s="75"/>
      <c r="H148" s="75"/>
      <c r="I148" s="67"/>
      <c r="J148" s="67"/>
      <c r="K148" s="75"/>
      <c r="L148" s="67"/>
      <c r="M148" s="354"/>
      <c r="N148" s="353"/>
      <c r="O148" s="354"/>
      <c r="P148" s="364"/>
    </row>
    <row r="149" spans="2:16" ht="17.5" hidden="1" thickBot="1" x14ac:dyDescent="0.35">
      <c r="B149" s="339"/>
      <c r="C149" s="528" t="s">
        <v>6</v>
      </c>
      <c r="D149" s="141"/>
      <c r="E149" s="353"/>
      <c r="F149" s="67"/>
      <c r="G149" s="75"/>
      <c r="H149" s="75"/>
      <c r="I149" s="67"/>
      <c r="J149" s="67"/>
      <c r="K149" s="75"/>
      <c r="L149" s="67"/>
      <c r="M149" s="354"/>
      <c r="N149" s="353"/>
      <c r="O149" s="354"/>
      <c r="P149" s="364"/>
    </row>
    <row r="150" spans="2:16" ht="17.5" hidden="1" thickBot="1" x14ac:dyDescent="0.35">
      <c r="B150" s="339"/>
      <c r="C150" s="528" t="s">
        <v>6</v>
      </c>
      <c r="D150" s="141"/>
      <c r="E150" s="353"/>
      <c r="F150" s="67"/>
      <c r="G150" s="75"/>
      <c r="H150" s="75"/>
      <c r="I150" s="67"/>
      <c r="J150" s="67"/>
      <c r="K150" s="75"/>
      <c r="L150" s="67"/>
      <c r="M150" s="354"/>
      <c r="N150" s="353"/>
      <c r="O150" s="354"/>
      <c r="P150" s="364"/>
    </row>
    <row r="151" spans="2:16" ht="17.5" hidden="1" thickBot="1" x14ac:dyDescent="0.35">
      <c r="B151" s="393"/>
      <c r="C151" s="528" t="s">
        <v>6</v>
      </c>
      <c r="D151" s="409"/>
      <c r="E151" s="400"/>
      <c r="F151" s="401"/>
      <c r="G151" s="402"/>
      <c r="H151" s="402"/>
      <c r="I151" s="403"/>
      <c r="J151" s="403"/>
      <c r="K151" s="402"/>
      <c r="L151" s="404"/>
      <c r="M151" s="405"/>
      <c r="N151" s="406"/>
      <c r="O151" s="407"/>
      <c r="P151" s="413"/>
    </row>
    <row r="152" spans="2:16" ht="17.5" hidden="1" thickBot="1" x14ac:dyDescent="0.35">
      <c r="B152" s="337"/>
      <c r="C152" s="528" t="s">
        <v>6</v>
      </c>
      <c r="D152" s="349"/>
      <c r="E152" s="288"/>
      <c r="F152" s="289"/>
      <c r="G152" s="290"/>
      <c r="H152" s="290"/>
      <c r="I152" s="320"/>
      <c r="J152" s="291"/>
      <c r="K152" s="290"/>
      <c r="L152" s="292"/>
      <c r="M152" s="313"/>
      <c r="N152" s="294"/>
      <c r="O152" s="287"/>
      <c r="P152" s="357"/>
    </row>
    <row r="153" spans="2:16" ht="17.5" hidden="1" thickBot="1" x14ac:dyDescent="0.35">
      <c r="B153" s="338"/>
      <c r="C153" s="528" t="s">
        <v>6</v>
      </c>
      <c r="D153" s="349"/>
      <c r="E153" s="288"/>
      <c r="F153" s="289"/>
      <c r="G153" s="290"/>
      <c r="H153" s="290"/>
      <c r="I153" s="320"/>
      <c r="J153" s="291"/>
      <c r="K153" s="290"/>
      <c r="L153" s="292"/>
      <c r="M153" s="313"/>
      <c r="N153" s="294"/>
      <c r="O153" s="287"/>
      <c r="P153" s="359"/>
    </row>
    <row r="154" spans="2:16" ht="17.5" hidden="1" thickBot="1" x14ac:dyDescent="0.35">
      <c r="B154" s="339"/>
      <c r="C154" s="528" t="s">
        <v>6</v>
      </c>
      <c r="D154" s="141"/>
      <c r="E154" s="353"/>
      <c r="F154" s="67"/>
      <c r="G154" s="75"/>
      <c r="H154" s="75"/>
      <c r="I154" s="67"/>
      <c r="J154" s="67"/>
      <c r="K154" s="75"/>
      <c r="L154" s="67"/>
      <c r="M154" s="354"/>
      <c r="N154" s="353"/>
      <c r="O154" s="354"/>
      <c r="P154" s="364"/>
    </row>
    <row r="155" spans="2:16" ht="17.5" hidden="1" thickBot="1" x14ac:dyDescent="0.35">
      <c r="B155" s="339"/>
      <c r="C155" s="528" t="s">
        <v>6</v>
      </c>
      <c r="D155" s="141"/>
      <c r="E155" s="353"/>
      <c r="F155" s="67"/>
      <c r="G155" s="75"/>
      <c r="H155" s="75"/>
      <c r="I155" s="67"/>
      <c r="J155" s="67"/>
      <c r="K155" s="75"/>
      <c r="L155" s="67"/>
      <c r="M155" s="354"/>
      <c r="N155" s="353"/>
      <c r="O155" s="354"/>
      <c r="P155" s="364"/>
    </row>
    <row r="156" spans="2:16" ht="17.5" hidden="1" thickBot="1" x14ac:dyDescent="0.35">
      <c r="B156" s="339"/>
      <c r="C156" s="528" t="s">
        <v>6</v>
      </c>
      <c r="D156" s="141"/>
      <c r="E156" s="353"/>
      <c r="F156" s="67"/>
      <c r="G156" s="75"/>
      <c r="H156" s="75"/>
      <c r="I156" s="67"/>
      <c r="J156" s="67"/>
      <c r="K156" s="75"/>
      <c r="L156" s="67"/>
      <c r="M156" s="354"/>
      <c r="N156" s="353"/>
      <c r="O156" s="354"/>
      <c r="P156" s="364"/>
    </row>
    <row r="157" spans="2:16" ht="17.5" hidden="1" thickBot="1" x14ac:dyDescent="0.35">
      <c r="B157" s="393"/>
      <c r="C157" s="528" t="s">
        <v>6</v>
      </c>
      <c r="D157" s="409"/>
      <c r="E157" s="400"/>
      <c r="F157" s="401"/>
      <c r="G157" s="402"/>
      <c r="H157" s="402"/>
      <c r="I157" s="403"/>
      <c r="J157" s="403"/>
      <c r="K157" s="402"/>
      <c r="L157" s="404"/>
      <c r="M157" s="405"/>
      <c r="N157" s="406"/>
      <c r="O157" s="407"/>
      <c r="P157" s="413"/>
    </row>
    <row r="158" spans="2:16" ht="17.5" hidden="1" thickBot="1" x14ac:dyDescent="0.35">
      <c r="B158" s="338"/>
      <c r="C158" s="528" t="s">
        <v>6</v>
      </c>
      <c r="D158" s="351"/>
      <c r="E158" s="321"/>
      <c r="F158" s="322"/>
      <c r="G158" s="323"/>
      <c r="H158" s="323"/>
      <c r="I158" s="324"/>
      <c r="J158" s="325"/>
      <c r="K158" s="323"/>
      <c r="L158" s="308"/>
      <c r="M158" s="313"/>
      <c r="N158" s="326"/>
      <c r="O158" s="368"/>
      <c r="P158" s="365"/>
    </row>
    <row r="159" spans="2:16" ht="17.5" hidden="1" thickBot="1" x14ac:dyDescent="0.35">
      <c r="B159" s="338"/>
      <c r="C159" s="528" t="s">
        <v>6</v>
      </c>
      <c r="D159" s="351"/>
      <c r="E159" s="321"/>
      <c r="F159" s="322"/>
      <c r="G159" s="323"/>
      <c r="H159" s="323"/>
      <c r="I159" s="324"/>
      <c r="J159" s="325"/>
      <c r="K159" s="323"/>
      <c r="L159" s="308"/>
      <c r="M159" s="293"/>
      <c r="N159" s="326"/>
      <c r="O159" s="368"/>
      <c r="P159" s="365"/>
    </row>
    <row r="160" spans="2:16" ht="17.5" hidden="1" thickBot="1" x14ac:dyDescent="0.35">
      <c r="B160" s="339"/>
      <c r="C160" s="528" t="s">
        <v>6</v>
      </c>
      <c r="D160" s="141"/>
      <c r="E160" s="353"/>
      <c r="F160" s="67"/>
      <c r="G160" s="75"/>
      <c r="H160" s="75"/>
      <c r="I160" s="67"/>
      <c r="J160" s="67"/>
      <c r="K160" s="75"/>
      <c r="L160" s="67"/>
      <c r="M160" s="354"/>
      <c r="N160" s="353"/>
      <c r="O160" s="354"/>
      <c r="P160" s="364"/>
    </row>
    <row r="161" spans="2:16" ht="17.5" hidden="1" thickBot="1" x14ac:dyDescent="0.35">
      <c r="B161" s="339"/>
      <c r="C161" s="528" t="s">
        <v>6</v>
      </c>
      <c r="D161" s="141"/>
      <c r="E161" s="353"/>
      <c r="F161" s="67"/>
      <c r="G161" s="75"/>
      <c r="H161" s="75"/>
      <c r="I161" s="67"/>
      <c r="J161" s="67"/>
      <c r="K161" s="75"/>
      <c r="L161" s="67"/>
      <c r="M161" s="354"/>
      <c r="N161" s="353"/>
      <c r="O161" s="354"/>
      <c r="P161" s="364"/>
    </row>
    <row r="162" spans="2:16" ht="17.5" hidden="1" thickBot="1" x14ac:dyDescent="0.35">
      <c r="B162" s="339"/>
      <c r="C162" s="528" t="s">
        <v>6</v>
      </c>
      <c r="D162" s="141"/>
      <c r="E162" s="353"/>
      <c r="F162" s="67"/>
      <c r="G162" s="75"/>
      <c r="H162" s="75"/>
      <c r="I162" s="67"/>
      <c r="J162" s="67"/>
      <c r="K162" s="75"/>
      <c r="L162" s="67"/>
      <c r="M162" s="354"/>
      <c r="N162" s="353"/>
      <c r="O162" s="354"/>
      <c r="P162" s="364"/>
    </row>
    <row r="163" spans="2:16" ht="17.5" hidden="1" thickBot="1" x14ac:dyDescent="0.35">
      <c r="B163" s="393"/>
      <c r="C163" s="528" t="s">
        <v>6</v>
      </c>
      <c r="D163" s="409"/>
      <c r="E163" s="394"/>
      <c r="F163" s="401"/>
      <c r="G163" s="402"/>
      <c r="H163" s="402"/>
      <c r="I163" s="403"/>
      <c r="J163" s="403"/>
      <c r="K163" s="402"/>
      <c r="L163" s="403"/>
      <c r="M163" s="415"/>
      <c r="N163" s="406"/>
      <c r="O163" s="407"/>
      <c r="P163" s="413"/>
    </row>
    <row r="164" spans="2:16" ht="17.5" hidden="1" thickBot="1" x14ac:dyDescent="0.35">
      <c r="B164" s="337"/>
      <c r="C164" s="528" t="s">
        <v>6</v>
      </c>
      <c r="D164" s="349"/>
      <c r="E164" s="316"/>
      <c r="F164" s="322"/>
      <c r="G164" s="290"/>
      <c r="H164" s="290"/>
      <c r="I164" s="291"/>
      <c r="J164" s="317"/>
      <c r="K164" s="290"/>
      <c r="L164" s="324"/>
      <c r="M164" s="327"/>
      <c r="N164" s="294"/>
      <c r="O164" s="287"/>
      <c r="P164" s="357"/>
    </row>
    <row r="165" spans="2:16" ht="17.5" hidden="1" thickBot="1" x14ac:dyDescent="0.35">
      <c r="B165" s="339"/>
      <c r="C165" s="528" t="s">
        <v>6</v>
      </c>
      <c r="D165" s="141"/>
      <c r="E165" s="353"/>
      <c r="F165" s="67"/>
      <c r="G165" s="75"/>
      <c r="H165" s="75"/>
      <c r="I165" s="67"/>
      <c r="J165" s="67"/>
      <c r="K165" s="75"/>
      <c r="L165" s="67"/>
      <c r="M165" s="354"/>
      <c r="N165" s="353"/>
      <c r="O165" s="354"/>
      <c r="P165" s="366"/>
    </row>
    <row r="166" spans="2:16" ht="17.5" hidden="1" thickBot="1" x14ac:dyDescent="0.35">
      <c r="B166" s="339"/>
      <c r="C166" s="528" t="s">
        <v>6</v>
      </c>
      <c r="D166" s="141"/>
      <c r="E166" s="353"/>
      <c r="F166" s="67"/>
      <c r="G166" s="75"/>
      <c r="H166" s="75"/>
      <c r="I166" s="67"/>
      <c r="J166" s="67"/>
      <c r="K166" s="75"/>
      <c r="L166" s="67"/>
      <c r="M166" s="354"/>
      <c r="N166" s="353"/>
      <c r="O166" s="354"/>
      <c r="P166" s="366"/>
    </row>
    <row r="167" spans="2:16" ht="17.5" hidden="1" thickBot="1" x14ac:dyDescent="0.35">
      <c r="B167" s="339"/>
      <c r="C167" s="528" t="s">
        <v>6</v>
      </c>
      <c r="D167" s="141"/>
      <c r="E167" s="353"/>
      <c r="F167" s="67"/>
      <c r="G167" s="75"/>
      <c r="H167" s="75"/>
      <c r="I167" s="67"/>
      <c r="J167" s="67"/>
      <c r="K167" s="75"/>
      <c r="L167" s="67"/>
      <c r="M167" s="354"/>
      <c r="N167" s="353"/>
      <c r="O167" s="354"/>
      <c r="P167" s="366"/>
    </row>
    <row r="168" spans="2:16" ht="17.5" hidden="1" thickBot="1" x14ac:dyDescent="0.35">
      <c r="B168" s="339"/>
      <c r="C168" s="528" t="s">
        <v>6</v>
      </c>
      <c r="D168" s="141"/>
      <c r="E168" s="353"/>
      <c r="F168" s="67"/>
      <c r="G168" s="75"/>
      <c r="H168" s="75"/>
      <c r="I168" s="67"/>
      <c r="J168" s="67"/>
      <c r="K168" s="75"/>
      <c r="L168" s="67"/>
      <c r="M168" s="354"/>
      <c r="N168" s="353"/>
      <c r="O168" s="354"/>
      <c r="P168" s="366"/>
    </row>
    <row r="169" spans="2:16" ht="17.5" hidden="1" thickBot="1" x14ac:dyDescent="0.35">
      <c r="B169" s="393"/>
      <c r="C169" s="528" t="s">
        <v>6</v>
      </c>
      <c r="D169" s="409"/>
      <c r="E169" s="416"/>
      <c r="F169" s="401"/>
      <c r="G169" s="402"/>
      <c r="H169" s="402"/>
      <c r="I169" s="403"/>
      <c r="J169" s="403"/>
      <c r="K169" s="402"/>
      <c r="L169" s="404"/>
      <c r="M169" s="405"/>
      <c r="N169" s="406"/>
      <c r="O169" s="407"/>
      <c r="P169" s="413"/>
    </row>
    <row r="170" spans="2:16" ht="17.5" hidden="1" thickBot="1" x14ac:dyDescent="0.35">
      <c r="B170" s="337"/>
      <c r="C170" s="528" t="s">
        <v>6</v>
      </c>
      <c r="D170" s="295"/>
      <c r="E170" s="288"/>
      <c r="F170" s="289"/>
      <c r="G170" s="290"/>
      <c r="H170" s="290"/>
      <c r="I170" s="291"/>
      <c r="J170" s="317"/>
      <c r="K170" s="290"/>
      <c r="L170" s="292"/>
      <c r="M170" s="293"/>
      <c r="N170" s="294"/>
      <c r="O170" s="287"/>
      <c r="P170" s="357"/>
    </row>
    <row r="171" spans="2:16" ht="17.5" hidden="1" thickBot="1" x14ac:dyDescent="0.35">
      <c r="B171" s="337"/>
      <c r="C171" s="528" t="s">
        <v>6</v>
      </c>
      <c r="D171" s="349"/>
      <c r="E171" s="328"/>
      <c r="F171" s="289"/>
      <c r="G171" s="290"/>
      <c r="H171" s="290"/>
      <c r="I171" s="317"/>
      <c r="J171" s="317"/>
      <c r="K171" s="318"/>
      <c r="L171" s="317"/>
      <c r="M171" s="327"/>
      <c r="N171" s="294"/>
      <c r="O171" s="287"/>
      <c r="P171" s="357"/>
    </row>
    <row r="172" spans="2:16" ht="17.5" hidden="1" thickBot="1" x14ac:dyDescent="0.35">
      <c r="B172" s="343"/>
      <c r="C172" s="528" t="s">
        <v>6</v>
      </c>
      <c r="D172" s="142"/>
      <c r="E172" s="353"/>
      <c r="F172" s="67"/>
      <c r="G172" s="75"/>
      <c r="H172" s="83"/>
      <c r="I172" s="67"/>
      <c r="J172" s="67"/>
      <c r="K172" s="75"/>
      <c r="L172" s="67"/>
      <c r="M172" s="354"/>
      <c r="N172" s="353"/>
      <c r="O172" s="354"/>
      <c r="P172" s="363"/>
    </row>
    <row r="173" spans="2:16" ht="17.5" hidden="1" thickBot="1" x14ac:dyDescent="0.35">
      <c r="B173" s="343"/>
      <c r="C173" s="528" t="s">
        <v>6</v>
      </c>
      <c r="D173" s="142"/>
      <c r="E173" s="353"/>
      <c r="F173" s="67"/>
      <c r="G173" s="75"/>
      <c r="H173" s="83"/>
      <c r="I173" s="67"/>
      <c r="J173" s="67"/>
      <c r="K173" s="75"/>
      <c r="L173" s="67"/>
      <c r="M173" s="354"/>
      <c r="N173" s="353"/>
      <c r="O173" s="354"/>
      <c r="P173" s="363"/>
    </row>
    <row r="174" spans="2:16" ht="17.5" hidden="1" thickBot="1" x14ac:dyDescent="0.35">
      <c r="B174" s="343"/>
      <c r="C174" s="528" t="s">
        <v>6</v>
      </c>
      <c r="D174" s="142"/>
      <c r="E174" s="353"/>
      <c r="F174" s="67"/>
      <c r="G174" s="75"/>
      <c r="H174" s="83"/>
      <c r="I174" s="67"/>
      <c r="J174" s="67"/>
      <c r="K174" s="75"/>
      <c r="L174" s="67"/>
      <c r="M174" s="354"/>
      <c r="N174" s="353"/>
      <c r="O174" s="354"/>
      <c r="P174" s="363"/>
    </row>
    <row r="175" spans="2:16" ht="17.5" hidden="1" thickBot="1" x14ac:dyDescent="0.35">
      <c r="B175" s="393"/>
      <c r="C175" s="528" t="s">
        <v>6</v>
      </c>
      <c r="D175" s="409"/>
      <c r="E175" s="400"/>
      <c r="F175" s="401"/>
      <c r="G175" s="402"/>
      <c r="H175" s="402"/>
      <c r="I175" s="403"/>
      <c r="J175" s="403"/>
      <c r="K175" s="395"/>
      <c r="L175" s="404"/>
      <c r="M175" s="405"/>
      <c r="N175" s="406"/>
      <c r="O175" s="407"/>
      <c r="P175" s="413"/>
    </row>
    <row r="176" spans="2:16" ht="17.5" hidden="1" thickBot="1" x14ac:dyDescent="0.35">
      <c r="B176" s="337"/>
      <c r="C176" s="528" t="s">
        <v>6</v>
      </c>
      <c r="D176" s="295"/>
      <c r="E176" s="348"/>
      <c r="F176" s="289"/>
      <c r="G176" s="290"/>
      <c r="H176" s="290"/>
      <c r="I176" s="291"/>
      <c r="J176" s="317"/>
      <c r="K176" s="290"/>
      <c r="L176" s="292"/>
      <c r="M176" s="293"/>
      <c r="N176" s="294"/>
      <c r="O176" s="287"/>
      <c r="P176" s="357"/>
    </row>
    <row r="177" spans="2:16" ht="17.5" hidden="1" thickBot="1" x14ac:dyDescent="0.35">
      <c r="B177" s="339"/>
      <c r="C177" s="528" t="s">
        <v>6</v>
      </c>
      <c r="D177" s="141"/>
      <c r="E177" s="353"/>
      <c r="F177" s="67"/>
      <c r="G177" s="75"/>
      <c r="H177" s="83"/>
      <c r="I177" s="67"/>
      <c r="J177" s="67"/>
      <c r="K177" s="75"/>
      <c r="L177" s="67"/>
      <c r="M177" s="354"/>
      <c r="N177" s="353"/>
      <c r="O177" s="354"/>
      <c r="P177" s="363"/>
    </row>
    <row r="178" spans="2:16" ht="17.5" hidden="1" thickBot="1" x14ac:dyDescent="0.35">
      <c r="B178" s="339"/>
      <c r="C178" s="528" t="s">
        <v>6</v>
      </c>
      <c r="D178" s="141"/>
      <c r="E178" s="353"/>
      <c r="F178" s="67"/>
      <c r="G178" s="75"/>
      <c r="H178" s="83"/>
      <c r="I178" s="67"/>
      <c r="J178" s="67"/>
      <c r="K178" s="75"/>
      <c r="L178" s="67"/>
      <c r="M178" s="354"/>
      <c r="N178" s="353"/>
      <c r="O178" s="354"/>
      <c r="P178" s="363"/>
    </row>
    <row r="179" spans="2:16" ht="17.5" hidden="1" thickBot="1" x14ac:dyDescent="0.35">
      <c r="B179" s="339"/>
      <c r="C179" s="528" t="s">
        <v>6</v>
      </c>
      <c r="D179" s="141"/>
      <c r="E179" s="353"/>
      <c r="F179" s="67"/>
      <c r="G179" s="75"/>
      <c r="H179" s="83"/>
      <c r="I179" s="67"/>
      <c r="J179" s="67"/>
      <c r="K179" s="75"/>
      <c r="L179" s="67"/>
      <c r="M179" s="354"/>
      <c r="N179" s="353"/>
      <c r="O179" s="354"/>
      <c r="P179" s="363"/>
    </row>
    <row r="180" spans="2:16" ht="17.5" hidden="1" thickBot="1" x14ac:dyDescent="0.35">
      <c r="B180" s="339"/>
      <c r="C180" s="528" t="s">
        <v>6</v>
      </c>
      <c r="D180" s="141"/>
      <c r="E180" s="353"/>
      <c r="F180" s="67"/>
      <c r="G180" s="75"/>
      <c r="H180" s="83"/>
      <c r="I180" s="67"/>
      <c r="J180" s="67"/>
      <c r="K180" s="75"/>
      <c r="L180" s="67"/>
      <c r="M180" s="354"/>
      <c r="N180" s="353"/>
      <c r="O180" s="354"/>
      <c r="P180" s="363"/>
    </row>
    <row r="181" spans="2:16" ht="17.5" hidden="1" thickBot="1" x14ac:dyDescent="0.35">
      <c r="B181" s="393"/>
      <c r="C181" s="528" t="s">
        <v>6</v>
      </c>
      <c r="D181" s="409"/>
      <c r="E181" s="400"/>
      <c r="F181" s="401"/>
      <c r="G181" s="402"/>
      <c r="H181" s="402"/>
      <c r="I181" s="403"/>
      <c r="J181" s="403"/>
      <c r="K181" s="402"/>
      <c r="L181" s="404"/>
      <c r="M181" s="397"/>
      <c r="N181" s="406"/>
      <c r="O181" s="407"/>
      <c r="P181" s="413"/>
    </row>
    <row r="182" spans="2:16" ht="17.5" hidden="1" thickBot="1" x14ac:dyDescent="0.35">
      <c r="B182" s="338"/>
      <c r="C182" s="528" t="s">
        <v>6</v>
      </c>
      <c r="D182" s="349"/>
      <c r="E182" s="288"/>
      <c r="F182" s="329"/>
      <c r="G182" s="290"/>
      <c r="H182" s="290"/>
      <c r="I182" s="324"/>
      <c r="J182" s="291"/>
      <c r="K182" s="290"/>
      <c r="L182" s="292"/>
      <c r="M182" s="330"/>
      <c r="N182" s="294"/>
      <c r="O182" s="368"/>
      <c r="P182" s="365"/>
    </row>
    <row r="183" spans="2:16" ht="17.5" hidden="1" thickBot="1" x14ac:dyDescent="0.35">
      <c r="B183" s="339"/>
      <c r="C183" s="528" t="s">
        <v>6</v>
      </c>
      <c r="D183" s="141"/>
      <c r="E183" s="353"/>
      <c r="F183" s="67"/>
      <c r="G183" s="75"/>
      <c r="H183" s="83"/>
      <c r="I183" s="67"/>
      <c r="J183" s="67"/>
      <c r="K183" s="75"/>
      <c r="L183" s="67"/>
      <c r="M183" s="354"/>
      <c r="N183" s="353"/>
      <c r="O183" s="354"/>
      <c r="P183" s="363"/>
    </row>
    <row r="184" spans="2:16" ht="17.5" hidden="1" thickBot="1" x14ac:dyDescent="0.35">
      <c r="B184" s="339"/>
      <c r="C184" s="528" t="s">
        <v>6</v>
      </c>
      <c r="D184" s="141"/>
      <c r="E184" s="353"/>
      <c r="F184" s="67"/>
      <c r="G184" s="75"/>
      <c r="H184" s="83"/>
      <c r="I184" s="67"/>
      <c r="J184" s="67"/>
      <c r="K184" s="75"/>
      <c r="L184" s="67"/>
      <c r="M184" s="354"/>
      <c r="N184" s="353"/>
      <c r="O184" s="354"/>
      <c r="P184" s="363"/>
    </row>
    <row r="185" spans="2:16" ht="17.5" hidden="1" thickBot="1" x14ac:dyDescent="0.35">
      <c r="B185" s="339"/>
      <c r="C185" s="528" t="s">
        <v>6</v>
      </c>
      <c r="D185" s="141"/>
      <c r="E185" s="353"/>
      <c r="F185" s="67"/>
      <c r="G185" s="75"/>
      <c r="H185" s="83"/>
      <c r="I185" s="67"/>
      <c r="J185" s="67"/>
      <c r="K185" s="75"/>
      <c r="L185" s="67"/>
      <c r="M185" s="354"/>
      <c r="N185" s="353"/>
      <c r="O185" s="354"/>
      <c r="P185" s="363"/>
    </row>
    <row r="186" spans="2:16" ht="17.5" hidden="1" thickBot="1" x14ac:dyDescent="0.35">
      <c r="B186" s="339"/>
      <c r="C186" s="528" t="s">
        <v>6</v>
      </c>
      <c r="D186" s="141"/>
      <c r="E186" s="353"/>
      <c r="F186" s="67"/>
      <c r="G186" s="75"/>
      <c r="H186" s="83"/>
      <c r="I186" s="67"/>
      <c r="J186" s="67"/>
      <c r="K186" s="75"/>
      <c r="L186" s="67"/>
      <c r="M186" s="354"/>
      <c r="N186" s="353"/>
      <c r="O186" s="354"/>
      <c r="P186" s="363"/>
    </row>
    <row r="187" spans="2:16" ht="17.5" hidden="1" thickBot="1" x14ac:dyDescent="0.35">
      <c r="B187" s="393"/>
      <c r="C187" s="528" t="s">
        <v>6</v>
      </c>
      <c r="D187" s="409"/>
      <c r="E187" s="400"/>
      <c r="F187" s="401"/>
      <c r="G187" s="402"/>
      <c r="H187" s="402"/>
      <c r="I187" s="403"/>
      <c r="J187" s="403"/>
      <c r="K187" s="402"/>
      <c r="L187" s="404"/>
      <c r="M187" s="405"/>
      <c r="N187" s="406"/>
      <c r="O187" s="407"/>
      <c r="P187" s="413"/>
    </row>
    <row r="188" spans="2:16" ht="17.5" hidden="1" thickBot="1" x14ac:dyDescent="0.35">
      <c r="B188" s="338"/>
      <c r="C188" s="528" t="s">
        <v>6</v>
      </c>
      <c r="D188" s="349"/>
      <c r="E188" s="315"/>
      <c r="F188" s="329"/>
      <c r="G188" s="290"/>
      <c r="H188" s="290"/>
      <c r="I188" s="291"/>
      <c r="J188" s="291"/>
      <c r="K188" s="290"/>
      <c r="L188" s="292"/>
      <c r="M188" s="330"/>
      <c r="N188" s="294"/>
      <c r="O188" s="368"/>
      <c r="P188" s="365"/>
    </row>
    <row r="189" spans="2:16" ht="17.5" hidden="1" thickBot="1" x14ac:dyDescent="0.35">
      <c r="B189" s="338"/>
      <c r="C189" s="528" t="s">
        <v>6</v>
      </c>
      <c r="D189" s="350"/>
      <c r="E189" s="315"/>
      <c r="F189" s="329"/>
      <c r="G189" s="290"/>
      <c r="H189" s="290"/>
      <c r="I189" s="291"/>
      <c r="J189" s="291"/>
      <c r="K189" s="290"/>
      <c r="L189" s="308"/>
      <c r="M189" s="313"/>
      <c r="N189" s="294"/>
      <c r="O189" s="368"/>
      <c r="P189" s="365"/>
    </row>
    <row r="190" spans="2:16" ht="17.5" hidden="1" thickBot="1" x14ac:dyDescent="0.35">
      <c r="B190" s="339"/>
      <c r="C190" s="528" t="s">
        <v>6</v>
      </c>
      <c r="D190" s="141"/>
      <c r="E190" s="353"/>
      <c r="F190" s="67"/>
      <c r="G190" s="75"/>
      <c r="H190" s="75"/>
      <c r="I190" s="67"/>
      <c r="J190" s="67"/>
      <c r="K190" s="75"/>
      <c r="L190" s="67"/>
      <c r="M190" s="354"/>
      <c r="N190" s="353"/>
      <c r="O190" s="354"/>
      <c r="P190" s="364"/>
    </row>
    <row r="191" spans="2:16" ht="17.5" hidden="1" thickBot="1" x14ac:dyDescent="0.35">
      <c r="B191" s="339"/>
      <c r="C191" s="528" t="s">
        <v>6</v>
      </c>
      <c r="D191" s="141"/>
      <c r="E191" s="353"/>
      <c r="F191" s="67"/>
      <c r="G191" s="75"/>
      <c r="H191" s="75"/>
      <c r="I191" s="67"/>
      <c r="J191" s="67"/>
      <c r="K191" s="75"/>
      <c r="L191" s="67"/>
      <c r="M191" s="354"/>
      <c r="N191" s="353"/>
      <c r="O191" s="354"/>
      <c r="P191" s="364"/>
    </row>
    <row r="192" spans="2:16" ht="17.5" hidden="1" thickBot="1" x14ac:dyDescent="0.35">
      <c r="B192" s="339"/>
      <c r="C192" s="528" t="s">
        <v>6</v>
      </c>
      <c r="D192" s="141"/>
      <c r="E192" s="353"/>
      <c r="F192" s="67"/>
      <c r="G192" s="75"/>
      <c r="H192" s="75"/>
      <c r="I192" s="67"/>
      <c r="J192" s="67"/>
      <c r="K192" s="75"/>
      <c r="L192" s="67"/>
      <c r="M192" s="354"/>
      <c r="N192" s="353"/>
      <c r="O192" s="354"/>
      <c r="P192" s="364"/>
    </row>
    <row r="193" spans="2:16" ht="17.5" hidden="1" thickBot="1" x14ac:dyDescent="0.35">
      <c r="B193" s="393"/>
      <c r="C193" s="528" t="s">
        <v>6</v>
      </c>
      <c r="D193" s="399"/>
      <c r="E193" s="400"/>
      <c r="F193" s="401"/>
      <c r="G193" s="402"/>
      <c r="H193" s="402"/>
      <c r="I193" s="403"/>
      <c r="J193" s="403"/>
      <c r="K193" s="402"/>
      <c r="L193" s="404"/>
      <c r="M193" s="397"/>
      <c r="N193" s="406"/>
      <c r="O193" s="407"/>
      <c r="P193" s="413"/>
    </row>
    <row r="194" spans="2:16" ht="17.5" hidden="1" thickBot="1" x14ac:dyDescent="0.35">
      <c r="B194" s="337"/>
      <c r="C194" s="528" t="s">
        <v>6</v>
      </c>
      <c r="D194" s="352"/>
      <c r="E194" s="288"/>
      <c r="F194" s="291"/>
      <c r="G194" s="290"/>
      <c r="H194" s="290"/>
      <c r="I194" s="291"/>
      <c r="J194" s="291"/>
      <c r="K194" s="290"/>
      <c r="L194" s="291"/>
      <c r="M194" s="314"/>
      <c r="N194" s="294"/>
      <c r="O194" s="287"/>
      <c r="P194" s="357"/>
    </row>
    <row r="195" spans="2:16" ht="17.5" hidden="1" thickBot="1" x14ac:dyDescent="0.35">
      <c r="B195" s="339"/>
      <c r="C195" s="528" t="s">
        <v>6</v>
      </c>
      <c r="D195" s="141"/>
      <c r="E195" s="353"/>
      <c r="F195" s="67"/>
      <c r="G195" s="75"/>
      <c r="H195" s="83"/>
      <c r="I195" s="67"/>
      <c r="J195" s="67"/>
      <c r="K195" s="83"/>
      <c r="L195" s="67"/>
      <c r="M195" s="354"/>
      <c r="N195" s="353"/>
      <c r="O195" s="354"/>
      <c r="P195" s="363"/>
    </row>
    <row r="196" spans="2:16" ht="17.5" hidden="1" thickBot="1" x14ac:dyDescent="0.35">
      <c r="B196" s="339"/>
      <c r="C196" s="528" t="s">
        <v>6</v>
      </c>
      <c r="D196" s="141"/>
      <c r="E196" s="353"/>
      <c r="F196" s="67"/>
      <c r="G196" s="75"/>
      <c r="H196" s="83"/>
      <c r="I196" s="67"/>
      <c r="J196" s="67"/>
      <c r="K196" s="83"/>
      <c r="L196" s="67"/>
      <c r="M196" s="354"/>
      <c r="N196" s="353"/>
      <c r="O196" s="354"/>
      <c r="P196" s="363"/>
    </row>
    <row r="197" spans="2:16" ht="17.5" hidden="1" thickBot="1" x14ac:dyDescent="0.35">
      <c r="B197" s="339"/>
      <c r="C197" s="528" t="s">
        <v>6</v>
      </c>
      <c r="D197" s="141"/>
      <c r="E197" s="353"/>
      <c r="F197" s="67"/>
      <c r="G197" s="75"/>
      <c r="H197" s="83"/>
      <c r="I197" s="67"/>
      <c r="J197" s="67"/>
      <c r="K197" s="83"/>
      <c r="L197" s="67"/>
      <c r="M197" s="354"/>
      <c r="N197" s="353"/>
      <c r="O197" s="354"/>
      <c r="P197" s="363"/>
    </row>
    <row r="198" spans="2:16" ht="17.5" hidden="1" thickBot="1" x14ac:dyDescent="0.35">
      <c r="B198" s="339"/>
      <c r="C198" s="528" t="s">
        <v>6</v>
      </c>
      <c r="D198" s="141"/>
      <c r="E198" s="353"/>
      <c r="F198" s="67"/>
      <c r="G198" s="75"/>
      <c r="H198" s="83"/>
      <c r="I198" s="67"/>
      <c r="J198" s="67"/>
      <c r="K198" s="83"/>
      <c r="L198" s="67"/>
      <c r="M198" s="354"/>
      <c r="N198" s="353"/>
      <c r="O198" s="354"/>
      <c r="P198" s="363"/>
    </row>
    <row r="199" spans="2:16" ht="17.5" hidden="1" thickBot="1" x14ac:dyDescent="0.35">
      <c r="B199" s="417"/>
      <c r="C199" s="528" t="s">
        <v>6</v>
      </c>
      <c r="D199" s="409"/>
      <c r="E199" s="400"/>
      <c r="F199" s="401"/>
      <c r="G199" s="402"/>
      <c r="H199" s="402"/>
      <c r="I199" s="403"/>
      <c r="J199" s="403"/>
      <c r="K199" s="402"/>
      <c r="L199" s="403"/>
      <c r="M199" s="397"/>
      <c r="N199" s="406"/>
      <c r="O199" s="407"/>
      <c r="P199" s="413"/>
    </row>
    <row r="200" spans="2:16" ht="17.5" hidden="1" thickBot="1" x14ac:dyDescent="0.35">
      <c r="B200" s="344"/>
      <c r="C200" s="528" t="s">
        <v>6</v>
      </c>
      <c r="D200" s="349"/>
      <c r="E200" s="331"/>
      <c r="F200" s="332"/>
      <c r="G200" s="290"/>
      <c r="H200" s="290"/>
      <c r="I200" s="333"/>
      <c r="J200" s="291"/>
      <c r="K200" s="290"/>
      <c r="L200" s="308"/>
      <c r="M200" s="314"/>
      <c r="N200" s="294"/>
      <c r="O200" s="369"/>
      <c r="P200" s="367"/>
    </row>
    <row r="201" spans="2:16" ht="17.5" hidden="1" thickBot="1" x14ac:dyDescent="0.35">
      <c r="B201" s="344"/>
      <c r="C201" s="528" t="s">
        <v>6</v>
      </c>
      <c r="D201" s="295"/>
      <c r="E201" s="288"/>
      <c r="F201" s="289"/>
      <c r="G201" s="290"/>
      <c r="H201" s="290"/>
      <c r="I201" s="307"/>
      <c r="J201" s="291"/>
      <c r="K201" s="290"/>
      <c r="L201" s="291"/>
      <c r="M201" s="314"/>
      <c r="N201" s="294"/>
      <c r="O201" s="287"/>
      <c r="P201" s="357"/>
    </row>
    <row r="202" spans="2:16" ht="17.5" hidden="1" thickBot="1" x14ac:dyDescent="0.35">
      <c r="B202" s="339"/>
      <c r="C202" s="528" t="s">
        <v>6</v>
      </c>
      <c r="D202" s="141"/>
      <c r="E202" s="353"/>
      <c r="F202" s="67"/>
      <c r="G202" s="75"/>
      <c r="H202" s="83"/>
      <c r="I202" s="67"/>
      <c r="J202" s="67"/>
      <c r="K202" s="83"/>
      <c r="L202" s="67"/>
      <c r="M202" s="354"/>
      <c r="N202" s="353"/>
      <c r="O202" s="354"/>
      <c r="P202" s="363"/>
    </row>
    <row r="203" spans="2:16" ht="17.5" hidden="1" thickBot="1" x14ac:dyDescent="0.35">
      <c r="B203" s="339"/>
      <c r="C203" s="528" t="s">
        <v>6</v>
      </c>
      <c r="D203" s="141"/>
      <c r="E203" s="353"/>
      <c r="F203" s="67"/>
      <c r="G203" s="75"/>
      <c r="H203" s="83"/>
      <c r="I203" s="67"/>
      <c r="J203" s="67"/>
      <c r="K203" s="83"/>
      <c r="L203" s="67"/>
      <c r="M203" s="354"/>
      <c r="N203" s="353"/>
      <c r="O203" s="354"/>
      <c r="P203" s="363"/>
    </row>
    <row r="204" spans="2:16" ht="17.5" hidden="1" thickBot="1" x14ac:dyDescent="0.35">
      <c r="B204" s="339"/>
      <c r="C204" s="528" t="s">
        <v>6</v>
      </c>
      <c r="D204" s="141"/>
      <c r="E204" s="353"/>
      <c r="F204" s="67"/>
      <c r="G204" s="75"/>
      <c r="H204" s="83"/>
      <c r="I204" s="67"/>
      <c r="J204" s="67"/>
      <c r="K204" s="83"/>
      <c r="L204" s="67"/>
      <c r="M204" s="354"/>
      <c r="N204" s="353"/>
      <c r="O204" s="354"/>
      <c r="P204" s="363"/>
    </row>
    <row r="205" spans="2:16" ht="17.5" hidden="1" thickBot="1" x14ac:dyDescent="0.35">
      <c r="B205" s="417"/>
      <c r="C205" s="528" t="s">
        <v>6</v>
      </c>
      <c r="D205" s="399"/>
      <c r="E205" s="400"/>
      <c r="F205" s="401"/>
      <c r="G205" s="402"/>
      <c r="H205" s="402"/>
      <c r="I205" s="403"/>
      <c r="J205" s="403"/>
      <c r="K205" s="402"/>
      <c r="L205" s="403"/>
      <c r="M205" s="397"/>
      <c r="N205" s="406"/>
      <c r="O205" s="407"/>
      <c r="P205" s="413"/>
    </row>
    <row r="206" spans="2:16" ht="17.5" hidden="1" thickBot="1" x14ac:dyDescent="0.35">
      <c r="B206" s="344"/>
      <c r="C206" s="528" t="s">
        <v>6</v>
      </c>
      <c r="D206" s="295"/>
      <c r="E206" s="288"/>
      <c r="F206" s="289"/>
      <c r="G206" s="290"/>
      <c r="H206" s="290"/>
      <c r="I206" s="291"/>
      <c r="J206" s="291"/>
      <c r="K206" s="290"/>
      <c r="L206" s="291"/>
      <c r="M206" s="314"/>
      <c r="N206" s="294"/>
      <c r="O206" s="287"/>
      <c r="P206" s="357"/>
    </row>
    <row r="207" spans="2:16" ht="17.5" hidden="1" thickBot="1" x14ac:dyDescent="0.35">
      <c r="B207" s="339"/>
      <c r="C207" s="528" t="s">
        <v>6</v>
      </c>
      <c r="D207" s="141"/>
      <c r="E207" s="353"/>
      <c r="F207" s="67"/>
      <c r="G207" s="75"/>
      <c r="H207" s="83"/>
      <c r="I207" s="67"/>
      <c r="J207" s="67"/>
      <c r="K207" s="83"/>
      <c r="L207" s="67"/>
      <c r="M207" s="354"/>
      <c r="N207" s="353"/>
      <c r="O207" s="354"/>
      <c r="P207" s="363"/>
    </row>
    <row r="208" spans="2:16" ht="17.5" hidden="1" thickBot="1" x14ac:dyDescent="0.35">
      <c r="B208" s="339"/>
      <c r="C208" s="528" t="s">
        <v>6</v>
      </c>
      <c r="D208" s="141"/>
      <c r="E208" s="353"/>
      <c r="F208" s="67"/>
      <c r="G208" s="75"/>
      <c r="H208" s="83"/>
      <c r="I208" s="67"/>
      <c r="J208" s="67"/>
      <c r="K208" s="83"/>
      <c r="L208" s="67"/>
      <c r="M208" s="354"/>
      <c r="N208" s="353"/>
      <c r="O208" s="354"/>
      <c r="P208" s="363"/>
    </row>
    <row r="209" spans="2:16" ht="17.5" hidden="1" thickBot="1" x14ac:dyDescent="0.35">
      <c r="B209" s="339"/>
      <c r="C209" s="528" t="s">
        <v>6</v>
      </c>
      <c r="D209" s="141"/>
      <c r="E209" s="353"/>
      <c r="F209" s="67"/>
      <c r="G209" s="75"/>
      <c r="H209" s="83"/>
      <c r="I209" s="67"/>
      <c r="J209" s="67"/>
      <c r="K209" s="83"/>
      <c r="L209" s="67"/>
      <c r="M209" s="354"/>
      <c r="N209" s="353"/>
      <c r="O209" s="354"/>
      <c r="P209" s="363"/>
    </row>
    <row r="210" spans="2:16" ht="17.5" hidden="1" thickBot="1" x14ac:dyDescent="0.35">
      <c r="B210" s="339"/>
      <c r="C210" s="528" t="s">
        <v>6</v>
      </c>
      <c r="D210" s="141"/>
      <c r="E210" s="353"/>
      <c r="F210" s="67"/>
      <c r="G210" s="75"/>
      <c r="H210" s="83"/>
      <c r="I210" s="67"/>
      <c r="J210" s="67"/>
      <c r="K210" s="83"/>
      <c r="L210" s="67"/>
      <c r="M210" s="354"/>
      <c r="N210" s="353"/>
      <c r="O210" s="354"/>
      <c r="P210" s="363"/>
    </row>
    <row r="211" spans="2:16" ht="17.5" hidden="1" thickBot="1" x14ac:dyDescent="0.35">
      <c r="B211" s="417"/>
      <c r="C211" s="528" t="s">
        <v>6</v>
      </c>
      <c r="D211" s="409"/>
      <c r="E211" s="400"/>
      <c r="F211" s="401"/>
      <c r="G211" s="402"/>
      <c r="H211" s="402"/>
      <c r="I211" s="403"/>
      <c r="J211" s="403"/>
      <c r="K211" s="402"/>
      <c r="L211" s="403"/>
      <c r="M211" s="397"/>
      <c r="N211" s="406"/>
      <c r="O211" s="407"/>
      <c r="P211" s="413"/>
    </row>
    <row r="212" spans="2:16" ht="17.5" hidden="1" thickBot="1" x14ac:dyDescent="0.35">
      <c r="B212" s="344"/>
      <c r="C212" s="528" t="s">
        <v>6</v>
      </c>
      <c r="D212" s="295"/>
      <c r="E212" s="315"/>
      <c r="F212" s="329"/>
      <c r="G212" s="290"/>
      <c r="H212" s="290"/>
      <c r="I212" s="324"/>
      <c r="J212" s="307"/>
      <c r="K212" s="290"/>
      <c r="L212" s="324"/>
      <c r="M212" s="314"/>
      <c r="N212" s="294"/>
      <c r="O212" s="368"/>
      <c r="P212" s="365"/>
    </row>
    <row r="213" spans="2:16" ht="17.5" hidden="1" thickBot="1" x14ac:dyDescent="0.35">
      <c r="B213" s="339"/>
      <c r="C213" s="528" t="s">
        <v>6</v>
      </c>
      <c r="D213" s="141"/>
      <c r="E213" s="353"/>
      <c r="F213" s="67"/>
      <c r="G213" s="75"/>
      <c r="H213" s="83"/>
      <c r="I213" s="67"/>
      <c r="J213" s="67"/>
      <c r="K213" s="83"/>
      <c r="L213" s="67"/>
      <c r="M213" s="354"/>
      <c r="N213" s="353"/>
      <c r="O213" s="354"/>
      <c r="P213" s="363"/>
    </row>
    <row r="214" spans="2:16" ht="17.5" hidden="1" thickBot="1" x14ac:dyDescent="0.35">
      <c r="B214" s="339"/>
      <c r="C214" s="528" t="s">
        <v>6</v>
      </c>
      <c r="D214" s="141"/>
      <c r="E214" s="353"/>
      <c r="F214" s="67"/>
      <c r="G214" s="75"/>
      <c r="H214" s="83"/>
      <c r="I214" s="67"/>
      <c r="J214" s="67"/>
      <c r="K214" s="83"/>
      <c r="L214" s="67"/>
      <c r="M214" s="354"/>
      <c r="N214" s="353"/>
      <c r="O214" s="354"/>
      <c r="P214" s="363"/>
    </row>
    <row r="215" spans="2:16" ht="17.5" hidden="1" thickBot="1" x14ac:dyDescent="0.35">
      <c r="B215" s="339"/>
      <c r="C215" s="528" t="s">
        <v>6</v>
      </c>
      <c r="D215" s="141"/>
      <c r="E215" s="353"/>
      <c r="F215" s="67"/>
      <c r="G215" s="75"/>
      <c r="H215" s="83"/>
      <c r="I215" s="67"/>
      <c r="J215" s="67"/>
      <c r="K215" s="83"/>
      <c r="L215" s="67"/>
      <c r="M215" s="354"/>
      <c r="N215" s="353"/>
      <c r="O215" s="354"/>
      <c r="P215" s="363"/>
    </row>
    <row r="216" spans="2:16" ht="17.5" hidden="1" thickBot="1" x14ac:dyDescent="0.35">
      <c r="B216" s="339"/>
      <c r="C216" s="528" t="s">
        <v>6</v>
      </c>
      <c r="D216" s="141"/>
      <c r="E216" s="353"/>
      <c r="F216" s="67"/>
      <c r="G216" s="75"/>
      <c r="H216" s="83"/>
      <c r="I216" s="67"/>
      <c r="J216" s="67"/>
      <c r="K216" s="83"/>
      <c r="L216" s="67"/>
      <c r="M216" s="354"/>
      <c r="N216" s="353"/>
      <c r="O216" s="354"/>
      <c r="P216" s="363"/>
    </row>
    <row r="217" spans="2:16" ht="17.5" hidden="1" thickBot="1" x14ac:dyDescent="0.35">
      <c r="B217" s="417"/>
      <c r="C217" s="528" t="s">
        <v>6</v>
      </c>
      <c r="D217" s="409"/>
      <c r="E217" s="400"/>
      <c r="F217" s="401"/>
      <c r="G217" s="402"/>
      <c r="H217" s="402"/>
      <c r="I217" s="403"/>
      <c r="J217" s="403"/>
      <c r="K217" s="402"/>
      <c r="L217" s="404"/>
      <c r="M217" s="397"/>
      <c r="N217" s="406"/>
      <c r="O217" s="407"/>
      <c r="P217" s="413"/>
    </row>
    <row r="218" spans="2:16" ht="17.5" hidden="1" thickBot="1" x14ac:dyDescent="0.35">
      <c r="B218" s="344"/>
      <c r="C218" s="528" t="s">
        <v>6</v>
      </c>
      <c r="D218" s="349"/>
      <c r="E218" s="288"/>
      <c r="F218" s="329"/>
      <c r="G218" s="290"/>
      <c r="H218" s="290"/>
      <c r="I218" s="291"/>
      <c r="J218" s="291"/>
      <c r="K218" s="290"/>
      <c r="L218" s="308"/>
      <c r="M218" s="330"/>
      <c r="N218" s="294"/>
      <c r="O218" s="287"/>
      <c r="P218" s="357"/>
    </row>
    <row r="219" spans="2:16" ht="17.5" hidden="1" thickBot="1" x14ac:dyDescent="0.35">
      <c r="B219" s="344"/>
      <c r="C219" s="528" t="s">
        <v>6</v>
      </c>
      <c r="D219" s="295"/>
      <c r="E219" s="288"/>
      <c r="F219" s="289"/>
      <c r="G219" s="290"/>
      <c r="H219" s="290"/>
      <c r="I219" s="291"/>
      <c r="J219" s="291"/>
      <c r="K219" s="290"/>
      <c r="L219" s="291"/>
      <c r="M219" s="314"/>
      <c r="N219" s="294"/>
      <c r="O219" s="287"/>
      <c r="P219" s="357"/>
    </row>
    <row r="220" spans="2:16" ht="17.5" hidden="1" thickBot="1" x14ac:dyDescent="0.35">
      <c r="B220" s="344"/>
      <c r="C220" s="528" t="s">
        <v>6</v>
      </c>
      <c r="D220" s="295"/>
      <c r="E220" s="288"/>
      <c r="F220" s="289"/>
      <c r="G220" s="290"/>
      <c r="H220" s="290"/>
      <c r="I220" s="307"/>
      <c r="J220" s="291"/>
      <c r="K220" s="290"/>
      <c r="L220" s="291"/>
      <c r="M220" s="314"/>
      <c r="N220" s="294"/>
      <c r="O220" s="287"/>
      <c r="P220" s="359"/>
    </row>
    <row r="221" spans="2:16" ht="17.5" hidden="1" thickBot="1" x14ac:dyDescent="0.35">
      <c r="B221" s="339"/>
      <c r="C221" s="528" t="s">
        <v>6</v>
      </c>
      <c r="D221" s="141"/>
      <c r="E221" s="353"/>
      <c r="F221" s="67"/>
      <c r="G221" s="75"/>
      <c r="H221" s="75"/>
      <c r="I221" s="67"/>
      <c r="J221" s="67"/>
      <c r="K221" s="75"/>
      <c r="L221" s="67"/>
      <c r="M221" s="354"/>
      <c r="N221" s="353"/>
      <c r="O221" s="354"/>
      <c r="P221" s="366"/>
    </row>
    <row r="222" spans="2:16" ht="17.5" hidden="1" thickBot="1" x14ac:dyDescent="0.35">
      <c r="B222" s="339"/>
      <c r="C222" s="528" t="s">
        <v>6</v>
      </c>
      <c r="D222" s="141"/>
      <c r="E222" s="353"/>
      <c r="F222" s="67"/>
      <c r="G222" s="75"/>
      <c r="H222" s="75"/>
      <c r="I222" s="67"/>
      <c r="J222" s="67"/>
      <c r="K222" s="75"/>
      <c r="L222" s="67"/>
      <c r="M222" s="354"/>
      <c r="N222" s="353"/>
      <c r="O222" s="354"/>
      <c r="P222" s="366"/>
    </row>
    <row r="223" spans="2:16" ht="17.5" hidden="1" thickBot="1" x14ac:dyDescent="0.35">
      <c r="B223" s="417"/>
      <c r="C223" s="528" t="s">
        <v>6</v>
      </c>
      <c r="D223" s="399"/>
      <c r="E223" s="400"/>
      <c r="F223" s="401"/>
      <c r="G223" s="402"/>
      <c r="H223" s="402"/>
      <c r="I223" s="403"/>
      <c r="J223" s="403"/>
      <c r="K223" s="402"/>
      <c r="L223" s="403"/>
      <c r="M223" s="397"/>
      <c r="N223" s="406"/>
      <c r="O223" s="407"/>
      <c r="P223" s="413"/>
    </row>
    <row r="224" spans="2:16" ht="17.5" hidden="1" thickBot="1" x14ac:dyDescent="0.35">
      <c r="B224" s="344"/>
      <c r="C224" s="528" t="s">
        <v>6</v>
      </c>
      <c r="D224" s="295"/>
      <c r="E224" s="288"/>
      <c r="F224" s="289"/>
      <c r="G224" s="290"/>
      <c r="H224" s="290"/>
      <c r="I224" s="291"/>
      <c r="J224" s="291"/>
      <c r="K224" s="290"/>
      <c r="L224" s="291"/>
      <c r="M224" s="314"/>
      <c r="N224" s="294"/>
      <c r="O224" s="287"/>
      <c r="P224" s="357"/>
    </row>
    <row r="225" spans="2:16" ht="17.5" hidden="1" thickBot="1" x14ac:dyDescent="0.35">
      <c r="B225" s="344"/>
      <c r="C225" s="528" t="s">
        <v>6</v>
      </c>
      <c r="D225" s="295"/>
      <c r="E225" s="288"/>
      <c r="F225" s="289"/>
      <c r="G225" s="290"/>
      <c r="H225" s="290"/>
      <c r="I225" s="291"/>
      <c r="J225" s="291"/>
      <c r="K225" s="290"/>
      <c r="L225" s="292"/>
      <c r="M225" s="314"/>
      <c r="N225" s="294"/>
      <c r="O225" s="287"/>
      <c r="P225" s="357"/>
    </row>
    <row r="226" spans="2:16" ht="17.5" hidden="1" thickBot="1" x14ac:dyDescent="0.35">
      <c r="B226" s="339"/>
      <c r="C226" s="528" t="s">
        <v>6</v>
      </c>
      <c r="D226" s="141"/>
      <c r="E226" s="353"/>
      <c r="F226" s="67"/>
      <c r="G226" s="75"/>
      <c r="H226" s="83"/>
      <c r="I226" s="67"/>
      <c r="J226" s="67"/>
      <c r="K226" s="83"/>
      <c r="L226" s="67"/>
      <c r="M226" s="354"/>
      <c r="N226" s="353"/>
      <c r="O226" s="354"/>
      <c r="P226" s="363"/>
    </row>
    <row r="227" spans="2:16" ht="17.5" hidden="1" thickBot="1" x14ac:dyDescent="0.35">
      <c r="B227" s="339"/>
      <c r="C227" s="528" t="s">
        <v>6</v>
      </c>
      <c r="D227" s="141"/>
      <c r="E227" s="353"/>
      <c r="F227" s="67"/>
      <c r="G227" s="75"/>
      <c r="H227" s="83"/>
      <c r="I227" s="67"/>
      <c r="J227" s="67"/>
      <c r="K227" s="83"/>
      <c r="L227" s="67"/>
      <c r="M227" s="354"/>
      <c r="N227" s="353"/>
      <c r="O227" s="354"/>
      <c r="P227" s="363"/>
    </row>
    <row r="228" spans="2:16" ht="17.5" hidden="1" thickBot="1" x14ac:dyDescent="0.35">
      <c r="B228" s="339"/>
      <c r="C228" s="528" t="s">
        <v>6</v>
      </c>
      <c r="D228" s="141"/>
      <c r="E228" s="353"/>
      <c r="F228" s="67"/>
      <c r="G228" s="75"/>
      <c r="H228" s="83"/>
      <c r="I228" s="67"/>
      <c r="J228" s="67"/>
      <c r="K228" s="83"/>
      <c r="L228" s="67"/>
      <c r="M228" s="354"/>
      <c r="N228" s="353"/>
      <c r="O228" s="354"/>
      <c r="P228" s="363"/>
    </row>
    <row r="229" spans="2:16" ht="17.5" hidden="1" thickBot="1" x14ac:dyDescent="0.35">
      <c r="B229" s="417"/>
      <c r="C229" s="528" t="s">
        <v>6</v>
      </c>
      <c r="D229" s="409"/>
      <c r="E229" s="400"/>
      <c r="F229" s="401"/>
      <c r="G229" s="402"/>
      <c r="H229" s="402"/>
      <c r="I229" s="403"/>
      <c r="J229" s="403"/>
      <c r="K229" s="402"/>
      <c r="L229" s="404"/>
      <c r="M229" s="397"/>
      <c r="N229" s="406"/>
      <c r="O229" s="407"/>
      <c r="P229" s="413"/>
    </row>
    <row r="230" spans="2:16" ht="17.5" hidden="1" thickBot="1" x14ac:dyDescent="0.35">
      <c r="B230" s="344"/>
      <c r="C230" s="528" t="s">
        <v>6</v>
      </c>
      <c r="D230" s="349"/>
      <c r="E230" s="288"/>
      <c r="F230" s="329"/>
      <c r="G230" s="290"/>
      <c r="H230" s="290"/>
      <c r="I230" s="291"/>
      <c r="J230" s="291"/>
      <c r="K230" s="290"/>
      <c r="L230" s="292"/>
      <c r="M230" s="330"/>
      <c r="N230" s="294"/>
      <c r="O230" s="368"/>
      <c r="P230" s="365"/>
    </row>
    <row r="231" spans="2:16" ht="17.5" hidden="1" thickBot="1" x14ac:dyDescent="0.35">
      <c r="B231" s="339"/>
      <c r="C231" s="528" t="s">
        <v>6</v>
      </c>
      <c r="D231" s="141"/>
      <c r="E231" s="353"/>
      <c r="F231" s="67"/>
      <c r="G231" s="75"/>
      <c r="H231" s="83"/>
      <c r="I231" s="67"/>
      <c r="J231" s="67"/>
      <c r="K231" s="83"/>
      <c r="L231" s="67"/>
      <c r="M231" s="354"/>
      <c r="N231" s="353"/>
      <c r="O231" s="354"/>
      <c r="P231" s="363"/>
    </row>
    <row r="232" spans="2:16" ht="17.5" hidden="1" thickBot="1" x14ac:dyDescent="0.35">
      <c r="B232" s="339"/>
      <c r="C232" s="528" t="s">
        <v>6</v>
      </c>
      <c r="D232" s="141"/>
      <c r="E232" s="353"/>
      <c r="F232" s="67"/>
      <c r="G232" s="75"/>
      <c r="H232" s="83"/>
      <c r="I232" s="67"/>
      <c r="J232" s="67"/>
      <c r="K232" s="83"/>
      <c r="L232" s="67"/>
      <c r="M232" s="354"/>
      <c r="N232" s="353"/>
      <c r="O232" s="354"/>
      <c r="P232" s="363"/>
    </row>
    <row r="233" spans="2:16" ht="17.5" hidden="1" thickBot="1" x14ac:dyDescent="0.35">
      <c r="B233" s="339"/>
      <c r="C233" s="528" t="s">
        <v>6</v>
      </c>
      <c r="D233" s="141"/>
      <c r="E233" s="353"/>
      <c r="F233" s="67"/>
      <c r="G233" s="75"/>
      <c r="H233" s="83"/>
      <c r="I233" s="67"/>
      <c r="J233" s="67"/>
      <c r="K233" s="83"/>
      <c r="L233" s="67"/>
      <c r="M233" s="354"/>
      <c r="N233" s="353"/>
      <c r="O233" s="354"/>
      <c r="P233" s="363"/>
    </row>
    <row r="234" spans="2:16" ht="17.5" hidden="1" thickBot="1" x14ac:dyDescent="0.35">
      <c r="B234" s="339"/>
      <c r="C234" s="528" t="s">
        <v>6</v>
      </c>
      <c r="D234" s="141"/>
      <c r="E234" s="353"/>
      <c r="F234" s="67"/>
      <c r="G234" s="75"/>
      <c r="H234" s="83"/>
      <c r="I234" s="67"/>
      <c r="J234" s="67"/>
      <c r="K234" s="83"/>
      <c r="L234" s="67"/>
      <c r="M234" s="354"/>
      <c r="N234" s="353"/>
      <c r="O234" s="354"/>
      <c r="P234" s="363"/>
    </row>
    <row r="235" spans="2:16" ht="17.5" hidden="1" thickBot="1" x14ac:dyDescent="0.35">
      <c r="B235" s="417"/>
      <c r="C235" s="528" t="s">
        <v>6</v>
      </c>
      <c r="D235" s="399"/>
      <c r="E235" s="400"/>
      <c r="F235" s="401"/>
      <c r="G235" s="402"/>
      <c r="H235" s="402"/>
      <c r="I235" s="403"/>
      <c r="J235" s="403"/>
      <c r="K235" s="402"/>
      <c r="L235" s="403"/>
      <c r="M235" s="397"/>
      <c r="N235" s="406"/>
      <c r="O235" s="407"/>
      <c r="P235" s="413"/>
    </row>
    <row r="236" spans="2:16" ht="17.5" hidden="1" thickBot="1" x14ac:dyDescent="0.35">
      <c r="B236" s="345"/>
      <c r="C236" s="528" t="s">
        <v>6</v>
      </c>
      <c r="D236" s="295"/>
      <c r="E236" s="288"/>
      <c r="F236" s="329"/>
      <c r="G236" s="290"/>
      <c r="H236" s="290"/>
      <c r="I236" s="291"/>
      <c r="J236" s="291"/>
      <c r="K236" s="290"/>
      <c r="L236" s="291"/>
      <c r="M236" s="314"/>
      <c r="N236" s="294"/>
      <c r="O236" s="287"/>
      <c r="P236" s="357"/>
    </row>
    <row r="237" spans="2:16" ht="17.5" hidden="1" thickBot="1" x14ac:dyDescent="0.35">
      <c r="B237" s="344"/>
      <c r="C237" s="528" t="s">
        <v>6</v>
      </c>
      <c r="D237" s="295"/>
      <c r="E237" s="288"/>
      <c r="F237" s="289"/>
      <c r="G237" s="290"/>
      <c r="H237" s="290"/>
      <c r="I237" s="291"/>
      <c r="J237" s="291"/>
      <c r="K237" s="290"/>
      <c r="L237" s="291"/>
      <c r="M237" s="314"/>
      <c r="N237" s="294"/>
      <c r="O237" s="287"/>
      <c r="P237" s="357"/>
    </row>
    <row r="238" spans="2:16" ht="17.5" hidden="1" thickBot="1" x14ac:dyDescent="0.35">
      <c r="B238" s="339"/>
      <c r="C238" s="528" t="s">
        <v>6</v>
      </c>
      <c r="D238" s="141"/>
      <c r="E238" s="353"/>
      <c r="F238" s="67"/>
      <c r="G238" s="75"/>
      <c r="H238" s="83"/>
      <c r="I238" s="67"/>
      <c r="J238" s="67"/>
      <c r="K238" s="83"/>
      <c r="L238" s="67"/>
      <c r="M238" s="354"/>
      <c r="N238" s="353"/>
      <c r="O238" s="354"/>
      <c r="P238" s="363"/>
    </row>
    <row r="239" spans="2:16" ht="17.5" hidden="1" thickBot="1" x14ac:dyDescent="0.35">
      <c r="B239" s="339"/>
      <c r="C239" s="528" t="s">
        <v>6</v>
      </c>
      <c r="D239" s="141"/>
      <c r="E239" s="353"/>
      <c r="F239" s="67"/>
      <c r="G239" s="75"/>
      <c r="H239" s="83"/>
      <c r="I239" s="67"/>
      <c r="J239" s="67"/>
      <c r="K239" s="83"/>
      <c r="L239" s="67"/>
      <c r="M239" s="354"/>
      <c r="N239" s="353"/>
      <c r="O239" s="354"/>
      <c r="P239" s="363"/>
    </row>
    <row r="240" spans="2:16" ht="17" hidden="1" x14ac:dyDescent="0.3">
      <c r="B240" s="624"/>
      <c r="C240" s="625" t="s">
        <v>6</v>
      </c>
      <c r="D240" s="626"/>
      <c r="E240" s="627"/>
      <c r="F240" s="628"/>
      <c r="G240" s="629"/>
      <c r="H240" s="630"/>
      <c r="I240" s="628"/>
      <c r="J240" s="628"/>
      <c r="K240" s="630"/>
      <c r="L240" s="628"/>
      <c r="M240" s="631"/>
      <c r="N240" s="627"/>
      <c r="O240" s="631"/>
      <c r="P240" s="632"/>
    </row>
    <row r="241" spans="2:16" ht="17" x14ac:dyDescent="0.3">
      <c r="B241" s="645"/>
      <c r="C241" s="646"/>
      <c r="D241" s="647"/>
      <c r="E241" s="647"/>
      <c r="F241" s="647"/>
      <c r="G241" s="648"/>
      <c r="H241" s="648"/>
      <c r="I241" s="649"/>
      <c r="J241" s="649"/>
      <c r="K241" s="648"/>
      <c r="L241" s="649"/>
      <c r="M241" s="649"/>
      <c r="N241" s="650"/>
      <c r="O241" s="647"/>
      <c r="P241" s="647"/>
    </row>
    <row r="242" spans="2:16" ht="17" x14ac:dyDescent="0.3">
      <c r="B242" s="645"/>
      <c r="C242" s="646"/>
      <c r="D242" s="651"/>
      <c r="E242" s="647"/>
      <c r="F242" s="647"/>
      <c r="G242" s="648"/>
      <c r="H242" s="648"/>
      <c r="I242" s="649"/>
      <c r="J242" s="649"/>
      <c r="K242" s="648"/>
      <c r="L242" s="649"/>
      <c r="M242" s="649"/>
      <c r="N242" s="650"/>
      <c r="O242" s="647"/>
      <c r="P242" s="647"/>
    </row>
    <row r="243" spans="2:16" ht="17" x14ac:dyDescent="0.3">
      <c r="B243" s="645"/>
      <c r="C243" s="646"/>
      <c r="D243" s="647"/>
      <c r="E243" s="647"/>
      <c r="F243" s="647"/>
      <c r="G243" s="648"/>
      <c r="H243" s="648"/>
      <c r="I243" s="649"/>
      <c r="J243" s="649"/>
      <c r="K243" s="648"/>
      <c r="L243" s="649"/>
      <c r="M243" s="649"/>
      <c r="N243" s="650"/>
      <c r="O243" s="647"/>
      <c r="P243" s="647"/>
    </row>
    <row r="244" spans="2:16" ht="39.75" customHeight="1" x14ac:dyDescent="0.3">
      <c r="B244" s="645"/>
      <c r="C244" s="646"/>
      <c r="D244" s="651"/>
      <c r="E244" s="647"/>
      <c r="F244" s="647"/>
      <c r="G244" s="648"/>
      <c r="H244" s="648"/>
      <c r="I244" s="649"/>
      <c r="J244" s="652"/>
      <c r="K244" s="648"/>
      <c r="L244" s="649"/>
      <c r="M244" s="649"/>
      <c r="N244" s="650"/>
      <c r="O244" s="647"/>
      <c r="P244" s="647"/>
    </row>
    <row r="245" spans="2:16" ht="17" x14ac:dyDescent="0.3">
      <c r="B245" s="653"/>
      <c r="C245" s="646"/>
      <c r="D245" s="654"/>
      <c r="E245" s="655"/>
      <c r="F245" s="655"/>
      <c r="G245" s="656"/>
      <c r="H245" s="657"/>
      <c r="I245" s="655"/>
      <c r="J245" s="655"/>
      <c r="K245" s="657"/>
      <c r="L245" s="655"/>
      <c r="M245" s="655"/>
      <c r="N245" s="655"/>
      <c r="O245" s="655"/>
      <c r="P245" s="658"/>
    </row>
    <row r="246" spans="2:16" ht="17" x14ac:dyDescent="0.3">
      <c r="B246" s="653"/>
      <c r="C246" s="646"/>
      <c r="D246" s="654"/>
      <c r="E246" s="655"/>
      <c r="F246" s="655"/>
      <c r="G246" s="656"/>
      <c r="H246" s="657"/>
      <c r="I246" s="655"/>
      <c r="J246" s="655"/>
      <c r="K246" s="657"/>
      <c r="L246" s="655"/>
      <c r="M246" s="655"/>
      <c r="N246" s="655"/>
      <c r="O246" s="655"/>
      <c r="P246" s="658"/>
    </row>
    <row r="247" spans="2:16" ht="17" x14ac:dyDescent="0.3">
      <c r="B247" s="653"/>
      <c r="C247" s="646"/>
      <c r="D247" s="654"/>
      <c r="E247" s="655"/>
      <c r="F247" s="655"/>
      <c r="G247" s="656"/>
      <c r="H247" s="657"/>
      <c r="I247" s="655"/>
      <c r="J247" s="655"/>
      <c r="K247" s="657"/>
      <c r="L247" s="655"/>
      <c r="M247" s="655"/>
      <c r="N247" s="655"/>
      <c r="O247" s="655"/>
      <c r="P247" s="658"/>
    </row>
    <row r="248" spans="2:16" ht="17" x14ac:dyDescent="0.3">
      <c r="B248" s="653"/>
      <c r="C248" s="646"/>
      <c r="D248" s="654"/>
      <c r="E248" s="655"/>
      <c r="F248" s="655"/>
      <c r="G248" s="656"/>
      <c r="H248" s="657"/>
      <c r="I248" s="655"/>
      <c r="J248" s="655"/>
      <c r="K248" s="657"/>
      <c r="L248" s="655"/>
      <c r="M248" s="655"/>
      <c r="N248" s="655"/>
      <c r="O248" s="655"/>
      <c r="P248" s="658"/>
    </row>
    <row r="249" spans="2:16" ht="17" x14ac:dyDescent="0.3">
      <c r="B249" s="645"/>
      <c r="C249" s="646"/>
      <c r="D249" s="647"/>
      <c r="E249" s="647"/>
      <c r="F249" s="647"/>
      <c r="G249" s="648"/>
      <c r="H249" s="648"/>
      <c r="I249" s="649"/>
      <c r="J249" s="649"/>
      <c r="K249" s="648"/>
      <c r="L249" s="649"/>
      <c r="M249" s="649"/>
      <c r="N249" s="650"/>
      <c r="O249" s="647"/>
      <c r="P249" s="647"/>
    </row>
    <row r="250" spans="2:16" ht="17" x14ac:dyDescent="0.3">
      <c r="B250" s="645"/>
      <c r="C250" s="646"/>
      <c r="D250" s="647"/>
      <c r="E250" s="647"/>
      <c r="F250" s="647"/>
      <c r="G250" s="648"/>
      <c r="H250" s="648"/>
      <c r="I250" s="649"/>
      <c r="J250" s="649"/>
      <c r="K250" s="648"/>
      <c r="L250" s="649"/>
      <c r="M250" s="649"/>
      <c r="N250" s="650"/>
      <c r="O250" s="647"/>
      <c r="P250" s="647"/>
    </row>
    <row r="251" spans="2:16" ht="17" x14ac:dyDescent="0.3">
      <c r="B251" s="646"/>
      <c r="C251" s="646"/>
      <c r="D251" s="651"/>
      <c r="E251" s="647"/>
      <c r="F251" s="647"/>
      <c r="G251" s="648"/>
      <c r="H251" s="648"/>
      <c r="I251" s="649"/>
      <c r="J251" s="649"/>
      <c r="K251" s="648"/>
      <c r="L251" s="659"/>
      <c r="M251" s="659"/>
      <c r="N251" s="650"/>
      <c r="O251" s="647"/>
      <c r="P251" s="647"/>
    </row>
    <row r="252" spans="2:16" ht="17" x14ac:dyDescent="0.3">
      <c r="B252" s="653"/>
      <c r="C252" s="646"/>
      <c r="D252" s="654"/>
      <c r="E252" s="655"/>
      <c r="F252" s="655"/>
      <c r="G252" s="656"/>
      <c r="H252" s="657"/>
      <c r="I252" s="655"/>
      <c r="J252" s="655"/>
      <c r="K252" s="657"/>
      <c r="L252" s="655"/>
      <c r="M252" s="655"/>
      <c r="N252" s="655"/>
      <c r="O252" s="655"/>
      <c r="P252" s="658"/>
    </row>
    <row r="253" spans="2:16" ht="17" x14ac:dyDescent="0.3">
      <c r="B253" s="653"/>
      <c r="C253" s="646"/>
      <c r="D253" s="654"/>
      <c r="E253" s="655"/>
      <c r="F253" s="655"/>
      <c r="G253" s="656"/>
      <c r="H253" s="657"/>
      <c r="I253" s="655"/>
      <c r="J253" s="655"/>
      <c r="K253" s="657"/>
      <c r="L253" s="655"/>
      <c r="M253" s="655"/>
      <c r="N253" s="655"/>
      <c r="O253" s="655"/>
      <c r="P253" s="658"/>
    </row>
    <row r="254" spans="2:16" ht="17" x14ac:dyDescent="0.3">
      <c r="B254" s="653"/>
      <c r="C254" s="646"/>
      <c r="D254" s="654"/>
      <c r="E254" s="655"/>
      <c r="F254" s="655"/>
      <c r="G254" s="656"/>
      <c r="H254" s="657"/>
      <c r="I254" s="655"/>
      <c r="J254" s="655"/>
      <c r="K254" s="657"/>
      <c r="L254" s="655"/>
      <c r="M254" s="655"/>
      <c r="N254" s="655"/>
      <c r="O254" s="655"/>
      <c r="P254" s="658"/>
    </row>
    <row r="255" spans="2:16" ht="17" x14ac:dyDescent="0.3">
      <c r="B255" s="645"/>
      <c r="C255" s="646"/>
      <c r="D255" s="647"/>
      <c r="E255" s="647"/>
      <c r="F255" s="647"/>
      <c r="G255" s="648"/>
      <c r="H255" s="648"/>
      <c r="I255" s="649"/>
      <c r="J255" s="649"/>
      <c r="K255" s="648"/>
      <c r="L255" s="649"/>
      <c r="M255" s="649"/>
      <c r="N255" s="650"/>
      <c r="O255" s="647"/>
      <c r="P255" s="647"/>
    </row>
    <row r="256" spans="2:16" ht="17" x14ac:dyDescent="0.3">
      <c r="B256" s="645"/>
      <c r="C256" s="646"/>
      <c r="D256" s="647"/>
      <c r="E256" s="647"/>
      <c r="F256" s="647"/>
      <c r="G256" s="648"/>
      <c r="H256" s="648"/>
      <c r="I256" s="649"/>
      <c r="J256" s="649"/>
      <c r="K256" s="648"/>
      <c r="L256" s="649"/>
      <c r="M256" s="649"/>
      <c r="N256" s="650"/>
      <c r="O256" s="647"/>
      <c r="P256" s="647"/>
    </row>
    <row r="257" spans="2:16" ht="17" x14ac:dyDescent="0.3">
      <c r="B257" s="646"/>
      <c r="C257" s="646"/>
      <c r="D257" s="651"/>
      <c r="E257" s="647"/>
      <c r="F257" s="647"/>
      <c r="G257" s="648"/>
      <c r="H257" s="648"/>
      <c r="I257" s="649"/>
      <c r="J257" s="649"/>
      <c r="K257" s="648"/>
      <c r="L257" s="659"/>
      <c r="M257" s="659"/>
      <c r="N257" s="650"/>
      <c r="O257" s="647"/>
      <c r="P257" s="647"/>
    </row>
    <row r="258" spans="2:16" ht="17" x14ac:dyDescent="0.3">
      <c r="B258" s="653"/>
      <c r="C258" s="646"/>
      <c r="D258" s="654"/>
      <c r="E258" s="655"/>
      <c r="F258" s="655"/>
      <c r="G258" s="656"/>
      <c r="H258" s="657"/>
      <c r="I258" s="655"/>
      <c r="J258" s="655"/>
      <c r="K258" s="657"/>
      <c r="L258" s="655"/>
      <c r="M258" s="655"/>
      <c r="N258" s="655"/>
      <c r="O258" s="655"/>
      <c r="P258" s="658"/>
    </row>
    <row r="259" spans="2:16" ht="17" x14ac:dyDescent="0.3">
      <c r="B259" s="653"/>
      <c r="C259" s="646"/>
      <c r="D259" s="654"/>
      <c r="E259" s="655"/>
      <c r="F259" s="655"/>
      <c r="G259" s="656"/>
      <c r="H259" s="657"/>
      <c r="I259" s="655"/>
      <c r="J259" s="655"/>
      <c r="K259" s="657"/>
      <c r="L259" s="655"/>
      <c r="M259" s="655"/>
      <c r="N259" s="655"/>
      <c r="O259" s="655"/>
      <c r="P259" s="658"/>
    </row>
    <row r="260" spans="2:16" ht="17" x14ac:dyDescent="0.3">
      <c r="B260" s="653"/>
      <c r="C260" s="646"/>
      <c r="D260" s="654"/>
      <c r="E260" s="655"/>
      <c r="F260" s="655"/>
      <c r="G260" s="656"/>
      <c r="H260" s="657"/>
      <c r="I260" s="655"/>
      <c r="J260" s="655"/>
      <c r="K260" s="657"/>
      <c r="L260" s="655"/>
      <c r="M260" s="655"/>
      <c r="N260" s="655"/>
      <c r="O260" s="655"/>
      <c r="P260" s="658"/>
    </row>
    <row r="261" spans="2:16" ht="17" x14ac:dyDescent="0.3">
      <c r="B261" s="645"/>
      <c r="C261" s="646"/>
      <c r="D261" s="647"/>
      <c r="E261" s="647"/>
      <c r="F261" s="647"/>
      <c r="G261" s="648"/>
      <c r="H261" s="648"/>
      <c r="I261" s="649"/>
      <c r="J261" s="649"/>
      <c r="K261" s="648"/>
      <c r="L261" s="649"/>
      <c r="M261" s="649"/>
      <c r="N261" s="650"/>
      <c r="O261" s="647"/>
      <c r="P261" s="647"/>
    </row>
    <row r="262" spans="2:16" ht="17" x14ac:dyDescent="0.3">
      <c r="B262" s="645"/>
      <c r="C262" s="646"/>
      <c r="D262" s="647"/>
      <c r="E262" s="647"/>
      <c r="F262" s="647"/>
      <c r="G262" s="648"/>
      <c r="H262" s="648"/>
      <c r="I262" s="649"/>
      <c r="J262" s="649"/>
      <c r="K262" s="648"/>
      <c r="L262" s="649"/>
      <c r="M262" s="649"/>
      <c r="N262" s="650"/>
      <c r="O262" s="647"/>
      <c r="P262" s="647"/>
    </row>
    <row r="263" spans="2:16" ht="17" x14ac:dyDescent="0.3">
      <c r="B263" s="646"/>
      <c r="C263" s="646"/>
      <c r="D263" s="651"/>
      <c r="E263" s="647"/>
      <c r="F263" s="647"/>
      <c r="G263" s="648"/>
      <c r="H263" s="648"/>
      <c r="I263" s="649"/>
      <c r="J263" s="649"/>
      <c r="K263" s="648"/>
      <c r="L263" s="659"/>
      <c r="M263" s="659"/>
      <c r="N263" s="650"/>
      <c r="O263" s="647"/>
      <c r="P263" s="647"/>
    </row>
    <row r="264" spans="2:16" ht="17" x14ac:dyDescent="0.3">
      <c r="B264" s="653"/>
      <c r="C264" s="646"/>
      <c r="D264" s="654"/>
      <c r="E264" s="655"/>
      <c r="F264" s="655"/>
      <c r="G264" s="656"/>
      <c r="H264" s="657"/>
      <c r="I264" s="655"/>
      <c r="J264" s="655"/>
      <c r="K264" s="657"/>
      <c r="L264" s="655"/>
      <c r="M264" s="655"/>
      <c r="N264" s="655"/>
      <c r="O264" s="655"/>
      <c r="P264" s="658"/>
    </row>
    <row r="265" spans="2:16" ht="17" x14ac:dyDescent="0.3">
      <c r="B265" s="653"/>
      <c r="C265" s="646"/>
      <c r="D265" s="654"/>
      <c r="E265" s="655"/>
      <c r="F265" s="655"/>
      <c r="G265" s="656"/>
      <c r="H265" s="657"/>
      <c r="I265" s="655"/>
      <c r="J265" s="655"/>
      <c r="K265" s="657"/>
      <c r="L265" s="655"/>
      <c r="M265" s="655"/>
      <c r="N265" s="655"/>
      <c r="O265" s="655"/>
      <c r="P265" s="658"/>
    </row>
    <row r="266" spans="2:16" ht="17" x14ac:dyDescent="0.3">
      <c r="B266" s="653"/>
      <c r="C266" s="646"/>
      <c r="D266" s="654"/>
      <c r="E266" s="655"/>
      <c r="F266" s="655"/>
      <c r="G266" s="656"/>
      <c r="H266" s="657"/>
      <c r="I266" s="655"/>
      <c r="J266" s="655"/>
      <c r="K266" s="657"/>
      <c r="L266" s="655"/>
      <c r="M266" s="655"/>
      <c r="N266" s="655"/>
      <c r="O266" s="655"/>
      <c r="P266" s="658"/>
    </row>
    <row r="267" spans="2:16" ht="17" x14ac:dyDescent="0.3">
      <c r="B267" s="645"/>
      <c r="C267" s="646"/>
      <c r="D267" s="647"/>
      <c r="E267" s="647"/>
      <c r="F267" s="647"/>
      <c r="G267" s="648"/>
      <c r="H267" s="648"/>
      <c r="I267" s="649"/>
      <c r="J267" s="649"/>
      <c r="K267" s="648"/>
      <c r="L267" s="649"/>
      <c r="M267" s="649"/>
      <c r="N267" s="650"/>
      <c r="O267" s="647"/>
      <c r="P267" s="647"/>
    </row>
    <row r="268" spans="2:16" ht="17" x14ac:dyDescent="0.3">
      <c r="B268" s="645"/>
      <c r="C268" s="646"/>
      <c r="D268" s="647"/>
      <c r="E268" s="647"/>
      <c r="F268" s="647"/>
      <c r="G268" s="648"/>
      <c r="H268" s="648"/>
      <c r="I268" s="649"/>
      <c r="J268" s="649"/>
      <c r="K268" s="648"/>
      <c r="L268" s="649"/>
      <c r="M268" s="649"/>
      <c r="N268" s="650"/>
      <c r="O268" s="647"/>
      <c r="P268" s="647"/>
    </row>
    <row r="269" spans="2:16" ht="17.5" thickBot="1" x14ac:dyDescent="0.35">
      <c r="B269" s="633"/>
      <c r="C269" s="634" t="s">
        <v>6</v>
      </c>
      <c r="D269" s="635"/>
      <c r="E269" s="636"/>
      <c r="F269" s="637"/>
      <c r="G269" s="638"/>
      <c r="H269" s="638"/>
      <c r="I269" s="639"/>
      <c r="J269" s="639"/>
      <c r="K269" s="638"/>
      <c r="L269" s="640"/>
      <c r="M269" s="641"/>
      <c r="N269" s="642"/>
      <c r="O269" s="643"/>
      <c r="P269" s="644"/>
    </row>
    <row r="270" spans="2:16" ht="17.5" thickBot="1" x14ac:dyDescent="0.35">
      <c r="B270" s="339"/>
      <c r="C270" s="528" t="s">
        <v>6</v>
      </c>
      <c r="D270" s="141"/>
      <c r="E270" s="353"/>
      <c r="F270" s="67"/>
      <c r="G270" s="75"/>
      <c r="H270" s="83"/>
      <c r="I270" s="67"/>
      <c r="J270" s="67"/>
      <c r="K270" s="83"/>
      <c r="L270" s="67"/>
      <c r="M270" s="354"/>
      <c r="N270" s="353"/>
      <c r="O270" s="354"/>
      <c r="P270" s="363"/>
    </row>
    <row r="271" spans="2:16" ht="17.5" thickBot="1" x14ac:dyDescent="0.35">
      <c r="B271" s="339"/>
      <c r="C271" s="528" t="s">
        <v>6</v>
      </c>
      <c r="D271" s="141"/>
      <c r="E271" s="353"/>
      <c r="F271" s="67"/>
      <c r="G271" s="75"/>
      <c r="H271" s="83"/>
      <c r="I271" s="67"/>
      <c r="J271" s="67"/>
      <c r="K271" s="83"/>
      <c r="L271" s="67"/>
      <c r="M271" s="354"/>
      <c r="N271" s="353"/>
      <c r="O271" s="354"/>
      <c r="P271" s="363"/>
    </row>
    <row r="272" spans="2:16" ht="17.5" thickBot="1" x14ac:dyDescent="0.35">
      <c r="B272" s="339"/>
      <c r="C272" s="528" t="s">
        <v>6</v>
      </c>
      <c r="D272" s="141"/>
      <c r="E272" s="353"/>
      <c r="F272" s="67"/>
      <c r="G272" s="75"/>
      <c r="H272" s="83"/>
      <c r="I272" s="67"/>
      <c r="J272" s="67"/>
      <c r="K272" s="83"/>
      <c r="L272" s="67"/>
      <c r="M272" s="354"/>
      <c r="N272" s="353"/>
      <c r="O272" s="354"/>
      <c r="P272" s="363"/>
    </row>
    <row r="273" spans="2:16" ht="17.5" thickBot="1" x14ac:dyDescent="0.35">
      <c r="B273" s="346"/>
      <c r="C273" s="528" t="s">
        <v>6</v>
      </c>
      <c r="D273" s="143"/>
      <c r="E273" s="147"/>
      <c r="F273" s="30"/>
      <c r="G273" s="31"/>
      <c r="H273" s="40"/>
      <c r="I273" s="28"/>
      <c r="J273" s="28"/>
      <c r="K273" s="31"/>
      <c r="L273" s="32"/>
      <c r="M273" s="41"/>
      <c r="N273" s="151"/>
      <c r="O273" s="39"/>
      <c r="P273" s="41"/>
    </row>
    <row r="274" spans="2:16" ht="12" customHeight="1" thickBot="1" x14ac:dyDescent="0.35">
      <c r="B274" s="346"/>
      <c r="C274" s="528" t="s">
        <v>6</v>
      </c>
      <c r="D274" s="144"/>
      <c r="E274" s="148"/>
      <c r="F274" s="30"/>
      <c r="G274" s="31"/>
      <c r="H274" s="28"/>
      <c r="I274" s="28"/>
      <c r="J274" s="28"/>
      <c r="K274" s="31"/>
      <c r="L274" s="32"/>
      <c r="M274" s="42"/>
      <c r="N274" s="152"/>
      <c r="O274" s="32"/>
      <c r="P274" s="42"/>
    </row>
    <row r="275" spans="2:16" ht="17.5" thickBot="1" x14ac:dyDescent="0.35">
      <c r="B275" s="346"/>
      <c r="C275" s="528" t="s">
        <v>6</v>
      </c>
      <c r="D275" s="145"/>
      <c r="E275" s="147"/>
      <c r="F275" s="30"/>
      <c r="G275" s="31"/>
      <c r="H275" s="40"/>
      <c r="I275" s="28"/>
      <c r="J275" s="28"/>
      <c r="K275" s="31"/>
      <c r="L275" s="32"/>
      <c r="M275" s="41"/>
      <c r="N275" s="153"/>
      <c r="O275" s="29"/>
      <c r="P275" s="37"/>
    </row>
    <row r="276" spans="2:16" ht="17.5" thickBot="1" x14ac:dyDescent="0.35">
      <c r="B276" s="347"/>
      <c r="C276" s="528" t="s">
        <v>6</v>
      </c>
      <c r="D276" s="146"/>
      <c r="E276" s="149"/>
      <c r="F276" s="44"/>
      <c r="G276" s="45"/>
      <c r="H276" s="85"/>
      <c r="I276" s="43"/>
      <c r="J276" s="43"/>
      <c r="K276" s="45"/>
      <c r="L276" s="46"/>
      <c r="M276" s="150"/>
      <c r="N276" s="154"/>
      <c r="O276" s="47"/>
      <c r="P276" s="48"/>
    </row>
    <row r="277" spans="2:16" ht="15" thickTop="1" x14ac:dyDescent="0.3"/>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6">
    <cfRule type="duplicateValues" dxfId="47" priority="81"/>
    <cfRule type="duplicateValues" dxfId="46" priority="82"/>
  </conditionalFormatting>
  <conditionalFormatting sqref="D216:D217">
    <cfRule type="duplicateValues" dxfId="45" priority="49"/>
    <cfRule type="duplicateValues" dxfId="44" priority="50"/>
  </conditionalFormatting>
  <conditionalFormatting sqref="D222:D223 D228:D229 D236:D240">
    <cfRule type="duplicateValues" dxfId="43" priority="47"/>
    <cfRule type="duplicateValues" dxfId="42" priority="48"/>
  </conditionalFormatting>
  <conditionalFormatting sqref="D240:D241">
    <cfRule type="duplicateValues" dxfId="41" priority="45"/>
    <cfRule type="duplicateValues" dxfId="40" priority="46"/>
  </conditionalFormatting>
  <conditionalFormatting sqref="D242:D251">
    <cfRule type="duplicateValues" dxfId="39" priority="43"/>
    <cfRule type="duplicateValues" dxfId="38" priority="44"/>
  </conditionalFormatting>
  <conditionalFormatting sqref="D251:D254">
    <cfRule type="duplicateValues" dxfId="37" priority="41"/>
    <cfRule type="duplicateValues" dxfId="36" priority="42"/>
  </conditionalFormatting>
  <conditionalFormatting sqref="D254:D257">
    <cfRule type="duplicateValues" dxfId="35" priority="11"/>
    <cfRule type="duplicateValues" dxfId="34" priority="12"/>
  </conditionalFormatting>
  <conditionalFormatting sqref="D257:D260">
    <cfRule type="duplicateValues" dxfId="33" priority="9"/>
    <cfRule type="duplicateValues" dxfId="32" priority="10"/>
  </conditionalFormatting>
  <conditionalFormatting sqref="D260:D263">
    <cfRule type="duplicateValues" dxfId="31" priority="7"/>
    <cfRule type="duplicateValues" dxfId="30" priority="8"/>
  </conditionalFormatting>
  <conditionalFormatting sqref="D263:D266">
    <cfRule type="duplicateValues" dxfId="29" priority="5"/>
    <cfRule type="duplicateValues" dxfId="28" priority="6"/>
  </conditionalFormatting>
  <conditionalFormatting sqref="D266:D269">
    <cfRule type="duplicateValues" dxfId="27" priority="3"/>
    <cfRule type="duplicateValues" dxfId="26" priority="4"/>
  </conditionalFormatting>
  <conditionalFormatting sqref="D269:D272">
    <cfRule type="duplicateValues" dxfId="25" priority="1"/>
    <cfRule type="duplicateValues" dxfId="24" priority="2"/>
  </conditionalFormatting>
  <printOptions horizontalCentered="1"/>
  <pageMargins left="0.19685039370078741" right="0.19685039370078741" top="0.35433070866141736" bottom="0.35433070866141736" header="0" footer="0"/>
  <pageSetup paperSize="9" scale="25" fitToHeight="0" orientation="landscape" r:id="rId1"/>
  <headerFooter alignWithMargins="0">
    <oddFooter>&amp;A&amp;RPágina &amp;P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8"/>
  <sheetViews>
    <sheetView showGridLines="0" view="pageBreakPreview" topLeftCell="C55" zoomScale="60" zoomScaleNormal="68" zoomScalePageLayoutView="50" workbookViewId="0">
      <selection activeCell="G44" sqref="G44"/>
    </sheetView>
  </sheetViews>
  <sheetFormatPr baseColWidth="10" defaultColWidth="12.1640625" defaultRowHeight="14.5" x14ac:dyDescent="0.3"/>
  <cols>
    <col min="1" max="1" width="26.75" style="1" customWidth="1"/>
    <col min="2" max="2" width="23.4140625" style="2" customWidth="1"/>
    <col min="3" max="3" width="17.83203125" style="2" customWidth="1"/>
    <col min="4" max="4" width="35.1640625" style="86" customWidth="1"/>
    <col min="5" max="5" width="30.83203125" style="1" customWidth="1"/>
    <col min="6" max="6" width="41.1640625" style="1" customWidth="1"/>
    <col min="7" max="7" width="28.83203125" style="1" customWidth="1"/>
    <col min="8" max="8" width="26.25" style="1" customWidth="1"/>
    <col min="9" max="9" width="51.83203125" style="1" customWidth="1"/>
    <col min="10" max="11" width="33.25" style="1" customWidth="1"/>
    <col min="12" max="12" width="38.75" style="1" customWidth="1"/>
    <col min="13" max="13" width="44" style="1" customWidth="1"/>
    <col min="14" max="14" width="52.5" style="1" customWidth="1"/>
    <col min="15" max="15" width="49.83203125" style="1" customWidth="1"/>
    <col min="16" max="16" width="53" style="1" customWidth="1"/>
    <col min="17" max="17" width="56.25" style="1" customWidth="1"/>
    <col min="18" max="16384" width="12.1640625" style="1"/>
  </cols>
  <sheetData>
    <row r="3" spans="2:16" x14ac:dyDescent="0.3">
      <c r="D3" s="2"/>
    </row>
    <row r="4" spans="2:16" ht="31.5" customHeight="1" x14ac:dyDescent="0.3">
      <c r="C4" s="773" t="s">
        <v>61</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18.75" customHeight="1" x14ac:dyDescent="0.3">
      <c r="B8" s="5"/>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11.2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5" x14ac:dyDescent="0.3">
      <c r="B14" s="829" t="s">
        <v>13</v>
      </c>
      <c r="C14" s="829"/>
      <c r="D14" s="829"/>
      <c r="E14" s="827" t="s">
        <v>401</v>
      </c>
      <c r="F14" s="827"/>
      <c r="G14" s="827"/>
      <c r="H14" s="827"/>
      <c r="I14" s="827"/>
      <c r="J14" s="827"/>
      <c r="K14" s="828"/>
      <c r="L14" s="827"/>
      <c r="M14" s="827"/>
      <c r="N14" s="827"/>
      <c r="O14" s="827"/>
      <c r="P14" s="827"/>
    </row>
    <row r="15" spans="2:16" ht="18.5" x14ac:dyDescent="0.3">
      <c r="B15" s="829" t="s">
        <v>14</v>
      </c>
      <c r="C15" s="829"/>
      <c r="D15" s="829"/>
      <c r="E15" s="827" t="s">
        <v>404</v>
      </c>
      <c r="F15" s="827"/>
      <c r="G15" s="827"/>
      <c r="H15" s="827"/>
      <c r="I15" s="827"/>
      <c r="J15" s="827"/>
      <c r="K15" s="828"/>
      <c r="L15" s="827"/>
      <c r="M15" s="827"/>
      <c r="N15" s="827"/>
      <c r="O15" s="827"/>
      <c r="P15" s="827"/>
    </row>
    <row r="16" spans="2:16" ht="8.25" customHeight="1" x14ac:dyDescent="0.3">
      <c r="B16" s="79"/>
      <c r="C16" s="8"/>
      <c r="D16" s="80"/>
      <c r="E16" s="10"/>
      <c r="F16" s="9"/>
      <c r="G16" s="7"/>
      <c r="H16" s="7"/>
      <c r="I16" s="9"/>
      <c r="J16" s="7"/>
      <c r="K16" s="78"/>
      <c r="L16" s="9"/>
      <c r="M16" s="9"/>
      <c r="N16" s="9"/>
      <c r="O16" s="9"/>
      <c r="P16" s="9"/>
    </row>
    <row r="17" spans="2:16" ht="39" customHeight="1" x14ac:dyDescent="0.3">
      <c r="B17" s="831" t="s">
        <v>15</v>
      </c>
      <c r="C17" s="831"/>
      <c r="D17" s="831"/>
      <c r="E17" s="6"/>
      <c r="F17" s="6"/>
      <c r="G17" s="6"/>
      <c r="H17" s="6"/>
      <c r="I17" s="6"/>
      <c r="J17" s="6"/>
      <c r="K17" s="6"/>
      <c r="L17" s="6"/>
      <c r="M17" s="6"/>
      <c r="N17" s="6"/>
      <c r="O17" s="6"/>
      <c r="P17" s="6"/>
    </row>
    <row r="18" spans="2:16" ht="30" customHeight="1" x14ac:dyDescent="0.3">
      <c r="B18" s="79"/>
      <c r="C18" s="8"/>
      <c r="D18" s="80"/>
      <c r="E18" s="827" t="s">
        <v>402</v>
      </c>
      <c r="F18" s="827"/>
      <c r="G18" s="827"/>
      <c r="H18" s="827"/>
      <c r="I18" s="827"/>
      <c r="J18" s="827"/>
      <c r="K18" s="828"/>
      <c r="L18" s="827"/>
      <c r="M18" s="827"/>
      <c r="N18" s="827"/>
      <c r="O18" s="827"/>
      <c r="P18" s="827"/>
    </row>
    <row r="19" spans="2:16" ht="9.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8.2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5.25" customHeight="1" x14ac:dyDescent="0.3">
      <c r="B29" s="78"/>
      <c r="C29" s="7"/>
      <c r="D29" s="7"/>
      <c r="E29" s="11"/>
      <c r="F29" s="11"/>
      <c r="G29" s="79"/>
      <c r="H29" s="79"/>
      <c r="I29" s="11"/>
      <c r="J29" s="79"/>
      <c r="K29" s="79"/>
      <c r="L29" s="11"/>
      <c r="M29" s="11"/>
      <c r="N29" s="11"/>
      <c r="O29" s="11"/>
      <c r="P29" s="11"/>
    </row>
    <row r="30" spans="2:16" ht="65.25"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5" x14ac:dyDescent="0.3">
      <c r="B33" s="829" t="s">
        <v>215</v>
      </c>
      <c r="C33" s="829"/>
      <c r="D33" s="829"/>
      <c r="E33" s="827" t="s">
        <v>403</v>
      </c>
      <c r="F33" s="827"/>
      <c r="G33" s="827"/>
      <c r="H33" s="827"/>
      <c r="I33" s="827"/>
      <c r="J33" s="827"/>
      <c r="K33" s="828"/>
      <c r="L33" s="827"/>
      <c r="M33" s="827"/>
      <c r="N33" s="827"/>
      <c r="O33" s="827"/>
      <c r="P33" s="827"/>
    </row>
    <row r="34" spans="1:16" ht="8.25" customHeight="1" x14ac:dyDescent="0.3">
      <c r="B34" s="8"/>
      <c r="C34" s="8"/>
      <c r="D34" s="8"/>
      <c r="E34" s="11"/>
      <c r="F34" s="11"/>
      <c r="G34" s="11"/>
      <c r="H34" s="11"/>
      <c r="I34" s="11"/>
      <c r="J34" s="11"/>
      <c r="K34" s="79"/>
      <c r="L34" s="11"/>
      <c r="M34" s="11"/>
      <c r="N34" s="11"/>
      <c r="O34" s="11"/>
      <c r="P34" s="11"/>
    </row>
    <row r="35" spans="1:16" ht="44.25"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649999999999999" customHeight="1" x14ac:dyDescent="0.3">
      <c r="B37" s="829" t="s">
        <v>215</v>
      </c>
      <c r="C37" s="829"/>
      <c r="D37" s="829"/>
      <c r="E37" s="840" t="s">
        <v>489</v>
      </c>
      <c r="F37" s="840"/>
      <c r="G37" s="840"/>
      <c r="H37" s="840"/>
      <c r="I37" s="840"/>
      <c r="J37" s="840"/>
      <c r="K37" s="840"/>
      <c r="L37" s="840"/>
      <c r="M37" s="840"/>
      <c r="N37" s="840"/>
      <c r="O37" s="840"/>
      <c r="P37" s="840"/>
    </row>
    <row r="38" spans="1:16" ht="39" customHeight="1" x14ac:dyDescent="0.3">
      <c r="B38" s="829" t="s">
        <v>296</v>
      </c>
      <c r="C38" s="829"/>
      <c r="D38" s="829"/>
      <c r="E38" s="827" t="s">
        <v>490</v>
      </c>
      <c r="F38" s="827"/>
      <c r="G38" s="827"/>
      <c r="H38" s="827"/>
      <c r="I38" s="827"/>
      <c r="J38" s="827"/>
      <c r="K38" s="828"/>
      <c r="L38" s="827"/>
      <c r="M38" s="827"/>
      <c r="N38" s="827"/>
      <c r="O38" s="827"/>
      <c r="P38" s="827"/>
    </row>
    <row r="39" spans="1:16" ht="89.25" customHeight="1" x14ac:dyDescent="0.3">
      <c r="B39" s="829" t="s">
        <v>295</v>
      </c>
      <c r="C39" s="829"/>
      <c r="D39" s="829"/>
      <c r="E39" s="827" t="s">
        <v>491</v>
      </c>
      <c r="F39" s="827"/>
      <c r="G39" s="827"/>
      <c r="H39" s="827"/>
      <c r="I39" s="827"/>
      <c r="J39" s="827"/>
      <c r="K39" s="828"/>
      <c r="L39" s="827"/>
      <c r="M39" s="827"/>
      <c r="N39" s="827"/>
      <c r="O39" s="827"/>
      <c r="P39" s="827"/>
    </row>
    <row r="40" spans="1:16" ht="17.25" customHeight="1" x14ac:dyDescent="0.3">
      <c r="B40" s="814"/>
      <c r="C40" s="814"/>
      <c r="D40" s="814"/>
      <c r="E40" s="814"/>
      <c r="F40" s="814"/>
      <c r="G40" s="814"/>
      <c r="H40" s="814"/>
      <c r="I40" s="814"/>
      <c r="J40" s="814"/>
      <c r="K40" s="814"/>
      <c r="L40" s="814"/>
      <c r="M40" s="814"/>
      <c r="N40" s="814"/>
      <c r="O40" s="814"/>
      <c r="P40" s="814"/>
    </row>
    <row r="41" spans="1:16" ht="43.5" customHeight="1" x14ac:dyDescent="0.3">
      <c r="B41" s="815" t="s">
        <v>61</v>
      </c>
      <c r="C41" s="815"/>
      <c r="D41" s="815"/>
      <c r="E41" s="815"/>
      <c r="F41" s="815"/>
      <c r="G41" s="815"/>
      <c r="H41" s="815"/>
      <c r="I41" s="815"/>
      <c r="J41" s="815"/>
      <c r="K41" s="815"/>
      <c r="L41" s="815"/>
      <c r="M41" s="815"/>
      <c r="N41" s="815"/>
      <c r="O41" s="815"/>
      <c r="P41" s="815"/>
    </row>
    <row r="42" spans="1:16" ht="19" thickBot="1" x14ac:dyDescent="0.35">
      <c r="D42" s="2"/>
      <c r="E42" s="81"/>
      <c r="F42" s="81"/>
      <c r="G42" s="472"/>
      <c r="H42" s="472"/>
      <c r="I42" s="472"/>
      <c r="J42" s="472"/>
      <c r="K42" s="6"/>
      <c r="L42" s="81"/>
      <c r="M42" s="81"/>
      <c r="N42" s="81"/>
      <c r="O42" s="81"/>
      <c r="P42" s="81"/>
    </row>
    <row r="43" spans="1:16" ht="20.25" customHeight="1" x14ac:dyDescent="0.3">
      <c r="B43" s="834" t="s">
        <v>22</v>
      </c>
      <c r="C43" s="836" t="s">
        <v>24</v>
      </c>
      <c r="D43" s="836" t="s">
        <v>78</v>
      </c>
      <c r="E43" s="836" t="s">
        <v>1</v>
      </c>
      <c r="F43" s="836"/>
      <c r="G43" s="836"/>
      <c r="H43" s="836"/>
      <c r="I43" s="836"/>
      <c r="J43" s="836"/>
      <c r="K43" s="836"/>
      <c r="L43" s="836"/>
      <c r="M43" s="836"/>
      <c r="N43" s="838" t="s">
        <v>86</v>
      </c>
      <c r="O43" s="838" t="s">
        <v>84</v>
      </c>
      <c r="P43" s="832" t="s">
        <v>87</v>
      </c>
    </row>
    <row r="44" spans="1:16" ht="116.5" x14ac:dyDescent="0.3">
      <c r="A44" s="15"/>
      <c r="B44" s="835"/>
      <c r="C44" s="837"/>
      <c r="D44" s="837"/>
      <c r="E44" s="473" t="s">
        <v>77</v>
      </c>
      <c r="F44" s="474" t="s">
        <v>79</v>
      </c>
      <c r="G44" s="474" t="s">
        <v>80</v>
      </c>
      <c r="H44" s="474" t="s">
        <v>81</v>
      </c>
      <c r="I44" s="473" t="s">
        <v>82</v>
      </c>
      <c r="J44" s="474" t="s">
        <v>83</v>
      </c>
      <c r="K44" s="474" t="s">
        <v>90</v>
      </c>
      <c r="L44" s="474" t="s">
        <v>85</v>
      </c>
      <c r="M44" s="474" t="s">
        <v>300</v>
      </c>
      <c r="N44" s="839"/>
      <c r="O44" s="839"/>
      <c r="P44" s="833"/>
    </row>
    <row r="45" spans="1:16" ht="316.5" customHeight="1" x14ac:dyDescent="0.3">
      <c r="A45" s="16"/>
      <c r="B45" s="525" t="str">
        <f>IF(ISBLANK('5. Pp (3 años)'!B46),"",'5. Pp (3 años)'!B46)</f>
        <v>Dirección de Planeación Municipal</v>
      </c>
      <c r="C45" s="512" t="str">
        <f>IF(ISBLANK('5. Pp (3 años)'!C46),"",'5. Pp (3 años)'!C46)</f>
        <v>Fin</v>
      </c>
      <c r="D45" s="538"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514" t="str">
        <f>IF(ISBLANK('5. Pp (3 años)'!E46),"",'5. Pp (3 años)'!E46)</f>
        <v>IGOB_HUM_R: Índice de Gobierno Humanista y de Resultados</v>
      </c>
      <c r="F45" s="514" t="str">
        <f>IF(ISBLANK('5. Pp (3 años)'!F46),"",'5. Pp (3 años)'!F46)</f>
        <v>El Índice de Gobierno Humanista y de Resultados mide el progreso en Bienestar ciudadano, Transparencia y rendición de cuentas, Participación ciudadana, Avance PbR-SED e Inclusión social y equidad.</v>
      </c>
      <c r="G45" s="480" t="str">
        <f>IF(ISBLANK('5. Pp (3 años)'!G46),"",'5. Pp (3 años)'!G46)</f>
        <v>Eficacia</v>
      </c>
      <c r="H45" s="480" t="str">
        <f>IF(ISBLANK('5. Pp (3 años)'!H46),"",'5. Pp (3 años)'!H46)</f>
        <v>Trianual</v>
      </c>
      <c r="I45" s="514" t="str">
        <f>IF(ISBLANK('5. Pp (3 años)'!I46),"",'5. Pp (3 años)'!I46)</f>
        <v/>
      </c>
      <c r="J45" s="514" t="str">
        <f>IF(ISBLANK('5. Pp (3 años)'!J46),"",'5. Pp (3 años)'!J46)</f>
        <v xml:space="preserve">UNIDAD DE MEDIDA DEL INDICADOR: 
Porcentaje
</v>
      </c>
      <c r="K45" s="480" t="str">
        <f>IF(ISBLANK('5. Pp (3 años)'!K46),"",'5. Pp (3 años)'!K46)</f>
        <v>Ascendente</v>
      </c>
      <c r="L45" s="514" t="str">
        <f>IF(ISBLANK('5. Pp (3 años)'!L46),"",'5. Pp (3 años)'!L46)</f>
        <v>IGOB_HUM_R: 80.06% A DICIEMBRE DEL 2027.</v>
      </c>
      <c r="M45" s="514" t="str">
        <f>IF(ISBLANK('5. Pp (3 años)'!M46),"",'5. Pp (3 años)'!M46)</f>
        <v>Línea Base: 
No cuenta con Línea Base ya que es un indicador nuevo.</v>
      </c>
      <c r="N45" s="51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514" t="str">
        <f>IF(ISBLANK('5. Pp (3 años)'!O46),"",'5. Pp (3 años)'!O46)</f>
        <v>A diciembre de 2027 se cuenta con la información actualizada de los 10 indicadores que integran el Indice.</v>
      </c>
      <c r="P45" s="52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4" customHeight="1" x14ac:dyDescent="0.3">
      <c r="A46" s="16"/>
      <c r="B46" s="541" t="str">
        <f>IF(ISBLANK('5. Pp (3 años)'!B47),"",'5. Pp (3 años)'!B47)</f>
        <v>Radio Cultural Ayuntamiento</v>
      </c>
      <c r="C46" s="539" t="str">
        <f>IF(ISBLANK('5. Pp (3 años)'!C47),"",'5. Pp (3 años)'!C47)</f>
        <v>Propósito</v>
      </c>
      <c r="D46" s="540" t="str">
        <f>IF(ISBLANK('5. Pp (3 años)'!D47),"",'5. Pp (3 años)'!D47)</f>
        <v>1.6.1.1. "La población del municipio accede a contenidos educativos, culturales, cívicos y de información pública a través de la radiodifusión social, fortaleciendo la integración municipal"</v>
      </c>
      <c r="E46" s="540" t="str">
        <f>IF(ISBLANK('5. Pp (3 años)'!E47),"",'5. Pp (3 años)'!E47)</f>
        <v>PHPDT: Porcentaje de horas de programas derivados transmitidos.</v>
      </c>
      <c r="F46" s="540" t="str">
        <f>IF(ISBLANK('5. Pp (3 años)'!F47),"",'5. Pp (3 años)'!F47)</f>
        <v>Este indicador mide el porcentaje de horas de programas que se transmite en la frecuenta 105.9 para fortalecer la integracion municipal con programas educativos, culturales, civicos y de informacion pública.</v>
      </c>
      <c r="G46" s="539" t="str">
        <f>IF(ISBLANK('5. Pp (3 años)'!G47),"",'5. Pp (3 años)'!G47)</f>
        <v>Eficacia</v>
      </c>
      <c r="H46" s="539" t="str">
        <f>IF(ISBLANK('5. Pp (3 años)'!H47),"",'5. Pp (3 años)'!H47)</f>
        <v>Trimestral</v>
      </c>
      <c r="I46" s="540" t="str">
        <f>IF(ISBLANK('5. Pp (3 años)'!I47),"",'5. Pp (3 años)'!I47)</f>
        <v>Método de Cálculo
PHPDT=(PPDR/PPDP)*100%
Variable
PHPDT: Porcentaje de horas de programas derivados transmitidos.
PHPDR: Porcentaje horas de programas derivados realizados
PHPDP: Porcentaje horas de programas derivados programados</v>
      </c>
      <c r="J46" s="540" t="str">
        <f>IF(ISBLANK('5. Pp (3 años)'!J47),"",'5. Pp (3 años)'!J47)</f>
        <v>UNIDAD DE MEDIDA DEL INDICADOR: Porcentaje
UNIDAD DE MEDIDA DE LAS VARIABLES: Horas de Programas derivados</v>
      </c>
      <c r="K46" s="539" t="str">
        <f>IF(ISBLANK('5. Pp (3 años)'!K47),"",'5. Pp (3 años)'!K47)</f>
        <v>Ascendente</v>
      </c>
      <c r="L46" s="484" t="s">
        <v>465</v>
      </c>
      <c r="M46" s="484" t="s">
        <v>444</v>
      </c>
      <c r="N46" s="540" t="str">
        <f>IF(ISBLANK('5. Pp (3 años)'!N47),"",'5. Pp (3 años)'!N47)</f>
        <v>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v>
      </c>
      <c r="O46" s="540" t="str">
        <f>IF(ISBLANK('5. Pp (3 años)'!O47),"",'5. Pp (3 años)'!O47)</f>
        <v>“Las dependencias municipales y factores sociales proporcionan información y contenidos oportunos para la programación de la radiodifusora.”</v>
      </c>
      <c r="P46" s="542" t="str">
        <f>IF(ISBLANK('5. Pp (3 años)'!P47),"",'5. Pp (3 años)'!P47)</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7" spans="1:16" s="2" customFormat="1" ht="274.5" customHeight="1" x14ac:dyDescent="0.3">
      <c r="A47" s="16"/>
      <c r="B47" s="523" t="str">
        <f>IF(ISBLANK('5. Pp (3 años)'!B48),"",'5. Pp (3 años)'!B48)</f>
        <v>Dirección de Noticias</v>
      </c>
      <c r="C47" s="510" t="str">
        <f>IF(ISBLANK('5. Pp (3 años)'!C48),"",'5. Pp (3 años)'!C48)</f>
        <v>Componente</v>
      </c>
      <c r="D47" s="511" t="str">
        <f>IF(ISBLANK('5. Pp (3 años)'!D48),"",'5. Pp (3 años)'!D48)</f>
        <v>1.6.1.1.1.  Programas informativos transmitidos</v>
      </c>
      <c r="E47" s="511" t="str">
        <f>IF(ISBLANK('5. Pp (3 años)'!E48),"",'5. Pp (3 años)'!E48)</f>
        <v>PPIT:Porcentaje de programas informativos transmitidos.</v>
      </c>
      <c r="F47" s="511" t="str">
        <f>IF(ISBLANK('5. Pp (3 años)'!F48),"",'5. Pp (3 años)'!F48)</f>
        <v>Este indicador nos permite saber el porcentaje de programas informativos que se transmiten.</v>
      </c>
      <c r="G47" s="510" t="str">
        <f>IF(ISBLANK('5. Pp (3 años)'!G48),"",'5. Pp (3 años)'!G48)</f>
        <v>Eficacia</v>
      </c>
      <c r="H47" s="510" t="str">
        <f>IF(ISBLANK('5. Pp (3 años)'!H48),"",'5. Pp (3 años)'!H48)</f>
        <v>Trimestral</v>
      </c>
      <c r="I47" s="511" t="str">
        <f>IF(ISBLANK('5. Pp (3 años)'!I48),"",'5. Pp (3 años)'!I48)</f>
        <v>Método de Cálculo
PPIT=(TPIR/TPIP)*100%
Variable
PPIT:Porcentaje de programas informativos transmitidos 
TPIR: Total de programas informativos realizados
TPIP: Total de programas informativos programados</v>
      </c>
      <c r="J47" s="511" t="str">
        <f>IF(ISBLANK('5. Pp (3 años)'!J48),"",'5. Pp (3 años)'!J48)</f>
        <v>UNIDAD DE MEDIDA DEL INDICADOR: Porcentaje
UNIDAD DE MEDIDA DE LAS VARIABLES: Programas informativos</v>
      </c>
      <c r="K47" s="510" t="str">
        <f>IF(ISBLANK('5. Pp (3 años)'!K48),"",'5. Pp (3 años)'!K48)</f>
        <v>Ascendente</v>
      </c>
      <c r="L47" s="487" t="s">
        <v>463</v>
      </c>
      <c r="M47" s="487" t="s">
        <v>445</v>
      </c>
      <c r="N47" s="511" t="str">
        <f>IF(ISBLANK('5. Pp (3 años)'!N48),"",'5. Pp (3 años)'!N48)</f>
        <v>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v>
      </c>
      <c r="O47" s="511" t="str">
        <f>IF(ISBLANK('5. Pp (3 años)'!O48),"",'5. Pp (3 años)'!O48)</f>
        <v>“La audiencia del municipio mantiene interés en escuchar los programas informativos transmitidos por la radiodifusora municipal.”</v>
      </c>
      <c r="P47" s="524" t="str">
        <f>IF(ISBLANK('5. Pp (3 años)'!P48),"",'5. Pp (3 años)'!P48)</f>
        <v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8" spans="1:16" ht="237" customHeight="1" x14ac:dyDescent="0.3">
      <c r="A48" s="16"/>
      <c r="B48" s="543" t="str">
        <f>IF(ISBLANK('5. Pp (3 años)'!B49),"",'5. Pp (3 años)'!B49)</f>
        <v>Dirección de Noticias</v>
      </c>
      <c r="C48" s="479" t="str">
        <f>IF(ISBLANK('5. Pp (3 años)'!C49),"",'5. Pp (3 años)'!C49)</f>
        <v>Actividad</v>
      </c>
      <c r="D48" s="477" t="str">
        <f>IF(ISBLANK('5. Pp (3 años)'!D49),"",'5. Pp (3 años)'!D49)</f>
        <v>1.6.1.1.1.1.  “Recopilación y difusión de noticias relevantes del ámbito local, estatal, nacional e internacional.”</v>
      </c>
      <c r="E48" s="477" t="str">
        <f>IF(ISBLANK('5. Pp (3 años)'!E49),"",'5. Pp (3 años)'!E49)</f>
        <v>PND: Porcentaje de noticias difundidas</v>
      </c>
      <c r="F48" s="477" t="str">
        <f>IF(ISBLANK('5. Pp (3 años)'!F49),"",'5. Pp (3 años)'!F49)</f>
        <v>Permite conocer el porcentaje de notas informativas del acontecer diario en la sociedad que se difunden.</v>
      </c>
      <c r="G48" s="479" t="str">
        <f>IF(ISBLANK('5. Pp (3 años)'!G49),"",'5. Pp (3 años)'!G49)</f>
        <v>Eficacia</v>
      </c>
      <c r="H48" s="479" t="str">
        <f>IF(ISBLANK('5. Pp (3 años)'!H49),"",'5. Pp (3 años)'!H49)</f>
        <v>Trimestral</v>
      </c>
      <c r="I48" s="477" t="str">
        <f>IF(ISBLANK('5. Pp (3 años)'!I49),"",'5. Pp (3 años)'!I49)</f>
        <v>Método de Cálculo
PND=(TNR/TNP) *100%
Variable
PND: Porcentaje de noticias difundidas
TNR: Total de noticias realizadas
TNP: Total de noticias programadas</v>
      </c>
      <c r="J48" s="477" t="str">
        <f>IF(ISBLANK('5. Pp (3 años)'!J49),"",'5. Pp (3 años)'!J49)</f>
        <v>UNIDAD DE MEDIDA DEL INDICADOR: Porcentaje
UNIDAD DE MEDIDA DE LAS VARIABLES:   Noticias  difundidas</v>
      </c>
      <c r="K48" s="479" t="str">
        <f>IF(ISBLANK('5. Pp (3 años)'!K49),"",'5. Pp (3 años)'!K49)</f>
        <v>Ascendente</v>
      </c>
      <c r="L48" s="505" t="s">
        <v>446</v>
      </c>
      <c r="M48" s="506" t="s">
        <v>447</v>
      </c>
      <c r="N48" s="477" t="str">
        <f>IF(ISBLANK('5. Pp (3 años)'!N49),"",'5. Pp (3 años)'!N49)</f>
        <v>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v>
      </c>
      <c r="O48" s="477" t="str">
        <f>IF(ISBLANK('5. Pp (3 años)'!O49),"",'5. Pp (3 años)'!O49)</f>
        <v>“La audiencia del municipio mantiene interés en escuchar los programas informativos difundidos por la radiodifusora municipal.”</v>
      </c>
      <c r="P48" s="544" t="str">
        <f>IF(ISBLANK('5. Pp (3 años)'!P49),"",'5. Pp (3 años)'!P49)</f>
        <v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9" spans="1:16" ht="235.5" customHeight="1" x14ac:dyDescent="0.3">
      <c r="A49" s="16"/>
      <c r="B49" s="545" t="str">
        <f>IF(ISBLANK('5. Pp (3 años)'!B50),"",'5. Pp (3 años)'!B50)</f>
        <v>Dirección de Noticias</v>
      </c>
      <c r="C49" s="480" t="str">
        <f>IF(ISBLANK('5. Pp (3 años)'!C50),"",'5. Pp (3 años)'!C50)</f>
        <v>Actividad</v>
      </c>
      <c r="D49" s="514" t="str">
        <f>IF(ISBLANK('5. Pp (3 años)'!D50),"",'5. Pp (3 años)'!D50)</f>
        <v>1.6.1.1.1.2. “Preparación de material informativo para cápsulas de transmisión.”</v>
      </c>
      <c r="E49" s="514" t="str">
        <f>IF(ISBLANK('5. Pp (3 años)'!E50),"",'5. Pp (3 años)'!E50)</f>
        <v>PCIT:Porcentaje de cápsulas informativas transmitidas.</v>
      </c>
      <c r="F49" s="514" t="str">
        <f>IF(ISBLANK('5. Pp (3 años)'!F50),"",'5. Pp (3 años)'!F50)</f>
        <v xml:space="preserve">Este indicador mide el porcentaje de  cápsulas informativas para difundir e informar acciones de gobierno y de la sociedad que se llevarán acabo.
</v>
      </c>
      <c r="G49" s="480" t="str">
        <f>IF(ISBLANK('5. Pp (3 años)'!G50),"",'5. Pp (3 años)'!G50)</f>
        <v>Eficacia</v>
      </c>
      <c r="H49" s="480" t="str">
        <f>IF(ISBLANK('5. Pp (3 años)'!H50),"",'5. Pp (3 años)'!H50)</f>
        <v>Trimestral</v>
      </c>
      <c r="I49" s="514" t="str">
        <f>IF(ISBLANK('5. Pp (3 años)'!I50),"",'5. Pp (3 años)'!I50)</f>
        <v xml:space="preserve">Método de Cálculo
PCIT=(TCIR/TCIP)*100%
Variables
PCIT: Porcentaje de cápsulas informativas transmitidas.
TCIR: Total de cápsulas informativas realizadas
TCIP: Total de cápsulas informativas  programadas
</v>
      </c>
      <c r="J49" s="514" t="str">
        <f>IF(ISBLANK('5. Pp (3 años)'!J50),"",'5. Pp (3 años)'!J50)</f>
        <v xml:space="preserve">UNIDAD DE MEDIDA DEL INDICADOR: Porcentaje 
UNIDAD DE MEDIDA DE LAS VARIABLES: Càpsulas informativas </v>
      </c>
      <c r="K49" s="480" t="str">
        <f>IF(ISBLANK('5. Pp (3 años)'!K50),"",'5. Pp (3 años)'!K50)</f>
        <v>Ascendente</v>
      </c>
      <c r="L49" s="508" t="s">
        <v>464</v>
      </c>
      <c r="M49" s="508" t="s">
        <v>448</v>
      </c>
      <c r="N49" s="514" t="str">
        <f>IF(ISBLANK('5. Pp (3 años)'!N50),"",'5. Pp (3 años)'!N50)</f>
        <v>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v>
      </c>
      <c r="O49" s="514" t="str">
        <f>IF(ISBLANK('5. Pp (3 años)'!O50),"",'5. Pp (3 años)'!O50)</f>
        <v>“Se dispone de información relevante de ámbito local, estatal, nacional e internacional para la elaboración de cápsulas informativas.”</v>
      </c>
      <c r="P49" s="526" t="str">
        <f>IF(ISBLANK('5. Pp (3 años)'!P50),"",'5. Pp (3 años)'!P50)</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50" spans="1:16" s="2" customFormat="1" ht="312.75" customHeight="1" x14ac:dyDescent="0.3">
      <c r="A50" s="16"/>
      <c r="B50" s="523" t="str">
        <f>IF(ISBLANK('5. Pp (3 años)'!B51),"",'5. Pp (3 años)'!B51)</f>
        <v>Dirección de Programación Cultural y Musical</v>
      </c>
      <c r="C50" s="510" t="str">
        <f>IF(ISBLANK('5. Pp (3 años)'!C51),"",'5. Pp (3 años)'!C51)</f>
        <v>Componente</v>
      </c>
      <c r="D50" s="511" t="str">
        <f>IF(ISBLANK('5. Pp (3 años)'!D51),"",'5. Pp (3 años)'!D51)</f>
        <v>1.6.1.1.2. Programas culturales, deportivos, entretenimiento, gestión  y de ayuda social transmitidos</v>
      </c>
      <c r="E50" s="511" t="str">
        <f>IF(ISBLANK('5. Pp (3 años)'!E51),"",'5. Pp (3 años)'!E51)</f>
        <v>PPCDEGAST: Porcentaje de Programas Culturales, deportivos, entretenimiento, gestión y de ayuda social Transmitidos.</v>
      </c>
      <c r="F50" s="511" t="str">
        <f>IF(ISBLANK('5. Pp (3 años)'!F51),"",'5. Pp (3 años)'!F51)</f>
        <v>Permite conocer el porcentaje de todos los programas culturales, deportivos, entretenimiento, gestión  y de ayuda social  a transmitir.</v>
      </c>
      <c r="G50" s="510" t="str">
        <f>IF(ISBLANK('5. Pp (3 años)'!G51),"",'5. Pp (3 años)'!G51)</f>
        <v>Eficacia</v>
      </c>
      <c r="H50" s="510" t="str">
        <f>IF(ISBLANK('5. Pp (3 años)'!H51),"",'5. Pp (3 años)'!H51)</f>
        <v>Trimestral</v>
      </c>
      <c r="I50" s="511" t="str">
        <f>IF(ISBLANK('5. Pp (3 años)'!I51),"",'5. Pp (3 años)'!I51)</f>
        <v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v>
      </c>
      <c r="J50" s="511" t="str">
        <f>IF(ISBLANK('5. Pp (3 años)'!J51),"",'5. Pp (3 años)'!J51)</f>
        <v>UNIDAD DE MEDIDA DEL INDICADOR: Porcentaje
UNIDAD DE MEDIDA DE LAS VARIABLES: Programas culturales</v>
      </c>
      <c r="K50" s="510" t="str">
        <f>IF(ISBLANK('5. Pp (3 años)'!K51),"",'5. Pp (3 años)'!K51)</f>
        <v>Ascendente</v>
      </c>
      <c r="L50" s="486" t="s">
        <v>449</v>
      </c>
      <c r="M50" s="486" t="s">
        <v>450</v>
      </c>
      <c r="N50" s="511" t="str">
        <f>IF(ISBLANK('5. Pp (3 años)'!N51),"",'5. Pp (3 años)'!N51)</f>
        <v>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v>
      </c>
      <c r="O50" s="511" t="str">
        <f>IF(ISBLANK('5. Pp (3 años)'!O51),"",'5. Pp (3 años)'!O51)</f>
        <v xml:space="preserve">
“Se realizan eventos, celebraciones y acontecimientos de relevancia que generan contenidos para la programación especial de la radiodifusora.”
</v>
      </c>
      <c r="P50" s="524" t="str">
        <f>IF(ISBLANK('5. Pp (3 años)'!P51),"",'5. Pp (3 años)'!P51)</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1" spans="1:16" ht="282.5" customHeight="1" x14ac:dyDescent="0.3">
      <c r="A51" s="16"/>
      <c r="B51" s="545" t="str">
        <f>IF(ISBLANK('5. Pp (3 años)'!B52),"",'5. Pp (3 años)'!B52)</f>
        <v>Dirección de Programación Cultural y Musical</v>
      </c>
      <c r="C51" s="480" t="str">
        <f>IF(ISBLANK('5. Pp (3 años)'!C52),"",'5. Pp (3 años)'!C52)</f>
        <v>Actividad</v>
      </c>
      <c r="D51" s="514" t="str">
        <f>IF(ISBLANK('5. Pp (3 años)'!D52),"",'5. Pp (3 años)'!D52)</f>
        <v>1.6.1.1.2.1. Implementación de programas enfocados a la equidad de género.</v>
      </c>
      <c r="E51" s="514" t="str">
        <f>IF(ISBLANK('5. Pp (3 años)'!E52),"",'5. Pp (3 años)'!E52)</f>
        <v>PPI:Porcentaje de programas implementados</v>
      </c>
      <c r="F51" s="514" t="str">
        <f>IF(ISBLANK('5. Pp (3 años)'!F52),"",'5. Pp (3 años)'!F52)</f>
        <v>Este indicador mide el porcentaje de programas implementados que difundan la igualdad de oportunidades entre mujeres y hombres.</v>
      </c>
      <c r="G51" s="480" t="str">
        <f>IF(ISBLANK('5. Pp (3 años)'!G52),"",'5. Pp (3 años)'!G52)</f>
        <v>Eficacia</v>
      </c>
      <c r="H51" s="480" t="str">
        <f>IF(ISBLANK('5. Pp (3 años)'!H52),"",'5. Pp (3 años)'!H52)</f>
        <v>Trimestral</v>
      </c>
      <c r="I51" s="514" t="str">
        <f>IF(ISBLANK('5. Pp (3 años)'!I52),"",'5. Pp (3 años)'!I52)</f>
        <v>Método de Cálculo
PPI= (TPIR/TPIP) *100%
Variable
PPI: Porcentaje de programas implementados.
TPIR: Total de programas implementados realizados.
TPIP: Total de programas implementados programados.</v>
      </c>
      <c r="J51" s="514" t="str">
        <f>IF(ISBLANK('5. Pp (3 años)'!J52),"",'5. Pp (3 años)'!J52)</f>
        <v>UNIDAD DE MEDIDA DEL INDICADOR: Porcentaje 
UNIDAD DE MEDIDA DE LAS VARIABLES: Programas implementados</v>
      </c>
      <c r="K51" s="480" t="str">
        <f>IF(ISBLANK('5. Pp (3 años)'!K52),"",'5. Pp (3 años)'!K52)</f>
        <v>Ascendente</v>
      </c>
      <c r="L51" s="476" t="s">
        <v>451</v>
      </c>
      <c r="M51" s="476" t="s">
        <v>452</v>
      </c>
      <c r="N51" s="514" t="str">
        <f>IF(ISBLANK('5. Pp (3 años)'!N52),"",'5. Pp (3 años)'!N52)</f>
        <v>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v>
      </c>
      <c r="O51" s="514" t="str">
        <f>IF(ISBLANK('5. Pp (3 años)'!O52),"",'5. Pp (3 años)'!O52)</f>
        <v xml:space="preserve">
“Las instituciones y fuentes especializadas proporcionan información actualizada sobre temas de equidad de género para su difusión.”
</v>
      </c>
      <c r="P51" s="526" t="str">
        <f>IF(ISBLANK('5. Pp (3 años)'!P52),"",'5. Pp (3 años)'!P52)</f>
        <v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v>
      </c>
    </row>
    <row r="52" spans="1:16" ht="244.5" customHeight="1" x14ac:dyDescent="0.3">
      <c r="A52" s="16"/>
      <c r="B52" s="545" t="str">
        <f>IF(ISBLANK('5. Pp (3 años)'!B53),"",'5. Pp (3 años)'!B53)</f>
        <v>Dirección de Programación Cultural y Musical</v>
      </c>
      <c r="C52" s="480" t="str">
        <f>IF(ISBLANK('5. Pp (3 años)'!C53),"",'5. Pp (3 años)'!C53)</f>
        <v>Actividad</v>
      </c>
      <c r="D52" s="514" t="str">
        <f>IF(ISBLANK('5. Pp (3 años)'!D53),"",'5. Pp (3 años)'!D53)</f>
        <v>1.6.1.1.2.2.  Difusión de una amplia colección musical disponible para la programación radiofónica</v>
      </c>
      <c r="E52" s="514" t="str">
        <f>IF(ISBLANK('5. Pp (3 años)'!E53),"",'5. Pp (3 años)'!E53)</f>
        <v>PPMD: Porcentaje de programas musicales difundidos</v>
      </c>
      <c r="F52" s="514" t="str">
        <f>IF(ISBLANK('5. Pp (3 años)'!F53),"",'5. Pp (3 años)'!F53)</f>
        <v>Permite conocer el porcentaje de las transmisión de coleccion musical  que promuevan convivencia social.</v>
      </c>
      <c r="G52" s="480" t="str">
        <f>IF(ISBLANK('5. Pp (3 años)'!G53),"",'5. Pp (3 años)'!G53)</f>
        <v>Eficacia</v>
      </c>
      <c r="H52" s="480" t="str">
        <f>IF(ISBLANK('5. Pp (3 años)'!H53),"",'5. Pp (3 años)'!H53)</f>
        <v>Trimestral</v>
      </c>
      <c r="I52" s="514" t="str">
        <f>IF(ISBLANK('5. Pp (3 años)'!I53),"",'5. Pp (3 años)'!I53)</f>
        <v>Método de cálculo
PPMD=(TPMR/TPMP) *100%
Variable
PPMD: Porcentaje de programas musicales difundidos
TPMR: Total de programas Musicales realizados
TPMP: Total de programas Musicales programados</v>
      </c>
      <c r="J52" s="514" t="str">
        <f>IF(ISBLANK('5. Pp (3 años)'!J53),"",'5. Pp (3 años)'!J53)</f>
        <v>UNIDAD DE MEDIDA DEL INDICADOR: Porcentaje 
UNIDAD DE MEDIDA DE LAS VARIABLES: Programas musicales</v>
      </c>
      <c r="K52" s="480" t="str">
        <f>IF(ISBLANK('5. Pp (3 años)'!K53),"",'5. Pp (3 años)'!K53)</f>
        <v>Ascendente</v>
      </c>
      <c r="L52" s="476" t="s">
        <v>453</v>
      </c>
      <c r="M52" s="476" t="s">
        <v>454</v>
      </c>
      <c r="N52" s="514" t="str">
        <f>IF(ISBLANK('5. Pp (3 años)'!N53),"",'5. Pp (3 años)'!N53)</f>
        <v>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v>
      </c>
      <c r="O52" s="514" t="str">
        <f>IF(ISBLANK('5. Pp (3 años)'!O53),"",'5. Pp (3 años)'!O53)</f>
        <v xml:space="preserve">
“Las celebraciones y eventos de interés cultural proporcionan contenidos musicales para la programación de la radiodifusora.”</v>
      </c>
      <c r="P52" s="526" t="str">
        <f>IF(ISBLANK('5. Pp (3 años)'!P53),"",'5. Pp (3 años)'!P53)</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3" spans="1:16" s="2" customFormat="1" ht="294.5" customHeight="1" x14ac:dyDescent="0.3">
      <c r="A53" s="16"/>
      <c r="B53" s="523" t="str">
        <f>IF(ISBLANK('5. Pp (3 años)'!B54),"",'5. Pp (3 años)'!B54)</f>
        <v>Coordinación administrativa</v>
      </c>
      <c r="C53" s="510" t="str">
        <f>IF(ISBLANK('5. Pp (3 años)'!C54),"",'5. Pp (3 años)'!C54)</f>
        <v>Componente</v>
      </c>
      <c r="D53" s="511" t="str">
        <f>IF(ISBLANK('5. Pp (3 años)'!D54),"",'5. Pp (3 años)'!D54)</f>
        <v>1.6.1.1.3.  Ejecución a la Gestión administrativa y financiera de la radiodifusora realizada.</v>
      </c>
      <c r="E53" s="511" t="str">
        <f>IF(ISBLANK('5. Pp (3 años)'!E54),"",'5. Pp (3 años)'!E54)</f>
        <v>PCAA: Porcentaje de cumplimiento de actividades administrativas</v>
      </c>
      <c r="F53" s="511" t="str">
        <f>IF(ISBLANK('5. Pp (3 años)'!F54),"",'5. Pp (3 años)'!F54)</f>
        <v>Permite saber el porcentaje de actividades realizadas que contribuyen al  logro del  objetivo del Organismo.</v>
      </c>
      <c r="G53" s="510" t="str">
        <f>IF(ISBLANK('5. Pp (3 años)'!G54),"",'5. Pp (3 años)'!G54)</f>
        <v>Eficacia</v>
      </c>
      <c r="H53" s="510" t="str">
        <f>IF(ISBLANK('5. Pp (3 años)'!H54),"",'5. Pp (3 años)'!H54)</f>
        <v>Trimestral</v>
      </c>
      <c r="I53" s="511" t="str">
        <f>IF(ISBLANK('5. Pp (3 años)'!I54),"",'5. Pp (3 años)'!I54)</f>
        <v xml:space="preserve">Método de Cálculo    
PCAA=(TAAR/TAAP)*100% 
Variables 
PCAA: Porcentaje de cumplimiento de actividades administrativas                                       
TAAR: Total de actividades administrativas realizadas.
TAAP: Total de actividades administrativas programadas.                         </v>
      </c>
      <c r="J53" s="511" t="str">
        <f>IF(ISBLANK('5. Pp (3 años)'!J54),"",'5. Pp (3 años)'!J54)</f>
        <v>UNIDAD DE MEDIDA DEL INDICADOR: 
Porcentaje
UNIDAD DE MEDIDA DE LAS VARIABLES: 
Actividades administrativas</v>
      </c>
      <c r="K53" s="510" t="str">
        <f>IF(ISBLANK('5. Pp (3 años)'!K54),"",'5. Pp (3 años)'!K54)</f>
        <v>Ascendente</v>
      </c>
      <c r="L53" s="486" t="s">
        <v>455</v>
      </c>
      <c r="M53" s="486" t="s">
        <v>456</v>
      </c>
      <c r="N53" s="511" t="str">
        <f>IF(ISBLANK('5. Pp (3 años)'!N54),"",'5. Pp (3 años)'!N54)</f>
        <v>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v>
      </c>
      <c r="O53" s="511" t="str">
        <f>IF(ISBLANK('5. Pp (3 años)'!O54),"",'5. Pp (3 años)'!O54)</f>
        <v xml:space="preserve">
“Las áreas responsables proporcionan información administrativa y financiera oportuna y completa para la operación de la radiodifusora.”
</v>
      </c>
      <c r="P53" s="524" t="str">
        <f>IF(ISBLANK('5. Pp (3 años)'!P54),"",'5. Pp (3 años)'!P54)</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4" spans="1:16" ht="261.5" customHeight="1" x14ac:dyDescent="0.3">
      <c r="A54" s="16"/>
      <c r="B54" s="543" t="str">
        <f>IF(ISBLANK('5. Pp (3 años)'!B55),"",'5. Pp (3 años)'!B55)</f>
        <v>Coordinación administrativa</v>
      </c>
      <c r="C54" s="479" t="str">
        <f>IF(ISBLANK('5. Pp (3 años)'!C55),"",'5. Pp (3 años)'!C55)</f>
        <v>Actividad</v>
      </c>
      <c r="D54" s="477" t="str">
        <f>IF(ISBLANK('5. Pp (3 años)'!D55),"",'5. Pp (3 años)'!D55)</f>
        <v>1.6.1.1.3.1  Realización de sesiones de la Junta de Gobierno de Radio Cultural Ayuntamiento</v>
      </c>
      <c r="E54" s="477" t="str">
        <f>IF(ISBLANK('5. Pp (3 años)'!E55),"",'5. Pp (3 años)'!E55)</f>
        <v>PSJGR: Porcentaje de sesiones de la Junta de Gobierno realizadas.</v>
      </c>
      <c r="F54" s="477" t="str">
        <f>IF(ISBLANK('5. Pp (3 años)'!F55),"",'5. Pp (3 años)'!F55)</f>
        <v xml:space="preserve"> Permite conocer el porcentaje de sesiones ordinarias y extraordinarias de la Junta de Gobierno programadas que fueron realizadas durante el ejercicio fiscal.</v>
      </c>
      <c r="G54" s="479" t="str">
        <f>IF(ISBLANK('5. Pp (3 años)'!G55),"",'5. Pp (3 años)'!G55)</f>
        <v>Eficacia</v>
      </c>
      <c r="H54" s="479" t="str">
        <f>IF(ISBLANK('5. Pp (3 años)'!H55),"",'5. Pp (3 años)'!H55)</f>
        <v>Trimestral</v>
      </c>
      <c r="I54" s="477" t="str">
        <f>IF(ISBLANK('5. Pp (3 años)'!I55),"",'5. Pp (3 años)'!I55)</f>
        <v>Método de cálculo
PSJGR=(NSJR/NSJP)∗100 %                                                                                                                                                     
variables: 
PSJGR: Porcentaje de sesiones de la Junta de Gobierno realizadas.
NSJR: Número de sesiones de Junta de Gobierno realizadas
NSJP: Número de sesiones de Junta de Gobierno programadas</v>
      </c>
      <c r="J54" s="477" t="str">
        <f>IF(ISBLANK('5. Pp (3 años)'!J55),"",'5. Pp (3 años)'!J55)</f>
        <v>UNIDAD DE MEDIDA DEL INDICADOR: Porcentaje 
UNIDAD DE MEDIDA DE LAS VARIABLES: Sesiones realizadas</v>
      </c>
      <c r="K54" s="479" t="str">
        <f>IF(ISBLANK('5. Pp (3 años)'!K55),"",'5. Pp (3 años)'!K55)</f>
        <v>Ascendente</v>
      </c>
      <c r="L54" s="515" t="s">
        <v>457</v>
      </c>
      <c r="M54" s="515" t="s">
        <v>458</v>
      </c>
      <c r="N54" s="477" t="str">
        <f>IF(ISBLANK('5. Pp (3 años)'!N55),"",'5. Pp (3 años)'!N55)</f>
        <v>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v>
      </c>
      <c r="O54" s="477" t="str">
        <f>IF(ISBLANK('5. Pp (3 años)'!O55),"",'5. Pp (3 años)'!O55)</f>
        <v xml:space="preserve">
“Los integrantes de la Junta de Gobierno participan y asisten a las sesiones convocadas para la revisión y autorización de la programación.”
</v>
      </c>
      <c r="P54" s="544" t="str">
        <f>IF(ISBLANK('5. Pp (3 años)'!P55),"",'5. Pp (3 años)'!P55)</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5" spans="1:16" ht="253" customHeight="1" x14ac:dyDescent="0.3">
      <c r="A55" s="81"/>
      <c r="B55" s="545" t="str">
        <f>IF(ISBLANK('5. Pp (3 años)'!B56),"",'5. Pp (3 años)'!B56)</f>
        <v>Coordinación administrativa</v>
      </c>
      <c r="C55" s="480" t="str">
        <f>IF(ISBLANK('5. Pp (3 años)'!C56),"",'5. Pp (3 años)'!C56)</f>
        <v>Actividad</v>
      </c>
      <c r="D55" s="514" t="str">
        <f>IF(ISBLANK('5. Pp (3 años)'!D56),"",'5. Pp (3 años)'!D56)</f>
        <v>1.6.1.1.3.2 Elaboración de Informe de Cumplimiento de las Obligaciones a la Ley de Transparencia y Acceso a la Información Pública para el Estado de Quintana Roo.</v>
      </c>
      <c r="E55" s="514" t="str">
        <f>IF(ISBLANK('5. Pp (3 años)'!E56),"",'5. Pp (3 años)'!E56)</f>
        <v>PIOT: Porcentaje de informes de obligaciones de transparencia.</v>
      </c>
      <c r="F55" s="514" t="str">
        <f>IF(ISBLANK('5. Pp (3 años)'!F56),"",'5. Pp (3 años)'!F56)</f>
        <v>Permite conocer el porcentaje de informes de obligaciones de transparencia programados que fueron elaborados y presentados conforme a lo establecido en la Ley de Transparencia y Acceso a la Información Pública del Estado de Quintana Roo.</v>
      </c>
      <c r="G55" s="480" t="str">
        <f>IF(ISBLANK('5. Pp (3 años)'!G56),"",'5. Pp (3 años)'!G56)</f>
        <v>Eficacia</v>
      </c>
      <c r="H55" s="480" t="str">
        <f>IF(ISBLANK('5. Pp (3 años)'!H56),"",'5. Pp (3 años)'!H56)</f>
        <v>Trimestral</v>
      </c>
      <c r="I55" s="514" t="str">
        <f>IF(ISBLANK('5. Pp (3 años)'!I56),"",'5. Pp (3 años)'!I56)</f>
        <v xml:space="preserve">Método de cálculo
PIOT=(NIOTR/NIOTP)∗100%
Variable
PIOT: Porcentaje de Informes de obligaciones de Transparencia
NIOTR:	Número de informes de obligaciones de transparencia realizados
NIOTP:	Número de informes de obligaciones de transparencia programados
</v>
      </c>
      <c r="J55" s="514" t="str">
        <f>IF(ISBLANK('5. Pp (3 años)'!J56),"",'5. Pp (3 años)'!J56)</f>
        <v>UNIDAD DE MEDIDA DEL INDICADOR: Porcentaje 
UNIDAD DE MEDIDA DE LAS VARIABLES: Informes reportados</v>
      </c>
      <c r="K55" s="480" t="str">
        <f>IF(ISBLANK('5. Pp (3 años)'!K56),"",'5. Pp (3 años)'!K56)</f>
        <v>Ascendente</v>
      </c>
      <c r="L55" s="515" t="s">
        <v>459</v>
      </c>
      <c r="M55" s="515" t="s">
        <v>460</v>
      </c>
      <c r="N55" s="514" t="str">
        <f>IF(ISBLANK('5. Pp (3 años)'!N56),"",'5. Pp (3 años)'!N56)</f>
        <v>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v>
      </c>
      <c r="O55" s="514" t="str">
        <f>IF(ISBLANK('5. Pp (3 años)'!O56),"",'5. Pp (3 años)'!O56)</f>
        <v xml:space="preserve">
“Las áreas responsables generan y proporcionan información oportuna y completa para la integración de los informes de obligaciones de transparencia.”
</v>
      </c>
      <c r="P55" s="526" t="str">
        <f>IF(ISBLANK('5. Pp (3 años)'!P56),"",'5. Pp (3 años)'!P56)</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6" spans="1:16" ht="253.5" customHeight="1" thickBot="1" x14ac:dyDescent="0.35">
      <c r="A56" s="36"/>
      <c r="B56" s="546" t="str">
        <f>IF(ISBLANK('5. Pp (3 años)'!B57),"",'5. Pp (3 años)'!B57)</f>
        <v>Coordinación administrativa</v>
      </c>
      <c r="C56" s="547" t="str">
        <f>IF(ISBLANK('5. Pp (3 años)'!C57),"",'5. Pp (3 años)'!C57)</f>
        <v>Actividad</v>
      </c>
      <c r="D56" s="548" t="str">
        <f>IF(ISBLANK('5. Pp (3 años)'!D57),"",'5. Pp (3 años)'!D57)</f>
        <v>1.6.1.1.3.3 Presentación de informe de Avance de Gestión Financiera ante la ASEQROO.</v>
      </c>
      <c r="E56" s="548" t="str">
        <f>IF(ISBLANK('5. Pp (3 años)'!E57),"",'5. Pp (3 años)'!E57)</f>
        <v>PIAGF: Porcentaje de Informes de Avance de Gestión Financiera.</v>
      </c>
      <c r="F56" s="548" t="str">
        <f>IF(ISBLANK('5. Pp (3 años)'!F57),"",'5. Pp (3 años)'!F57)</f>
        <v>Permite conocer el porcentaje de informes de avance de gestión financiera programados que fueron elaborados y presentados ante la Auditoría Superior del Estado de Quintana Roo (ASEQROO) durante el ejercicio fiscal.</v>
      </c>
      <c r="G56" s="547" t="str">
        <f>IF(ISBLANK('5. Pp (3 años)'!G57),"",'5. Pp (3 años)'!G57)</f>
        <v>Eficacia</v>
      </c>
      <c r="H56" s="547" t="str">
        <f>IF(ISBLANK('5. Pp (3 años)'!H57),"",'5. Pp (3 años)'!H57)</f>
        <v>Trimestral</v>
      </c>
      <c r="I56" s="548" t="str">
        <f>IF(ISBLANK('5. Pp (3 años)'!I57),"",'5. Pp (3 años)'!I57)</f>
        <v xml:space="preserve">Método de cálculo 
PIAGF=(NIAGFR/NIAGFP)∗100%
Variable
PIAGF:	Porcentaje de informes de avance de gestión financiera.
NIAGFR:	Número de informes de avance de gestión financiera realizados.
NIAGFP:	Número de informes de avance de gestión financiera programados.
</v>
      </c>
      <c r="J56" s="548" t="str">
        <f>IF(ISBLANK('5. Pp (3 años)'!J57),"",'5. Pp (3 años)'!J57)</f>
        <v>UNIDAD DE MEDIDA DEL INDICADOR: Porcentaje 
UNIDAD DE MEDIDA DE LAS VARIABLES: Informes de avance.</v>
      </c>
      <c r="K56" s="547" t="str">
        <f>IF(ISBLANK('5. Pp (3 años)'!K57),"",'5. Pp (3 años)'!K57)</f>
        <v>Ascendente</v>
      </c>
      <c r="L56" s="532" t="s">
        <v>461</v>
      </c>
      <c r="M56" s="533" t="s">
        <v>462</v>
      </c>
      <c r="N56" s="548" t="str">
        <f>IF(ISBLANK('5. Pp (3 años)'!N57),"",'5. Pp (3 años)'!N57)</f>
        <v>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v>
      </c>
      <c r="O56" s="548" t="str">
        <f>IF(ISBLANK('5. Pp (3 años)'!O57),"",'5. Pp (3 años)'!O57)</f>
        <v xml:space="preserve">
“Las áreas responsables proporcionan información financiera oportuna y completa para la integración de los informes de Avance de Gestión Financiera.”
</v>
      </c>
      <c r="P56" s="549" t="str">
        <f>IF(ISBLANK('5. Pp (3 años)'!P57),"",'5. Pp (3 años)'!P57)</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7" spans="1:16" ht="17" hidden="1" x14ac:dyDescent="0.3">
      <c r="A57" s="36"/>
      <c r="B57" s="535" t="str">
        <f>IF(ISBLANK('5. Pp (3 años)'!B58),"",'5. Pp (3 años)'!B58)</f>
        <v/>
      </c>
      <c r="C57" s="493" t="str">
        <f>IF(ISBLANK('5. Pp (3 años)'!C58),"",'5. Pp (3 años)'!C58)</f>
        <v>Actividad</v>
      </c>
      <c r="D57" s="536" t="str">
        <f>IF(ISBLANK('5. Pp (3 años)'!D58),"",'5. Pp (3 años)'!D58)</f>
        <v/>
      </c>
      <c r="E57" s="536" t="str">
        <f>IF(ISBLANK('5. Pp (3 años)'!E58),"",'5. Pp (3 años)'!E58)</f>
        <v/>
      </c>
      <c r="F57" s="536" t="str">
        <f>IF(ISBLANK('5. Pp (3 años)'!F58),"",'5. Pp (3 años)'!F58)</f>
        <v/>
      </c>
      <c r="G57" s="493" t="str">
        <f>IF(ISBLANK('5. Pp (3 años)'!G58),"",'5. Pp (3 años)'!G58)</f>
        <v/>
      </c>
      <c r="H57" s="493" t="str">
        <f>IF(ISBLANK('5. Pp (3 años)'!H58),"",'5. Pp (3 años)'!H58)</f>
        <v/>
      </c>
      <c r="I57" s="536" t="str">
        <f>IF(ISBLANK('5. Pp (3 años)'!I58),"",'5. Pp (3 años)'!I58)</f>
        <v/>
      </c>
      <c r="J57" s="536" t="str">
        <f>IF(ISBLANK('5. Pp (3 años)'!J58),"",'5. Pp (3 años)'!J58)</f>
        <v/>
      </c>
      <c r="K57" s="493" t="str">
        <f>IF(ISBLANK('5. Pp (3 años)'!K58),"",'5. Pp (3 años)'!K58)</f>
        <v/>
      </c>
      <c r="L57" s="536"/>
      <c r="M57" s="536"/>
      <c r="N57" s="536" t="str">
        <f>IF(ISBLANK('5. Pp (3 años)'!N58),"",'5. Pp (3 años)'!N58)</f>
        <v/>
      </c>
      <c r="O57" s="536" t="str">
        <f>IF(ISBLANK('5. Pp (3 años)'!O58),"",'5. Pp (3 años)'!O58)</f>
        <v/>
      </c>
      <c r="P57" s="537" t="str">
        <f>IF(ISBLANK('5. Pp (3 años)'!P58),"",'5. Pp (3 años)'!P58)</f>
        <v/>
      </c>
    </row>
    <row r="58" spans="1:16" ht="17" hidden="1" x14ac:dyDescent="0.3">
      <c r="A58" s="36"/>
      <c r="B58" s="84" t="str">
        <f>IF(ISBLANK('5. Pp (3 años)'!B59),"",'5. Pp (3 años)'!B59)</f>
        <v/>
      </c>
      <c r="C58" s="31" t="str">
        <f>IF(ISBLANK('5. Pp (3 años)'!C59),"",'5. Pp (3 años)'!C59)</f>
        <v>Actividad</v>
      </c>
      <c r="D58" s="34" t="str">
        <f>IF(ISBLANK('5. Pp (3 años)'!D59),"",'5. Pp (3 años)'!D59)</f>
        <v/>
      </c>
      <c r="E58" s="34" t="str">
        <f>IF(ISBLANK('5. Pp (3 años)'!E59),"",'5. Pp (3 años)'!E59)</f>
        <v/>
      </c>
      <c r="F58" s="34" t="str">
        <f>IF(ISBLANK('5. Pp (3 años)'!F59),"",'5. Pp (3 años)'!F59)</f>
        <v/>
      </c>
      <c r="G58" s="31" t="str">
        <f>IF(ISBLANK('5. Pp (3 años)'!G59),"",'5. Pp (3 años)'!G59)</f>
        <v/>
      </c>
      <c r="H58" s="31" t="str">
        <f>IF(ISBLANK('5. Pp (3 años)'!H59),"",'5. Pp (3 años)'!H59)</f>
        <v/>
      </c>
      <c r="I58" s="34" t="str">
        <f>IF(ISBLANK('5. Pp (3 años)'!I59),"",'5. Pp (3 años)'!I59)</f>
        <v/>
      </c>
      <c r="J58" s="34" t="str">
        <f>IF(ISBLANK('5. Pp (3 años)'!J59),"",'5. Pp (3 años)'!J59)</f>
        <v/>
      </c>
      <c r="K58" s="31" t="str">
        <f>IF(ISBLANK('5. Pp (3 años)'!K59),"",'5. Pp (3 años)'!K59)</f>
        <v/>
      </c>
      <c r="L58" s="34"/>
      <c r="M58" s="34"/>
      <c r="N58" s="34" t="str">
        <f>IF(ISBLANK('5. Pp (3 años)'!N59),"",'5. Pp (3 años)'!N59)</f>
        <v/>
      </c>
      <c r="O58" s="34" t="str">
        <f>IF(ISBLANK('5. Pp (3 años)'!O59),"",'5. Pp (3 años)'!O59)</f>
        <v/>
      </c>
      <c r="P58" s="155" t="str">
        <f>IF(ISBLANK('5. Pp (3 años)'!P59),"",'5. Pp (3 años)'!P59)</f>
        <v/>
      </c>
    </row>
    <row r="59" spans="1:16" ht="17" hidden="1" x14ac:dyDescent="0.3">
      <c r="B59" s="84" t="str">
        <f>IF(ISBLANK('5. Pp (3 años)'!B60),"",'5. Pp (3 años)'!B60)</f>
        <v/>
      </c>
      <c r="C59" s="31" t="str">
        <f>IF(ISBLANK('5. Pp (3 años)'!C60),"",'5. Pp (3 años)'!C60)</f>
        <v>Actividad</v>
      </c>
      <c r="D59" s="34" t="str">
        <f>IF(ISBLANK('5. Pp (3 años)'!D60),"",'5. Pp (3 años)'!D60)</f>
        <v/>
      </c>
      <c r="E59" s="34" t="str">
        <f>IF(ISBLANK('5. Pp (3 años)'!E60),"",'5. Pp (3 años)'!E60)</f>
        <v/>
      </c>
      <c r="F59" s="34" t="str">
        <f>IF(ISBLANK('5. Pp (3 años)'!F60),"",'5. Pp (3 años)'!F60)</f>
        <v/>
      </c>
      <c r="G59" s="31" t="str">
        <f>IF(ISBLANK('5. Pp (3 años)'!G60),"",'5. Pp (3 años)'!G60)</f>
        <v/>
      </c>
      <c r="H59" s="31" t="str">
        <f>IF(ISBLANK('5. Pp (3 años)'!H60),"",'5. Pp (3 años)'!H60)</f>
        <v/>
      </c>
      <c r="I59" s="34" t="str">
        <f>IF(ISBLANK('5. Pp (3 años)'!I60),"",'5. Pp (3 años)'!I60)</f>
        <v/>
      </c>
      <c r="J59" s="34" t="str">
        <f>IF(ISBLANK('5. Pp (3 años)'!J60),"",'5. Pp (3 años)'!J60)</f>
        <v/>
      </c>
      <c r="K59" s="31" t="str">
        <f>IF(ISBLANK('5. Pp (3 años)'!K60),"",'5. Pp (3 años)'!K60)</f>
        <v/>
      </c>
      <c r="L59" s="34"/>
      <c r="M59" s="34"/>
      <c r="N59" s="34" t="str">
        <f>IF(ISBLANK('5. Pp (3 años)'!N60),"",'5. Pp (3 años)'!N60)</f>
        <v/>
      </c>
      <c r="O59" s="34" t="str">
        <f>IF(ISBLANK('5. Pp (3 años)'!O60),"",'5. Pp (3 años)'!O60)</f>
        <v/>
      </c>
      <c r="P59" s="155" t="str">
        <f>IF(ISBLANK('5. Pp (3 años)'!P60),"",'5. Pp (3 años)'!P60)</f>
        <v/>
      </c>
    </row>
    <row r="60" spans="1:16" ht="17" hidden="1" x14ac:dyDescent="0.3">
      <c r="B60" s="420" t="str">
        <f>IF(ISBLANK('5. Pp (3 años)'!B61),"",'5. Pp (3 años)'!B61)</f>
        <v/>
      </c>
      <c r="C60" s="421" t="str">
        <f>IF(ISBLANK('5. Pp (3 años)'!C61),"",'5. Pp (3 años)'!C61)</f>
        <v>Actividad</v>
      </c>
      <c r="D60" s="422" t="str">
        <f>IF(ISBLANK('5. Pp (3 años)'!D61),"",'5. Pp (3 años)'!D61)</f>
        <v/>
      </c>
      <c r="E60" s="422" t="str">
        <f>IF(ISBLANK('5. Pp (3 años)'!E61),"",'5. Pp (3 años)'!E61)</f>
        <v/>
      </c>
      <c r="F60" s="422" t="str">
        <f>IF(ISBLANK('5. Pp (3 años)'!F61),"",'5. Pp (3 años)'!F61)</f>
        <v/>
      </c>
      <c r="G60" s="421" t="str">
        <f>IF(ISBLANK('5. Pp (3 años)'!G61),"",'5. Pp (3 años)'!G61)</f>
        <v/>
      </c>
      <c r="H60" s="421" t="str">
        <f>IF(ISBLANK('5. Pp (3 años)'!H61),"",'5. Pp (3 años)'!H61)</f>
        <v/>
      </c>
      <c r="I60" s="422" t="str">
        <f>IF(ISBLANK('5. Pp (3 años)'!I61),"",'5. Pp (3 años)'!I61)</f>
        <v/>
      </c>
      <c r="J60" s="422" t="str">
        <f>IF(ISBLANK('5. Pp (3 años)'!J61),"",'5. Pp (3 años)'!J61)</f>
        <v/>
      </c>
      <c r="K60" s="421" t="str">
        <f>IF(ISBLANK('5. Pp (3 años)'!K61),"",'5. Pp (3 años)'!K61)</f>
        <v/>
      </c>
      <c r="L60" s="422"/>
      <c r="M60" s="422"/>
      <c r="N60" s="422" t="str">
        <f>IF(ISBLANK('5. Pp (3 años)'!N61),"",'5. Pp (3 años)'!N61)</f>
        <v/>
      </c>
      <c r="O60" s="422" t="str">
        <f>IF(ISBLANK('5. Pp (3 años)'!O61),"",'5. Pp (3 años)'!O61)</f>
        <v/>
      </c>
      <c r="P60" s="423" t="str">
        <f>IF(ISBLANK('5. Pp (3 años)'!P61),"",'5. Pp (3 años)'!P61)</f>
        <v/>
      </c>
    </row>
    <row r="61" spans="1:16" ht="17" hidden="1" x14ac:dyDescent="0.3">
      <c r="B61" s="84" t="str">
        <f>IF(ISBLANK('5. Pp (3 años)'!B62),"",'5. Pp (3 años)'!B62)</f>
        <v/>
      </c>
      <c r="C61" s="31" t="str">
        <f>IF(ISBLANK('5. Pp (3 años)'!C62),"",'5. Pp (3 años)'!C62)</f>
        <v>Actividad</v>
      </c>
      <c r="D61" s="34" t="str">
        <f>IF(ISBLANK('5. Pp (3 años)'!D62),"",'5. Pp (3 años)'!D62)</f>
        <v/>
      </c>
      <c r="E61" s="34" t="str">
        <f>IF(ISBLANK('5. Pp (3 años)'!E62),"",'5. Pp (3 años)'!E62)</f>
        <v/>
      </c>
      <c r="F61" s="34" t="str">
        <f>IF(ISBLANK('5. Pp (3 años)'!F62),"",'5. Pp (3 años)'!F62)</f>
        <v/>
      </c>
      <c r="G61" s="31" t="str">
        <f>IF(ISBLANK('5. Pp (3 años)'!G62),"",'5. Pp (3 años)'!G62)</f>
        <v/>
      </c>
      <c r="H61" s="31" t="str">
        <f>IF(ISBLANK('5. Pp (3 años)'!H62),"",'5. Pp (3 años)'!H62)</f>
        <v/>
      </c>
      <c r="I61" s="34" t="str">
        <f>IF(ISBLANK('5. Pp (3 años)'!I62),"",'5. Pp (3 años)'!I62)</f>
        <v/>
      </c>
      <c r="J61" s="34" t="str">
        <f>IF(ISBLANK('5. Pp (3 años)'!J62),"",'5. Pp (3 años)'!J62)</f>
        <v/>
      </c>
      <c r="K61" s="31" t="str">
        <f>IF(ISBLANK('5. Pp (3 años)'!K62),"",'5. Pp (3 años)'!K62)</f>
        <v/>
      </c>
      <c r="L61" s="34"/>
      <c r="M61" s="34"/>
      <c r="N61" s="34" t="str">
        <f>IF(ISBLANK('5. Pp (3 años)'!N62),"",'5. Pp (3 años)'!N62)</f>
        <v/>
      </c>
      <c r="O61" s="34" t="str">
        <f>IF(ISBLANK('5. Pp (3 años)'!O62),"",'5. Pp (3 años)'!O62)</f>
        <v/>
      </c>
      <c r="P61" s="155" t="str">
        <f>IF(ISBLANK('5. Pp (3 años)'!P62),"",'5. Pp (3 años)'!P62)</f>
        <v/>
      </c>
    </row>
    <row r="62" spans="1:16" ht="17" hidden="1" x14ac:dyDescent="0.3">
      <c r="B62" s="84" t="str">
        <f>IF(ISBLANK('5. Pp (3 años)'!B63),"",'5. Pp (3 años)'!B63)</f>
        <v/>
      </c>
      <c r="C62" s="31" t="str">
        <f>IF(ISBLANK('5. Pp (3 años)'!C63),"",'5. Pp (3 años)'!C63)</f>
        <v>Actividad</v>
      </c>
      <c r="D62" s="34" t="str">
        <f>IF(ISBLANK('5. Pp (3 años)'!D63),"",'5. Pp (3 años)'!D63)</f>
        <v/>
      </c>
      <c r="E62" s="34" t="str">
        <f>IF(ISBLANK('5. Pp (3 años)'!E63),"",'5. Pp (3 años)'!E63)</f>
        <v/>
      </c>
      <c r="F62" s="34" t="str">
        <f>IF(ISBLANK('5. Pp (3 años)'!F63),"",'5. Pp (3 años)'!F63)</f>
        <v/>
      </c>
      <c r="G62" s="31" t="str">
        <f>IF(ISBLANK('5. Pp (3 años)'!G63),"",'5. Pp (3 años)'!G63)</f>
        <v/>
      </c>
      <c r="H62" s="31" t="str">
        <f>IF(ISBLANK('5. Pp (3 años)'!H63),"",'5. Pp (3 años)'!H63)</f>
        <v/>
      </c>
      <c r="I62" s="34" t="str">
        <f>IF(ISBLANK('5. Pp (3 años)'!I63),"",'5. Pp (3 años)'!I63)</f>
        <v/>
      </c>
      <c r="J62" s="34" t="str">
        <f>IF(ISBLANK('5. Pp (3 años)'!J63),"",'5. Pp (3 años)'!J63)</f>
        <v/>
      </c>
      <c r="K62" s="31" t="str">
        <f>IF(ISBLANK('5. Pp (3 años)'!K63),"",'5. Pp (3 años)'!K63)</f>
        <v/>
      </c>
      <c r="L62" s="34"/>
      <c r="M62" s="34"/>
      <c r="N62" s="34" t="str">
        <f>IF(ISBLANK('5. Pp (3 años)'!N63),"",'5. Pp (3 años)'!N63)</f>
        <v/>
      </c>
      <c r="O62" s="34" t="str">
        <f>IF(ISBLANK('5. Pp (3 años)'!O63),"",'5. Pp (3 años)'!O63)</f>
        <v/>
      </c>
      <c r="P62" s="155" t="str">
        <f>IF(ISBLANK('5. Pp (3 años)'!P63),"",'5. Pp (3 años)'!P63)</f>
        <v/>
      </c>
    </row>
    <row r="63" spans="1:16" ht="17" hidden="1" x14ac:dyDescent="0.3">
      <c r="B63" s="84" t="str">
        <f>IF(ISBLANK('5. Pp (3 años)'!B64),"",'5. Pp (3 años)'!B64)</f>
        <v/>
      </c>
      <c r="C63" s="31" t="str">
        <f>IF(ISBLANK('5. Pp (3 años)'!C64),"",'5. Pp (3 años)'!C64)</f>
        <v>Actividad</v>
      </c>
      <c r="D63" s="34" t="str">
        <f>IF(ISBLANK('5. Pp (3 años)'!D64),"",'5. Pp (3 años)'!D64)</f>
        <v/>
      </c>
      <c r="E63" s="34" t="str">
        <f>IF(ISBLANK('5. Pp (3 años)'!E64),"",'5. Pp (3 años)'!E64)</f>
        <v/>
      </c>
      <c r="F63" s="34" t="str">
        <f>IF(ISBLANK('5. Pp (3 años)'!F64),"",'5. Pp (3 años)'!F64)</f>
        <v/>
      </c>
      <c r="G63" s="31" t="str">
        <f>IF(ISBLANK('5. Pp (3 años)'!G64),"",'5. Pp (3 años)'!G64)</f>
        <v/>
      </c>
      <c r="H63" s="31" t="str">
        <f>IF(ISBLANK('5. Pp (3 años)'!H64),"",'5. Pp (3 años)'!H64)</f>
        <v/>
      </c>
      <c r="I63" s="34" t="str">
        <f>IF(ISBLANK('5. Pp (3 años)'!I64),"",'5. Pp (3 años)'!I64)</f>
        <v/>
      </c>
      <c r="J63" s="34" t="str">
        <f>IF(ISBLANK('5. Pp (3 años)'!J64),"",'5. Pp (3 años)'!J64)</f>
        <v/>
      </c>
      <c r="K63" s="31" t="str">
        <f>IF(ISBLANK('5. Pp (3 años)'!K64),"",'5. Pp (3 años)'!K64)</f>
        <v/>
      </c>
      <c r="L63" s="34"/>
      <c r="M63" s="34"/>
      <c r="N63" s="34" t="str">
        <f>IF(ISBLANK('5. Pp (3 años)'!N64),"",'5. Pp (3 años)'!N64)</f>
        <v/>
      </c>
      <c r="O63" s="34" t="str">
        <f>IF(ISBLANK('5. Pp (3 años)'!O64),"",'5. Pp (3 años)'!O64)</f>
        <v/>
      </c>
      <c r="P63" s="155" t="str">
        <f>IF(ISBLANK('5. Pp (3 años)'!P64),"",'5. Pp (3 años)'!P64)</f>
        <v/>
      </c>
    </row>
    <row r="64" spans="1:16" ht="17" hidden="1" x14ac:dyDescent="0.3">
      <c r="B64" s="84" t="str">
        <f>IF(ISBLANK('5. Pp (3 años)'!B65),"",'5. Pp (3 años)'!B65)</f>
        <v/>
      </c>
      <c r="C64" s="31" t="str">
        <f>IF(ISBLANK('5. Pp (3 años)'!C65),"",'5. Pp (3 años)'!C65)</f>
        <v>Actividad</v>
      </c>
      <c r="D64" s="34" t="str">
        <f>IF(ISBLANK('5. Pp (3 años)'!D65),"",'5. Pp (3 años)'!D65)</f>
        <v/>
      </c>
      <c r="E64" s="34" t="str">
        <f>IF(ISBLANK('5. Pp (3 años)'!E65),"",'5. Pp (3 años)'!E65)</f>
        <v/>
      </c>
      <c r="F64" s="34" t="str">
        <f>IF(ISBLANK('5. Pp (3 años)'!F65),"",'5. Pp (3 años)'!F65)</f>
        <v/>
      </c>
      <c r="G64" s="31" t="str">
        <f>IF(ISBLANK('5. Pp (3 años)'!G65),"",'5. Pp (3 años)'!G65)</f>
        <v/>
      </c>
      <c r="H64" s="31" t="str">
        <f>IF(ISBLANK('5. Pp (3 años)'!H65),"",'5. Pp (3 años)'!H65)</f>
        <v/>
      </c>
      <c r="I64" s="34" t="str">
        <f>IF(ISBLANK('5. Pp (3 años)'!I65),"",'5. Pp (3 años)'!I65)</f>
        <v/>
      </c>
      <c r="J64" s="34" t="str">
        <f>IF(ISBLANK('5. Pp (3 años)'!J65),"",'5. Pp (3 años)'!J65)</f>
        <v/>
      </c>
      <c r="K64" s="31" t="str">
        <f>IF(ISBLANK('5. Pp (3 años)'!K65),"",'5. Pp (3 años)'!K65)</f>
        <v/>
      </c>
      <c r="L64" s="34"/>
      <c r="M64" s="34"/>
      <c r="N64" s="34" t="str">
        <f>IF(ISBLANK('5. Pp (3 años)'!N65),"",'5. Pp (3 años)'!N65)</f>
        <v/>
      </c>
      <c r="O64" s="34" t="str">
        <f>IF(ISBLANK('5. Pp (3 años)'!O65),"",'5. Pp (3 años)'!O65)</f>
        <v/>
      </c>
      <c r="P64" s="155" t="str">
        <f>IF(ISBLANK('5. Pp (3 años)'!P65),"",'5. Pp (3 años)'!P65)</f>
        <v/>
      </c>
    </row>
    <row r="65" spans="2:16" ht="17" hidden="1" x14ac:dyDescent="0.3">
      <c r="B65" s="84" t="str">
        <f>IF(ISBLANK('5. Pp (3 años)'!B66),"",'5. Pp (3 años)'!B66)</f>
        <v/>
      </c>
      <c r="C65" s="31" t="str">
        <f>IF(ISBLANK('5. Pp (3 años)'!C66),"",'5. Pp (3 años)'!C66)</f>
        <v>Actividad</v>
      </c>
      <c r="D65" s="34" t="str">
        <f>IF(ISBLANK('5. Pp (3 años)'!D66),"",'5. Pp (3 años)'!D66)</f>
        <v/>
      </c>
      <c r="E65" s="34" t="str">
        <f>IF(ISBLANK('5. Pp (3 años)'!E66),"",'5. Pp (3 años)'!E66)</f>
        <v/>
      </c>
      <c r="F65" s="34" t="str">
        <f>IF(ISBLANK('5. Pp (3 años)'!F66),"",'5. Pp (3 años)'!F66)</f>
        <v/>
      </c>
      <c r="G65" s="31" t="str">
        <f>IF(ISBLANK('5. Pp (3 años)'!G66),"",'5. Pp (3 años)'!G66)</f>
        <v/>
      </c>
      <c r="H65" s="31" t="str">
        <f>IF(ISBLANK('5. Pp (3 años)'!H66),"",'5. Pp (3 años)'!H66)</f>
        <v/>
      </c>
      <c r="I65" s="34" t="str">
        <f>IF(ISBLANK('5. Pp (3 años)'!I66),"",'5. Pp (3 años)'!I66)</f>
        <v/>
      </c>
      <c r="J65" s="34" t="str">
        <f>IF(ISBLANK('5. Pp (3 años)'!J66),"",'5. Pp (3 años)'!J66)</f>
        <v/>
      </c>
      <c r="K65" s="31" t="str">
        <f>IF(ISBLANK('5. Pp (3 años)'!K66),"",'5. Pp (3 años)'!K66)</f>
        <v/>
      </c>
      <c r="L65" s="34"/>
      <c r="M65" s="34"/>
      <c r="N65" s="34" t="str">
        <f>IF(ISBLANK('5. Pp (3 años)'!N66),"",'5. Pp (3 años)'!N66)</f>
        <v/>
      </c>
      <c r="O65" s="34" t="str">
        <f>IF(ISBLANK('5. Pp (3 años)'!O66),"",'5. Pp (3 años)'!O66)</f>
        <v/>
      </c>
      <c r="P65" s="155" t="str">
        <f>IF(ISBLANK('5. Pp (3 años)'!P66),"",'5. Pp (3 años)'!P66)</f>
        <v/>
      </c>
    </row>
    <row r="66" spans="2:16" ht="17" hidden="1" x14ac:dyDescent="0.3">
      <c r="B66" s="420" t="str">
        <f>IF(ISBLANK('5. Pp (3 años)'!B67),"",'5. Pp (3 años)'!B67)</f>
        <v/>
      </c>
      <c r="C66" s="421" t="str">
        <f>IF(ISBLANK('5. Pp (3 años)'!C67),"",'5. Pp (3 años)'!C67)</f>
        <v>Actividad</v>
      </c>
      <c r="D66" s="422" t="str">
        <f>IF(ISBLANK('5. Pp (3 años)'!D67),"",'5. Pp (3 años)'!D67)</f>
        <v/>
      </c>
      <c r="E66" s="422" t="str">
        <f>IF(ISBLANK('5. Pp (3 años)'!E67),"",'5. Pp (3 años)'!E67)</f>
        <v/>
      </c>
      <c r="F66" s="422" t="str">
        <f>IF(ISBLANK('5. Pp (3 años)'!F67),"",'5. Pp (3 años)'!F67)</f>
        <v/>
      </c>
      <c r="G66" s="421" t="str">
        <f>IF(ISBLANK('5. Pp (3 años)'!G67),"",'5. Pp (3 años)'!G67)</f>
        <v/>
      </c>
      <c r="H66" s="421" t="str">
        <f>IF(ISBLANK('5. Pp (3 años)'!H67),"",'5. Pp (3 años)'!H67)</f>
        <v/>
      </c>
      <c r="I66" s="422" t="str">
        <f>IF(ISBLANK('5. Pp (3 años)'!I67),"",'5. Pp (3 años)'!I67)</f>
        <v/>
      </c>
      <c r="J66" s="422" t="str">
        <f>IF(ISBLANK('5. Pp (3 años)'!J67),"",'5. Pp (3 años)'!J67)</f>
        <v/>
      </c>
      <c r="K66" s="421" t="str">
        <f>IF(ISBLANK('5. Pp (3 años)'!K67),"",'5. Pp (3 años)'!K67)</f>
        <v/>
      </c>
      <c r="L66" s="422"/>
      <c r="M66" s="422"/>
      <c r="N66" s="422" t="str">
        <f>IF(ISBLANK('5. Pp (3 años)'!N67),"",'5. Pp (3 años)'!N67)</f>
        <v/>
      </c>
      <c r="O66" s="422" t="str">
        <f>IF(ISBLANK('5. Pp (3 años)'!O67),"",'5. Pp (3 años)'!O67)</f>
        <v/>
      </c>
      <c r="P66" s="423" t="str">
        <f>IF(ISBLANK('5. Pp (3 años)'!P67),"",'5. Pp (3 años)'!P67)</f>
        <v/>
      </c>
    </row>
    <row r="67" spans="2:16" ht="17" hidden="1" x14ac:dyDescent="0.3">
      <c r="B67" s="84" t="str">
        <f>IF(ISBLANK('5. Pp (3 años)'!B68),"",'5. Pp (3 años)'!B68)</f>
        <v/>
      </c>
      <c r="C67" s="31" t="str">
        <f>IF(ISBLANK('5. Pp (3 años)'!C68),"",'5. Pp (3 años)'!C68)</f>
        <v>Actividad</v>
      </c>
      <c r="D67" s="34" t="str">
        <f>IF(ISBLANK('5. Pp (3 años)'!D68),"",'5. Pp (3 años)'!D68)</f>
        <v/>
      </c>
      <c r="E67" s="34" t="str">
        <f>IF(ISBLANK('5. Pp (3 años)'!E68),"",'5. Pp (3 años)'!E68)</f>
        <v/>
      </c>
      <c r="F67" s="34" t="str">
        <f>IF(ISBLANK('5. Pp (3 años)'!F68),"",'5. Pp (3 años)'!F68)</f>
        <v/>
      </c>
      <c r="G67" s="31" t="str">
        <f>IF(ISBLANK('5. Pp (3 años)'!G68),"",'5. Pp (3 años)'!G68)</f>
        <v/>
      </c>
      <c r="H67" s="31" t="str">
        <f>IF(ISBLANK('5. Pp (3 años)'!H68),"",'5. Pp (3 años)'!H68)</f>
        <v/>
      </c>
      <c r="I67" s="34" t="str">
        <f>IF(ISBLANK('5. Pp (3 años)'!I68),"",'5. Pp (3 años)'!I68)</f>
        <v/>
      </c>
      <c r="J67" s="34" t="str">
        <f>IF(ISBLANK('5. Pp (3 años)'!J68),"",'5. Pp (3 años)'!J68)</f>
        <v/>
      </c>
      <c r="K67" s="31" t="str">
        <f>IF(ISBLANK('5. Pp (3 años)'!K68),"",'5. Pp (3 años)'!K68)</f>
        <v/>
      </c>
      <c r="L67" s="34"/>
      <c r="M67" s="34"/>
      <c r="N67" s="34" t="str">
        <f>IF(ISBLANK('5. Pp (3 años)'!N68),"",'5. Pp (3 años)'!N68)</f>
        <v/>
      </c>
      <c r="O67" s="34" t="str">
        <f>IF(ISBLANK('5. Pp (3 años)'!O68),"",'5. Pp (3 años)'!O68)</f>
        <v/>
      </c>
      <c r="P67" s="155" t="str">
        <f>IF(ISBLANK('5. Pp (3 años)'!P68),"",'5. Pp (3 años)'!P68)</f>
        <v/>
      </c>
    </row>
    <row r="68" spans="2:16" ht="17" hidden="1" x14ac:dyDescent="0.3">
      <c r="B68" s="84" t="str">
        <f>IF(ISBLANK('5. Pp (3 años)'!B69),"",'5. Pp (3 años)'!B69)</f>
        <v/>
      </c>
      <c r="C68" s="31" t="str">
        <f>IF(ISBLANK('5. Pp (3 años)'!C69),"",'5. Pp (3 años)'!C69)</f>
        <v>Actividad</v>
      </c>
      <c r="D68" s="34" t="str">
        <f>IF(ISBLANK('5. Pp (3 años)'!D69),"",'5. Pp (3 años)'!D69)</f>
        <v/>
      </c>
      <c r="E68" s="34" t="str">
        <f>IF(ISBLANK('5. Pp (3 años)'!E69),"",'5. Pp (3 años)'!E69)</f>
        <v/>
      </c>
      <c r="F68" s="34" t="str">
        <f>IF(ISBLANK('5. Pp (3 años)'!F69),"",'5. Pp (3 años)'!F69)</f>
        <v/>
      </c>
      <c r="G68" s="31" t="str">
        <f>IF(ISBLANK('5. Pp (3 años)'!G69),"",'5. Pp (3 años)'!G69)</f>
        <v/>
      </c>
      <c r="H68" s="31" t="str">
        <f>IF(ISBLANK('5. Pp (3 años)'!H69),"",'5. Pp (3 años)'!H69)</f>
        <v/>
      </c>
      <c r="I68" s="34" t="str">
        <f>IF(ISBLANK('5. Pp (3 años)'!I69),"",'5. Pp (3 años)'!I69)</f>
        <v/>
      </c>
      <c r="J68" s="34" t="str">
        <f>IF(ISBLANK('5. Pp (3 años)'!J69),"",'5. Pp (3 años)'!J69)</f>
        <v/>
      </c>
      <c r="K68" s="31" t="str">
        <f>IF(ISBLANK('5. Pp (3 años)'!K69),"",'5. Pp (3 años)'!K69)</f>
        <v/>
      </c>
      <c r="L68" s="34"/>
      <c r="M68" s="34"/>
      <c r="N68" s="34" t="str">
        <f>IF(ISBLANK('5. Pp (3 años)'!N69),"",'5. Pp (3 años)'!N69)</f>
        <v/>
      </c>
      <c r="O68" s="34" t="str">
        <f>IF(ISBLANK('5. Pp (3 años)'!O69),"",'5. Pp (3 años)'!O69)</f>
        <v/>
      </c>
      <c r="P68" s="155" t="str">
        <f>IF(ISBLANK('5. Pp (3 años)'!P69),"",'5. Pp (3 años)'!P69)</f>
        <v/>
      </c>
    </row>
    <row r="69" spans="2:16" ht="17" hidden="1" x14ac:dyDescent="0.3">
      <c r="B69" s="84" t="str">
        <f>IF(ISBLANK('5. Pp (3 años)'!B70),"",'5. Pp (3 años)'!B70)</f>
        <v/>
      </c>
      <c r="C69" s="31" t="str">
        <f>IF(ISBLANK('5. Pp (3 años)'!C70),"",'5. Pp (3 años)'!C70)</f>
        <v>Actividad</v>
      </c>
      <c r="D69" s="34" t="str">
        <f>IF(ISBLANK('5. Pp (3 años)'!D70),"",'5. Pp (3 años)'!D70)</f>
        <v/>
      </c>
      <c r="E69" s="34" t="str">
        <f>IF(ISBLANK('5. Pp (3 años)'!E70),"",'5. Pp (3 años)'!E70)</f>
        <v/>
      </c>
      <c r="F69" s="34" t="str">
        <f>IF(ISBLANK('5. Pp (3 años)'!F70),"",'5. Pp (3 años)'!F70)</f>
        <v/>
      </c>
      <c r="G69" s="31" t="str">
        <f>IF(ISBLANK('5. Pp (3 años)'!G70),"",'5. Pp (3 años)'!G70)</f>
        <v/>
      </c>
      <c r="H69" s="31" t="str">
        <f>IF(ISBLANK('5. Pp (3 años)'!H70),"",'5. Pp (3 años)'!H70)</f>
        <v/>
      </c>
      <c r="I69" s="34" t="str">
        <f>IF(ISBLANK('5. Pp (3 años)'!I70),"",'5. Pp (3 años)'!I70)</f>
        <v/>
      </c>
      <c r="J69" s="34" t="str">
        <f>IF(ISBLANK('5. Pp (3 años)'!J70),"",'5. Pp (3 años)'!J70)</f>
        <v/>
      </c>
      <c r="K69" s="31" t="str">
        <f>IF(ISBLANK('5. Pp (3 años)'!K70),"",'5. Pp (3 años)'!K70)</f>
        <v/>
      </c>
      <c r="L69" s="34"/>
      <c r="M69" s="34"/>
      <c r="N69" s="34" t="str">
        <f>IF(ISBLANK('5. Pp (3 años)'!N70),"",'5. Pp (3 años)'!N70)</f>
        <v/>
      </c>
      <c r="O69" s="34" t="str">
        <f>IF(ISBLANK('5. Pp (3 años)'!O70),"",'5. Pp (3 años)'!O70)</f>
        <v/>
      </c>
      <c r="P69" s="155" t="str">
        <f>IF(ISBLANK('5. Pp (3 años)'!P70),"",'5. Pp (3 años)'!P70)</f>
        <v/>
      </c>
    </row>
    <row r="70" spans="2:16" ht="17" hidden="1" x14ac:dyDescent="0.3">
      <c r="B70" s="84" t="str">
        <f>IF(ISBLANK('5. Pp (3 años)'!B71),"",'5. Pp (3 años)'!B71)</f>
        <v/>
      </c>
      <c r="C70" s="31" t="str">
        <f>IF(ISBLANK('5. Pp (3 años)'!C71),"",'5. Pp (3 años)'!C71)</f>
        <v>Actividad</v>
      </c>
      <c r="D70" s="34" t="str">
        <f>IF(ISBLANK('5. Pp (3 años)'!D71),"",'5. Pp (3 años)'!D71)</f>
        <v/>
      </c>
      <c r="E70" s="34" t="str">
        <f>IF(ISBLANK('5. Pp (3 años)'!E71),"",'5. Pp (3 años)'!E71)</f>
        <v/>
      </c>
      <c r="F70" s="34" t="str">
        <f>IF(ISBLANK('5. Pp (3 años)'!F71),"",'5. Pp (3 años)'!F71)</f>
        <v/>
      </c>
      <c r="G70" s="31" t="str">
        <f>IF(ISBLANK('5. Pp (3 años)'!G71),"",'5. Pp (3 años)'!G71)</f>
        <v/>
      </c>
      <c r="H70" s="31" t="str">
        <f>IF(ISBLANK('5. Pp (3 años)'!H71),"",'5. Pp (3 años)'!H71)</f>
        <v/>
      </c>
      <c r="I70" s="34" t="str">
        <f>IF(ISBLANK('5. Pp (3 años)'!I71),"",'5. Pp (3 años)'!I71)</f>
        <v/>
      </c>
      <c r="J70" s="34" t="str">
        <f>IF(ISBLANK('5. Pp (3 años)'!J71),"",'5. Pp (3 años)'!J71)</f>
        <v/>
      </c>
      <c r="K70" s="31" t="str">
        <f>IF(ISBLANK('5. Pp (3 años)'!K71),"",'5. Pp (3 años)'!K71)</f>
        <v/>
      </c>
      <c r="L70" s="34"/>
      <c r="M70" s="34"/>
      <c r="N70" s="34" t="str">
        <f>IF(ISBLANK('5. Pp (3 años)'!N71),"",'5. Pp (3 años)'!N71)</f>
        <v/>
      </c>
      <c r="O70" s="34" t="str">
        <f>IF(ISBLANK('5. Pp (3 años)'!O71),"",'5. Pp (3 años)'!O71)</f>
        <v/>
      </c>
      <c r="P70" s="155" t="str">
        <f>IF(ISBLANK('5. Pp (3 años)'!P71),"",'5. Pp (3 años)'!P71)</f>
        <v/>
      </c>
    </row>
    <row r="71" spans="2:16" ht="17" hidden="1" x14ac:dyDescent="0.3">
      <c r="B71" s="84" t="str">
        <f>IF(ISBLANK('5. Pp (3 años)'!B72),"",'5. Pp (3 años)'!B72)</f>
        <v/>
      </c>
      <c r="C71" s="31" t="str">
        <f>IF(ISBLANK('5. Pp (3 años)'!C72),"",'5. Pp (3 años)'!C72)</f>
        <v>Actividad</v>
      </c>
      <c r="D71" s="34" t="str">
        <f>IF(ISBLANK('5. Pp (3 años)'!D72),"",'5. Pp (3 años)'!D72)</f>
        <v/>
      </c>
      <c r="E71" s="34" t="str">
        <f>IF(ISBLANK('5. Pp (3 años)'!E72),"",'5. Pp (3 años)'!E72)</f>
        <v/>
      </c>
      <c r="F71" s="34" t="str">
        <f>IF(ISBLANK('5. Pp (3 años)'!F72),"",'5. Pp (3 años)'!F72)</f>
        <v/>
      </c>
      <c r="G71" s="31" t="str">
        <f>IF(ISBLANK('5. Pp (3 años)'!G72),"",'5. Pp (3 años)'!G72)</f>
        <v/>
      </c>
      <c r="H71" s="31" t="str">
        <f>IF(ISBLANK('5. Pp (3 años)'!H72),"",'5. Pp (3 años)'!H72)</f>
        <v/>
      </c>
      <c r="I71" s="34" t="str">
        <f>IF(ISBLANK('5. Pp (3 años)'!I72),"",'5. Pp (3 años)'!I72)</f>
        <v/>
      </c>
      <c r="J71" s="34" t="str">
        <f>IF(ISBLANK('5. Pp (3 años)'!J72),"",'5. Pp (3 años)'!J72)</f>
        <v/>
      </c>
      <c r="K71" s="31" t="str">
        <f>IF(ISBLANK('5. Pp (3 años)'!K72),"",'5. Pp (3 años)'!K72)</f>
        <v/>
      </c>
      <c r="L71" s="34"/>
      <c r="M71" s="34"/>
      <c r="N71" s="34" t="str">
        <f>IF(ISBLANK('5. Pp (3 años)'!N72),"",'5. Pp (3 años)'!N72)</f>
        <v/>
      </c>
      <c r="O71" s="34" t="str">
        <f>IF(ISBLANK('5. Pp (3 años)'!O72),"",'5. Pp (3 años)'!O72)</f>
        <v/>
      </c>
      <c r="P71" s="155" t="str">
        <f>IF(ISBLANK('5. Pp (3 años)'!P72),"",'5. Pp (3 años)'!P72)</f>
        <v/>
      </c>
    </row>
    <row r="72" spans="2:16" ht="17" hidden="1" x14ac:dyDescent="0.3">
      <c r="B72" s="420" t="str">
        <f>IF(ISBLANK('5. Pp (3 años)'!B73),"",'5. Pp (3 años)'!B73)</f>
        <v/>
      </c>
      <c r="C72" s="421" t="str">
        <f>IF(ISBLANK('5. Pp (3 años)'!C73),"",'5. Pp (3 años)'!C73)</f>
        <v>Actividad</v>
      </c>
      <c r="D72" s="422" t="str">
        <f>IF(ISBLANK('5. Pp (3 años)'!D73),"",'5. Pp (3 años)'!D73)</f>
        <v/>
      </c>
      <c r="E72" s="422" t="str">
        <f>IF(ISBLANK('5. Pp (3 años)'!E73),"",'5. Pp (3 años)'!E73)</f>
        <v/>
      </c>
      <c r="F72" s="422" t="str">
        <f>IF(ISBLANK('5. Pp (3 años)'!F73),"",'5. Pp (3 años)'!F73)</f>
        <v/>
      </c>
      <c r="G72" s="421" t="str">
        <f>IF(ISBLANK('5. Pp (3 años)'!G73),"",'5. Pp (3 años)'!G73)</f>
        <v/>
      </c>
      <c r="H72" s="421" t="str">
        <f>IF(ISBLANK('5. Pp (3 años)'!H73),"",'5. Pp (3 años)'!H73)</f>
        <v/>
      </c>
      <c r="I72" s="422" t="str">
        <f>IF(ISBLANK('5. Pp (3 años)'!I73),"",'5. Pp (3 años)'!I73)</f>
        <v/>
      </c>
      <c r="J72" s="422" t="str">
        <f>IF(ISBLANK('5. Pp (3 años)'!J73),"",'5. Pp (3 años)'!J73)</f>
        <v/>
      </c>
      <c r="K72" s="421" t="str">
        <f>IF(ISBLANK('5. Pp (3 años)'!K73),"",'5. Pp (3 años)'!K73)</f>
        <v/>
      </c>
      <c r="L72" s="422"/>
      <c r="M72" s="422"/>
      <c r="N72" s="422" t="str">
        <f>IF(ISBLANK('5. Pp (3 años)'!N73),"",'5. Pp (3 años)'!N73)</f>
        <v/>
      </c>
      <c r="O72" s="422" t="str">
        <f>IF(ISBLANK('5. Pp (3 años)'!O73),"",'5. Pp (3 años)'!O73)</f>
        <v/>
      </c>
      <c r="P72" s="423" t="str">
        <f>IF(ISBLANK('5. Pp (3 años)'!P73),"",'5. Pp (3 años)'!P73)</f>
        <v/>
      </c>
    </row>
    <row r="73" spans="2:16" ht="17" hidden="1" x14ac:dyDescent="0.3">
      <c r="B73" s="84" t="str">
        <f>IF(ISBLANK('5. Pp (3 años)'!B74),"",'5. Pp (3 años)'!B74)</f>
        <v/>
      </c>
      <c r="C73" s="31" t="str">
        <f>IF(ISBLANK('5. Pp (3 años)'!C74),"",'5. Pp (3 años)'!C74)</f>
        <v>Actividad</v>
      </c>
      <c r="D73" s="34" t="str">
        <f>IF(ISBLANK('5. Pp (3 años)'!D74),"",'5. Pp (3 años)'!D74)</f>
        <v/>
      </c>
      <c r="E73" s="34" t="str">
        <f>IF(ISBLANK('5. Pp (3 años)'!E74),"",'5. Pp (3 años)'!E74)</f>
        <v/>
      </c>
      <c r="F73" s="34" t="str">
        <f>IF(ISBLANK('5. Pp (3 años)'!F74),"",'5. Pp (3 años)'!F74)</f>
        <v/>
      </c>
      <c r="G73" s="31" t="str">
        <f>IF(ISBLANK('5. Pp (3 años)'!G74),"",'5. Pp (3 años)'!G74)</f>
        <v/>
      </c>
      <c r="H73" s="31" t="str">
        <f>IF(ISBLANK('5. Pp (3 años)'!H74),"",'5. Pp (3 años)'!H74)</f>
        <v/>
      </c>
      <c r="I73" s="34" t="str">
        <f>IF(ISBLANK('5. Pp (3 años)'!I74),"",'5. Pp (3 años)'!I74)</f>
        <v/>
      </c>
      <c r="J73" s="34" t="str">
        <f>IF(ISBLANK('5. Pp (3 años)'!J74),"",'5. Pp (3 años)'!J74)</f>
        <v/>
      </c>
      <c r="K73" s="31" t="str">
        <f>IF(ISBLANK('5. Pp (3 años)'!K74),"",'5. Pp (3 años)'!K74)</f>
        <v/>
      </c>
      <c r="L73" s="34"/>
      <c r="M73" s="34"/>
      <c r="N73" s="34" t="str">
        <f>IF(ISBLANK('5. Pp (3 años)'!N74),"",'5. Pp (3 años)'!N74)</f>
        <v/>
      </c>
      <c r="O73" s="34" t="str">
        <f>IF(ISBLANK('5. Pp (3 años)'!O74),"",'5. Pp (3 años)'!O74)</f>
        <v/>
      </c>
      <c r="P73" s="155" t="str">
        <f>IF(ISBLANK('5. Pp (3 años)'!P74),"",'5. Pp (3 años)'!P74)</f>
        <v/>
      </c>
    </row>
    <row r="74" spans="2:16" ht="17" hidden="1" x14ac:dyDescent="0.3">
      <c r="B74" s="84" t="str">
        <f>IF(ISBLANK('5. Pp (3 años)'!B75),"",'5. Pp (3 años)'!B75)</f>
        <v/>
      </c>
      <c r="C74" s="31" t="str">
        <f>IF(ISBLANK('5. Pp (3 años)'!C75),"",'5. Pp (3 años)'!C75)</f>
        <v>Actividad</v>
      </c>
      <c r="D74" s="34" t="str">
        <f>IF(ISBLANK('5. Pp (3 años)'!D75),"",'5. Pp (3 años)'!D75)</f>
        <v/>
      </c>
      <c r="E74" s="34" t="str">
        <f>IF(ISBLANK('5. Pp (3 años)'!E75),"",'5. Pp (3 años)'!E75)</f>
        <v/>
      </c>
      <c r="F74" s="34" t="str">
        <f>IF(ISBLANK('5. Pp (3 años)'!F75),"",'5. Pp (3 años)'!F75)</f>
        <v/>
      </c>
      <c r="G74" s="31" t="str">
        <f>IF(ISBLANK('5. Pp (3 años)'!G75),"",'5. Pp (3 años)'!G75)</f>
        <v/>
      </c>
      <c r="H74" s="31" t="str">
        <f>IF(ISBLANK('5. Pp (3 años)'!H75),"",'5. Pp (3 años)'!H75)</f>
        <v/>
      </c>
      <c r="I74" s="34" t="str">
        <f>IF(ISBLANK('5. Pp (3 años)'!I75),"",'5. Pp (3 años)'!I75)</f>
        <v/>
      </c>
      <c r="J74" s="34" t="str">
        <f>IF(ISBLANK('5. Pp (3 años)'!J75),"",'5. Pp (3 años)'!J75)</f>
        <v/>
      </c>
      <c r="K74" s="31" t="str">
        <f>IF(ISBLANK('5. Pp (3 años)'!K75),"",'5. Pp (3 años)'!K75)</f>
        <v/>
      </c>
      <c r="L74" s="34"/>
      <c r="M74" s="34"/>
      <c r="N74" s="34" t="str">
        <f>IF(ISBLANK('5. Pp (3 años)'!N75),"",'5. Pp (3 años)'!N75)</f>
        <v/>
      </c>
      <c r="O74" s="34" t="str">
        <f>IF(ISBLANK('5. Pp (3 años)'!O75),"",'5. Pp (3 años)'!O75)</f>
        <v/>
      </c>
      <c r="P74" s="155" t="str">
        <f>IF(ISBLANK('5. Pp (3 años)'!P75),"",'5. Pp (3 años)'!P75)</f>
        <v/>
      </c>
    </row>
    <row r="75" spans="2:16" ht="17" hidden="1" x14ac:dyDescent="0.3">
      <c r="B75" s="84" t="str">
        <f>IF(ISBLANK('5. Pp (3 años)'!B76),"",'5. Pp (3 años)'!B76)</f>
        <v/>
      </c>
      <c r="C75" s="31" t="str">
        <f>IF(ISBLANK('5. Pp (3 años)'!C76),"",'5. Pp (3 años)'!C76)</f>
        <v>Actividad</v>
      </c>
      <c r="D75" s="34" t="str">
        <f>IF(ISBLANK('5. Pp (3 años)'!D76),"",'5. Pp (3 años)'!D76)</f>
        <v/>
      </c>
      <c r="E75" s="34" t="str">
        <f>IF(ISBLANK('5. Pp (3 años)'!E76),"",'5. Pp (3 años)'!E76)</f>
        <v/>
      </c>
      <c r="F75" s="34" t="str">
        <f>IF(ISBLANK('5. Pp (3 años)'!F76),"",'5. Pp (3 años)'!F76)</f>
        <v/>
      </c>
      <c r="G75" s="31" t="str">
        <f>IF(ISBLANK('5. Pp (3 años)'!G76),"",'5. Pp (3 años)'!G76)</f>
        <v/>
      </c>
      <c r="H75" s="31" t="str">
        <f>IF(ISBLANK('5. Pp (3 años)'!H76),"",'5. Pp (3 años)'!H76)</f>
        <v/>
      </c>
      <c r="I75" s="34" t="str">
        <f>IF(ISBLANK('5. Pp (3 años)'!I76),"",'5. Pp (3 años)'!I76)</f>
        <v/>
      </c>
      <c r="J75" s="34" t="str">
        <f>IF(ISBLANK('5. Pp (3 años)'!J76),"",'5. Pp (3 años)'!J76)</f>
        <v/>
      </c>
      <c r="K75" s="31" t="str">
        <f>IF(ISBLANK('5. Pp (3 años)'!K76),"",'5. Pp (3 años)'!K76)</f>
        <v/>
      </c>
      <c r="L75" s="34"/>
      <c r="M75" s="34"/>
      <c r="N75" s="34" t="str">
        <f>IF(ISBLANK('5. Pp (3 años)'!N76),"",'5. Pp (3 años)'!N76)</f>
        <v/>
      </c>
      <c r="O75" s="34" t="str">
        <f>IF(ISBLANK('5. Pp (3 años)'!O76),"",'5. Pp (3 años)'!O76)</f>
        <v/>
      </c>
      <c r="P75" s="155" t="str">
        <f>IF(ISBLANK('5. Pp (3 años)'!P76),"",'5. Pp (3 años)'!P76)</f>
        <v/>
      </c>
    </row>
    <row r="76" spans="2:16" ht="17" hidden="1" x14ac:dyDescent="0.3">
      <c r="B76" s="84" t="str">
        <f>IF(ISBLANK('5. Pp (3 años)'!B77),"",'5. Pp (3 años)'!B77)</f>
        <v/>
      </c>
      <c r="C76" s="31" t="str">
        <f>IF(ISBLANK('5. Pp (3 años)'!C77),"",'5. Pp (3 años)'!C77)</f>
        <v>Actividad</v>
      </c>
      <c r="D76" s="34" t="str">
        <f>IF(ISBLANK('5. Pp (3 años)'!D77),"",'5. Pp (3 años)'!D77)</f>
        <v/>
      </c>
      <c r="E76" s="34" t="str">
        <f>IF(ISBLANK('5. Pp (3 años)'!E77),"",'5. Pp (3 años)'!E77)</f>
        <v/>
      </c>
      <c r="F76" s="34" t="str">
        <f>IF(ISBLANK('5. Pp (3 años)'!F77),"",'5. Pp (3 años)'!F77)</f>
        <v/>
      </c>
      <c r="G76" s="31" t="str">
        <f>IF(ISBLANK('5. Pp (3 años)'!G77),"",'5. Pp (3 años)'!G77)</f>
        <v/>
      </c>
      <c r="H76" s="31" t="str">
        <f>IF(ISBLANK('5. Pp (3 años)'!H77),"",'5. Pp (3 años)'!H77)</f>
        <v/>
      </c>
      <c r="I76" s="34" t="str">
        <f>IF(ISBLANK('5. Pp (3 años)'!I77),"",'5. Pp (3 años)'!I77)</f>
        <v/>
      </c>
      <c r="J76" s="34" t="str">
        <f>IF(ISBLANK('5. Pp (3 años)'!J77),"",'5. Pp (3 años)'!J77)</f>
        <v/>
      </c>
      <c r="K76" s="31" t="str">
        <f>IF(ISBLANK('5. Pp (3 años)'!K77),"",'5. Pp (3 años)'!K77)</f>
        <v/>
      </c>
      <c r="L76" s="34"/>
      <c r="M76" s="34"/>
      <c r="N76" s="34" t="str">
        <f>IF(ISBLANK('5. Pp (3 años)'!N77),"",'5. Pp (3 años)'!N77)</f>
        <v/>
      </c>
      <c r="O76" s="34" t="str">
        <f>IF(ISBLANK('5. Pp (3 años)'!O77),"",'5. Pp (3 años)'!O77)</f>
        <v/>
      </c>
      <c r="P76" s="155" t="str">
        <f>IF(ISBLANK('5. Pp (3 años)'!P77),"",'5. Pp (3 años)'!P77)</f>
        <v/>
      </c>
    </row>
    <row r="77" spans="2:16" ht="17" hidden="1" x14ac:dyDescent="0.3">
      <c r="B77" s="84" t="str">
        <f>IF(ISBLANK('5. Pp (3 años)'!B78),"",'5. Pp (3 años)'!B78)</f>
        <v/>
      </c>
      <c r="C77" s="31" t="str">
        <f>IF(ISBLANK('5. Pp (3 años)'!C78),"",'5. Pp (3 años)'!C78)</f>
        <v>Actividad</v>
      </c>
      <c r="D77" s="34" t="str">
        <f>IF(ISBLANK('5. Pp (3 años)'!D78),"",'5. Pp (3 años)'!D78)</f>
        <v/>
      </c>
      <c r="E77" s="34" t="str">
        <f>IF(ISBLANK('5. Pp (3 años)'!E78),"",'5. Pp (3 años)'!E78)</f>
        <v/>
      </c>
      <c r="F77" s="34" t="str">
        <f>IF(ISBLANK('5. Pp (3 años)'!F78),"",'5. Pp (3 años)'!F78)</f>
        <v/>
      </c>
      <c r="G77" s="31" t="str">
        <f>IF(ISBLANK('5. Pp (3 años)'!G78),"",'5. Pp (3 años)'!G78)</f>
        <v/>
      </c>
      <c r="H77" s="31" t="str">
        <f>IF(ISBLANK('5. Pp (3 años)'!H78),"",'5. Pp (3 años)'!H78)</f>
        <v/>
      </c>
      <c r="I77" s="34" t="str">
        <f>IF(ISBLANK('5. Pp (3 años)'!I78),"",'5. Pp (3 años)'!I78)</f>
        <v/>
      </c>
      <c r="J77" s="34" t="str">
        <f>IF(ISBLANK('5. Pp (3 años)'!J78),"",'5. Pp (3 años)'!J78)</f>
        <v/>
      </c>
      <c r="K77" s="31" t="str">
        <f>IF(ISBLANK('5. Pp (3 años)'!K78),"",'5. Pp (3 años)'!K78)</f>
        <v/>
      </c>
      <c r="L77" s="34"/>
      <c r="M77" s="34"/>
      <c r="N77" s="34" t="str">
        <f>IF(ISBLANK('5. Pp (3 años)'!N78),"",'5. Pp (3 años)'!N78)</f>
        <v/>
      </c>
      <c r="O77" s="34" t="str">
        <f>IF(ISBLANK('5. Pp (3 años)'!O78),"",'5. Pp (3 años)'!O78)</f>
        <v/>
      </c>
      <c r="P77" s="155" t="str">
        <f>IF(ISBLANK('5. Pp (3 años)'!P78),"",'5. Pp (3 años)'!P78)</f>
        <v/>
      </c>
    </row>
    <row r="78" spans="2:16" ht="17" hidden="1" x14ac:dyDescent="0.3">
      <c r="B78" s="420" t="str">
        <f>IF(ISBLANK('5. Pp (3 años)'!B79),"",'5. Pp (3 años)'!B79)</f>
        <v/>
      </c>
      <c r="C78" s="421" t="str">
        <f>IF(ISBLANK('5. Pp (3 años)'!C79),"",'5. Pp (3 años)'!C79)</f>
        <v>Actividad</v>
      </c>
      <c r="D78" s="422" t="str">
        <f>IF(ISBLANK('5. Pp (3 años)'!D79),"",'5. Pp (3 años)'!D79)</f>
        <v/>
      </c>
      <c r="E78" s="422" t="str">
        <f>IF(ISBLANK('5. Pp (3 años)'!E79),"",'5. Pp (3 años)'!E79)</f>
        <v/>
      </c>
      <c r="F78" s="422" t="str">
        <f>IF(ISBLANK('5. Pp (3 años)'!F79),"",'5. Pp (3 años)'!F79)</f>
        <v/>
      </c>
      <c r="G78" s="421" t="str">
        <f>IF(ISBLANK('5. Pp (3 años)'!G79),"",'5. Pp (3 años)'!G79)</f>
        <v/>
      </c>
      <c r="H78" s="421" t="str">
        <f>IF(ISBLANK('5. Pp (3 años)'!H79),"",'5. Pp (3 años)'!H79)</f>
        <v/>
      </c>
      <c r="I78" s="422" t="str">
        <f>IF(ISBLANK('5. Pp (3 años)'!I79),"",'5. Pp (3 años)'!I79)</f>
        <v/>
      </c>
      <c r="J78" s="422" t="str">
        <f>IF(ISBLANK('5. Pp (3 años)'!J79),"",'5. Pp (3 años)'!J79)</f>
        <v/>
      </c>
      <c r="K78" s="421" t="str">
        <f>IF(ISBLANK('5. Pp (3 años)'!K79),"",'5. Pp (3 años)'!K79)</f>
        <v/>
      </c>
      <c r="L78" s="422"/>
      <c r="M78" s="422"/>
      <c r="N78" s="422" t="str">
        <f>IF(ISBLANK('5. Pp (3 años)'!N79),"",'5. Pp (3 años)'!N79)</f>
        <v/>
      </c>
      <c r="O78" s="422" t="str">
        <f>IF(ISBLANK('5. Pp (3 años)'!O79),"",'5. Pp (3 años)'!O79)</f>
        <v/>
      </c>
      <c r="P78" s="423" t="str">
        <f>IF(ISBLANK('5. Pp (3 años)'!P79),"",'5. Pp (3 años)'!P79)</f>
        <v/>
      </c>
    </row>
    <row r="79" spans="2:16" ht="17" hidden="1" x14ac:dyDescent="0.3">
      <c r="B79" s="84" t="str">
        <f>IF(ISBLANK('5. Pp (3 años)'!B80),"",'5. Pp (3 años)'!B80)</f>
        <v/>
      </c>
      <c r="C79" s="31" t="str">
        <f>IF(ISBLANK('5. Pp (3 años)'!C80),"",'5. Pp (3 años)'!C80)</f>
        <v>Actividad</v>
      </c>
      <c r="D79" s="34" t="str">
        <f>IF(ISBLANK('5. Pp (3 años)'!D80),"",'5. Pp (3 años)'!D80)</f>
        <v/>
      </c>
      <c r="E79" s="34" t="str">
        <f>IF(ISBLANK('5. Pp (3 años)'!E80),"",'5. Pp (3 años)'!E80)</f>
        <v/>
      </c>
      <c r="F79" s="34" t="str">
        <f>IF(ISBLANK('5. Pp (3 años)'!F80),"",'5. Pp (3 años)'!F80)</f>
        <v/>
      </c>
      <c r="G79" s="31" t="str">
        <f>IF(ISBLANK('5. Pp (3 años)'!G80),"",'5. Pp (3 años)'!G80)</f>
        <v/>
      </c>
      <c r="H79" s="31" t="str">
        <f>IF(ISBLANK('5. Pp (3 años)'!H80),"",'5. Pp (3 años)'!H80)</f>
        <v/>
      </c>
      <c r="I79" s="34" t="str">
        <f>IF(ISBLANK('5. Pp (3 años)'!I80),"",'5. Pp (3 años)'!I80)</f>
        <v/>
      </c>
      <c r="J79" s="34" t="str">
        <f>IF(ISBLANK('5. Pp (3 años)'!J80),"",'5. Pp (3 años)'!J80)</f>
        <v/>
      </c>
      <c r="K79" s="31" t="str">
        <f>IF(ISBLANK('5. Pp (3 años)'!K80),"",'5. Pp (3 años)'!K80)</f>
        <v/>
      </c>
      <c r="L79" s="34"/>
      <c r="M79" s="34"/>
      <c r="N79" s="34" t="str">
        <f>IF(ISBLANK('5. Pp (3 años)'!N80),"",'5. Pp (3 años)'!N80)</f>
        <v/>
      </c>
      <c r="O79" s="34" t="str">
        <f>IF(ISBLANK('5. Pp (3 años)'!O80),"",'5. Pp (3 años)'!O80)</f>
        <v/>
      </c>
      <c r="P79" s="155" t="str">
        <f>IF(ISBLANK('5. Pp (3 años)'!P80),"",'5. Pp (3 años)'!P80)</f>
        <v/>
      </c>
    </row>
    <row r="80" spans="2:16" ht="17" hidden="1" x14ac:dyDescent="0.3">
      <c r="B80" s="84" t="str">
        <f>IF(ISBLANK('5. Pp (3 años)'!B81),"",'5. Pp (3 años)'!B81)</f>
        <v/>
      </c>
      <c r="C80" s="31" t="str">
        <f>IF(ISBLANK('5. Pp (3 años)'!C81),"",'5. Pp (3 años)'!C81)</f>
        <v>Actividad</v>
      </c>
      <c r="D80" s="34" t="str">
        <f>IF(ISBLANK('5. Pp (3 años)'!D81),"",'5. Pp (3 años)'!D81)</f>
        <v/>
      </c>
      <c r="E80" s="34" t="str">
        <f>IF(ISBLANK('5. Pp (3 años)'!E81),"",'5. Pp (3 años)'!E81)</f>
        <v/>
      </c>
      <c r="F80" s="34" t="str">
        <f>IF(ISBLANK('5. Pp (3 años)'!F81),"",'5. Pp (3 años)'!F81)</f>
        <v/>
      </c>
      <c r="G80" s="31" t="str">
        <f>IF(ISBLANK('5. Pp (3 años)'!G81),"",'5. Pp (3 años)'!G81)</f>
        <v/>
      </c>
      <c r="H80" s="31" t="str">
        <f>IF(ISBLANK('5. Pp (3 años)'!H81),"",'5. Pp (3 años)'!H81)</f>
        <v/>
      </c>
      <c r="I80" s="34" t="str">
        <f>IF(ISBLANK('5. Pp (3 años)'!I81),"",'5. Pp (3 años)'!I81)</f>
        <v/>
      </c>
      <c r="J80" s="34" t="str">
        <f>IF(ISBLANK('5. Pp (3 años)'!J81),"",'5. Pp (3 años)'!J81)</f>
        <v/>
      </c>
      <c r="K80" s="31" t="str">
        <f>IF(ISBLANK('5. Pp (3 años)'!K81),"",'5. Pp (3 años)'!K81)</f>
        <v/>
      </c>
      <c r="L80" s="34"/>
      <c r="M80" s="34"/>
      <c r="N80" s="34" t="str">
        <f>IF(ISBLANK('5. Pp (3 años)'!N81),"",'5. Pp (3 años)'!N81)</f>
        <v/>
      </c>
      <c r="O80" s="34" t="str">
        <f>IF(ISBLANK('5. Pp (3 años)'!O81),"",'5. Pp (3 años)'!O81)</f>
        <v/>
      </c>
      <c r="P80" s="155" t="str">
        <f>IF(ISBLANK('5. Pp (3 años)'!P81),"",'5. Pp (3 años)'!P81)</f>
        <v/>
      </c>
    </row>
    <row r="81" spans="2:16" ht="17" hidden="1" x14ac:dyDescent="0.3">
      <c r="B81" s="84" t="str">
        <f>IF(ISBLANK('5. Pp (3 años)'!B82),"",'5. Pp (3 años)'!B82)</f>
        <v/>
      </c>
      <c r="C81" s="31" t="str">
        <f>IF(ISBLANK('5. Pp (3 años)'!C82),"",'5. Pp (3 años)'!C82)</f>
        <v>Actividad</v>
      </c>
      <c r="D81" s="34" t="str">
        <f>IF(ISBLANK('5. Pp (3 años)'!D82),"",'5. Pp (3 años)'!D82)</f>
        <v/>
      </c>
      <c r="E81" s="34" t="str">
        <f>IF(ISBLANK('5. Pp (3 años)'!E82),"",'5. Pp (3 años)'!E82)</f>
        <v/>
      </c>
      <c r="F81" s="34" t="str">
        <f>IF(ISBLANK('5. Pp (3 años)'!F82),"",'5. Pp (3 años)'!F82)</f>
        <v/>
      </c>
      <c r="G81" s="31" t="str">
        <f>IF(ISBLANK('5. Pp (3 años)'!G82),"",'5. Pp (3 años)'!G82)</f>
        <v/>
      </c>
      <c r="H81" s="31" t="str">
        <f>IF(ISBLANK('5. Pp (3 años)'!H82),"",'5. Pp (3 años)'!H82)</f>
        <v/>
      </c>
      <c r="I81" s="34" t="str">
        <f>IF(ISBLANK('5. Pp (3 años)'!I82),"",'5. Pp (3 años)'!I82)</f>
        <v/>
      </c>
      <c r="J81" s="34" t="str">
        <f>IF(ISBLANK('5. Pp (3 años)'!J82),"",'5. Pp (3 años)'!J82)</f>
        <v/>
      </c>
      <c r="K81" s="31" t="str">
        <f>IF(ISBLANK('5. Pp (3 años)'!K82),"",'5. Pp (3 años)'!K82)</f>
        <v/>
      </c>
      <c r="L81" s="34"/>
      <c r="M81" s="34"/>
      <c r="N81" s="34" t="str">
        <f>IF(ISBLANK('5. Pp (3 años)'!N82),"",'5. Pp (3 años)'!N82)</f>
        <v/>
      </c>
      <c r="O81" s="34" t="str">
        <f>IF(ISBLANK('5. Pp (3 años)'!O82),"",'5. Pp (3 años)'!O82)</f>
        <v/>
      </c>
      <c r="P81" s="155" t="str">
        <f>IF(ISBLANK('5. Pp (3 años)'!P82),"",'5. Pp (3 años)'!P82)</f>
        <v/>
      </c>
    </row>
    <row r="82" spans="2:16" ht="17" hidden="1" x14ac:dyDescent="0.3">
      <c r="B82" s="84" t="str">
        <f>IF(ISBLANK('5. Pp (3 años)'!B83),"",'5. Pp (3 años)'!B83)</f>
        <v/>
      </c>
      <c r="C82" s="31" t="str">
        <f>IF(ISBLANK('5. Pp (3 años)'!C83),"",'5. Pp (3 años)'!C83)</f>
        <v>Actividad</v>
      </c>
      <c r="D82" s="34" t="str">
        <f>IF(ISBLANK('5. Pp (3 años)'!D83),"",'5. Pp (3 años)'!D83)</f>
        <v/>
      </c>
      <c r="E82" s="34" t="str">
        <f>IF(ISBLANK('5. Pp (3 años)'!E83),"",'5. Pp (3 años)'!E83)</f>
        <v/>
      </c>
      <c r="F82" s="34" t="str">
        <f>IF(ISBLANK('5. Pp (3 años)'!F83),"",'5. Pp (3 años)'!F83)</f>
        <v/>
      </c>
      <c r="G82" s="31" t="str">
        <f>IF(ISBLANK('5. Pp (3 años)'!G83),"",'5. Pp (3 años)'!G83)</f>
        <v/>
      </c>
      <c r="H82" s="31" t="str">
        <f>IF(ISBLANK('5. Pp (3 años)'!H83),"",'5. Pp (3 años)'!H83)</f>
        <v/>
      </c>
      <c r="I82" s="34" t="str">
        <f>IF(ISBLANK('5. Pp (3 años)'!I83),"",'5. Pp (3 años)'!I83)</f>
        <v/>
      </c>
      <c r="J82" s="34" t="str">
        <f>IF(ISBLANK('5. Pp (3 años)'!J83),"",'5. Pp (3 años)'!J83)</f>
        <v/>
      </c>
      <c r="K82" s="31" t="str">
        <f>IF(ISBLANK('5. Pp (3 años)'!K83),"",'5. Pp (3 años)'!K83)</f>
        <v/>
      </c>
      <c r="L82" s="34"/>
      <c r="M82" s="34"/>
      <c r="N82" s="34" t="str">
        <f>IF(ISBLANK('5. Pp (3 años)'!N83),"",'5. Pp (3 años)'!N83)</f>
        <v/>
      </c>
      <c r="O82" s="34" t="str">
        <f>IF(ISBLANK('5. Pp (3 años)'!O83),"",'5. Pp (3 años)'!O83)</f>
        <v/>
      </c>
      <c r="P82" s="155" t="str">
        <f>IF(ISBLANK('5. Pp (3 años)'!P83),"",'5. Pp (3 años)'!P83)</f>
        <v/>
      </c>
    </row>
    <row r="83" spans="2:16" ht="17" hidden="1" x14ac:dyDescent="0.3">
      <c r="B83" s="84" t="str">
        <f>IF(ISBLANK('5. Pp (3 años)'!B84),"",'5. Pp (3 años)'!B84)</f>
        <v/>
      </c>
      <c r="C83" s="31" t="str">
        <f>IF(ISBLANK('5. Pp (3 años)'!C84),"",'5. Pp (3 años)'!C84)</f>
        <v>Actividad</v>
      </c>
      <c r="D83" s="34" t="str">
        <f>IF(ISBLANK('5. Pp (3 años)'!D84),"",'5. Pp (3 años)'!D84)</f>
        <v/>
      </c>
      <c r="E83" s="34" t="str">
        <f>IF(ISBLANK('5. Pp (3 años)'!E84),"",'5. Pp (3 años)'!E84)</f>
        <v/>
      </c>
      <c r="F83" s="34" t="str">
        <f>IF(ISBLANK('5. Pp (3 años)'!F84),"",'5. Pp (3 años)'!F84)</f>
        <v/>
      </c>
      <c r="G83" s="31" t="str">
        <f>IF(ISBLANK('5. Pp (3 años)'!G84),"",'5. Pp (3 años)'!G84)</f>
        <v/>
      </c>
      <c r="H83" s="31" t="str">
        <f>IF(ISBLANK('5. Pp (3 años)'!H84),"",'5. Pp (3 años)'!H84)</f>
        <v/>
      </c>
      <c r="I83" s="34" t="str">
        <f>IF(ISBLANK('5. Pp (3 años)'!I84),"",'5. Pp (3 años)'!I84)</f>
        <v/>
      </c>
      <c r="J83" s="34" t="str">
        <f>IF(ISBLANK('5. Pp (3 años)'!J84),"",'5. Pp (3 años)'!J84)</f>
        <v/>
      </c>
      <c r="K83" s="31" t="str">
        <f>IF(ISBLANK('5. Pp (3 años)'!K84),"",'5. Pp (3 años)'!K84)</f>
        <v/>
      </c>
      <c r="L83" s="34"/>
      <c r="M83" s="34"/>
      <c r="N83" s="34" t="str">
        <f>IF(ISBLANK('5. Pp (3 años)'!N84),"",'5. Pp (3 años)'!N84)</f>
        <v/>
      </c>
      <c r="O83" s="34" t="str">
        <f>IF(ISBLANK('5. Pp (3 años)'!O84),"",'5. Pp (3 años)'!O84)</f>
        <v/>
      </c>
      <c r="P83" s="155" t="str">
        <f>IF(ISBLANK('5. Pp (3 años)'!P84),"",'5. Pp (3 años)'!P84)</f>
        <v/>
      </c>
    </row>
    <row r="84" spans="2:16" ht="17" hidden="1" x14ac:dyDescent="0.3">
      <c r="B84" s="420" t="str">
        <f>IF(ISBLANK('5. Pp (3 años)'!B85),"",'5. Pp (3 años)'!B85)</f>
        <v/>
      </c>
      <c r="C84" s="421" t="str">
        <f>IF(ISBLANK('5. Pp (3 años)'!C85),"",'5. Pp (3 años)'!C85)</f>
        <v>Actividad</v>
      </c>
      <c r="D84" s="422" t="str">
        <f>IF(ISBLANK('5. Pp (3 años)'!D85),"",'5. Pp (3 años)'!D85)</f>
        <v/>
      </c>
      <c r="E84" s="422" t="str">
        <f>IF(ISBLANK('5. Pp (3 años)'!E85),"",'5. Pp (3 años)'!E85)</f>
        <v/>
      </c>
      <c r="F84" s="422" t="str">
        <f>IF(ISBLANK('5. Pp (3 años)'!F85),"",'5. Pp (3 años)'!F85)</f>
        <v/>
      </c>
      <c r="G84" s="421" t="str">
        <f>IF(ISBLANK('5. Pp (3 años)'!G85),"",'5. Pp (3 años)'!G85)</f>
        <v/>
      </c>
      <c r="H84" s="421" t="str">
        <f>IF(ISBLANK('5. Pp (3 años)'!H85),"",'5. Pp (3 años)'!H85)</f>
        <v/>
      </c>
      <c r="I84" s="422" t="str">
        <f>IF(ISBLANK('5. Pp (3 años)'!I85),"",'5. Pp (3 años)'!I85)</f>
        <v/>
      </c>
      <c r="J84" s="422" t="str">
        <f>IF(ISBLANK('5. Pp (3 años)'!J85),"",'5. Pp (3 años)'!J85)</f>
        <v/>
      </c>
      <c r="K84" s="421" t="str">
        <f>IF(ISBLANK('5. Pp (3 años)'!K85),"",'5. Pp (3 años)'!K85)</f>
        <v/>
      </c>
      <c r="L84" s="422"/>
      <c r="M84" s="422"/>
      <c r="N84" s="422" t="str">
        <f>IF(ISBLANK('5. Pp (3 años)'!N85),"",'5. Pp (3 años)'!N85)</f>
        <v/>
      </c>
      <c r="O84" s="422" t="str">
        <f>IF(ISBLANK('5. Pp (3 años)'!O85),"",'5. Pp (3 años)'!O85)</f>
        <v/>
      </c>
      <c r="P84" s="423" t="str">
        <f>IF(ISBLANK('5. Pp (3 años)'!P85),"",'5. Pp (3 años)'!P85)</f>
        <v/>
      </c>
    </row>
    <row r="85" spans="2:16" ht="17" hidden="1" x14ac:dyDescent="0.3">
      <c r="B85" s="84" t="str">
        <f>IF(ISBLANK('5. Pp (3 años)'!B86),"",'5. Pp (3 años)'!B86)</f>
        <v/>
      </c>
      <c r="C85" s="31" t="str">
        <f>IF(ISBLANK('5. Pp (3 años)'!C86),"",'5. Pp (3 años)'!C86)</f>
        <v>Actividad</v>
      </c>
      <c r="D85" s="34" t="str">
        <f>IF(ISBLANK('5. Pp (3 años)'!D86),"",'5. Pp (3 años)'!D86)</f>
        <v/>
      </c>
      <c r="E85" s="34" t="str">
        <f>IF(ISBLANK('5. Pp (3 años)'!E86),"",'5. Pp (3 años)'!E86)</f>
        <v/>
      </c>
      <c r="F85" s="34" t="str">
        <f>IF(ISBLANK('5. Pp (3 años)'!F86),"",'5. Pp (3 años)'!F86)</f>
        <v/>
      </c>
      <c r="G85" s="31" t="str">
        <f>IF(ISBLANK('5. Pp (3 años)'!G86),"",'5. Pp (3 años)'!G86)</f>
        <v/>
      </c>
      <c r="H85" s="31" t="str">
        <f>IF(ISBLANK('5. Pp (3 años)'!H86),"",'5. Pp (3 años)'!H86)</f>
        <v/>
      </c>
      <c r="I85" s="34" t="str">
        <f>IF(ISBLANK('5. Pp (3 años)'!I86),"",'5. Pp (3 años)'!I86)</f>
        <v/>
      </c>
      <c r="J85" s="34" t="str">
        <f>IF(ISBLANK('5. Pp (3 años)'!J86),"",'5. Pp (3 años)'!J86)</f>
        <v/>
      </c>
      <c r="K85" s="31" t="str">
        <f>IF(ISBLANK('5. Pp (3 años)'!K86),"",'5. Pp (3 años)'!K86)</f>
        <v/>
      </c>
      <c r="L85" s="34"/>
      <c r="M85" s="34"/>
      <c r="N85" s="34" t="str">
        <f>IF(ISBLANK('5. Pp (3 años)'!N86),"",'5. Pp (3 años)'!N86)</f>
        <v/>
      </c>
      <c r="O85" s="34" t="str">
        <f>IF(ISBLANK('5. Pp (3 años)'!O86),"",'5. Pp (3 años)'!O86)</f>
        <v/>
      </c>
      <c r="P85" s="155" t="str">
        <f>IF(ISBLANK('5. Pp (3 años)'!P86),"",'5. Pp (3 años)'!P86)</f>
        <v/>
      </c>
    </row>
    <row r="86" spans="2:16" ht="17" hidden="1" x14ac:dyDescent="0.3">
      <c r="B86" s="84" t="str">
        <f>IF(ISBLANK('5. Pp (3 años)'!B87),"",'5. Pp (3 años)'!B87)</f>
        <v/>
      </c>
      <c r="C86" s="31" t="str">
        <f>IF(ISBLANK('5. Pp (3 años)'!C87),"",'5. Pp (3 años)'!C87)</f>
        <v>Actividad</v>
      </c>
      <c r="D86" s="34" t="str">
        <f>IF(ISBLANK('5. Pp (3 años)'!D87),"",'5. Pp (3 años)'!D87)</f>
        <v/>
      </c>
      <c r="E86" s="34" t="str">
        <f>IF(ISBLANK('5. Pp (3 años)'!E87),"",'5. Pp (3 años)'!E87)</f>
        <v/>
      </c>
      <c r="F86" s="34" t="str">
        <f>IF(ISBLANK('5. Pp (3 años)'!F87),"",'5. Pp (3 años)'!F87)</f>
        <v/>
      </c>
      <c r="G86" s="31" t="str">
        <f>IF(ISBLANK('5. Pp (3 años)'!G87),"",'5. Pp (3 años)'!G87)</f>
        <v/>
      </c>
      <c r="H86" s="31" t="str">
        <f>IF(ISBLANK('5. Pp (3 años)'!H87),"",'5. Pp (3 años)'!H87)</f>
        <v/>
      </c>
      <c r="I86" s="34" t="str">
        <f>IF(ISBLANK('5. Pp (3 años)'!I87),"",'5. Pp (3 años)'!I87)</f>
        <v/>
      </c>
      <c r="J86" s="34" t="str">
        <f>IF(ISBLANK('5. Pp (3 años)'!J87),"",'5. Pp (3 años)'!J87)</f>
        <v/>
      </c>
      <c r="K86" s="31" t="str">
        <f>IF(ISBLANK('5. Pp (3 años)'!K87),"",'5. Pp (3 años)'!K87)</f>
        <v/>
      </c>
      <c r="L86" s="34"/>
      <c r="M86" s="34"/>
      <c r="N86" s="34" t="str">
        <f>IF(ISBLANK('5. Pp (3 años)'!N87),"",'5. Pp (3 años)'!N87)</f>
        <v/>
      </c>
      <c r="O86" s="34" t="str">
        <f>IF(ISBLANK('5. Pp (3 años)'!O87),"",'5. Pp (3 años)'!O87)</f>
        <v/>
      </c>
      <c r="P86" s="155" t="str">
        <f>IF(ISBLANK('5. Pp (3 años)'!P87),"",'5. Pp (3 años)'!P87)</f>
        <v/>
      </c>
    </row>
    <row r="87" spans="2:16" ht="17" hidden="1" x14ac:dyDescent="0.3">
      <c r="B87" s="84" t="str">
        <f>IF(ISBLANK('5. Pp (3 años)'!B88),"",'5. Pp (3 años)'!B88)</f>
        <v/>
      </c>
      <c r="C87" s="31" t="str">
        <f>IF(ISBLANK('5. Pp (3 años)'!C88),"",'5. Pp (3 años)'!C88)</f>
        <v>Actividad</v>
      </c>
      <c r="D87" s="34" t="str">
        <f>IF(ISBLANK('5. Pp (3 años)'!D88),"",'5. Pp (3 años)'!D88)</f>
        <v/>
      </c>
      <c r="E87" s="34" t="str">
        <f>IF(ISBLANK('5. Pp (3 años)'!E88),"",'5. Pp (3 años)'!E88)</f>
        <v/>
      </c>
      <c r="F87" s="34" t="str">
        <f>IF(ISBLANK('5. Pp (3 años)'!F88),"",'5. Pp (3 años)'!F88)</f>
        <v/>
      </c>
      <c r="G87" s="31" t="str">
        <f>IF(ISBLANK('5. Pp (3 años)'!G88),"",'5. Pp (3 años)'!G88)</f>
        <v/>
      </c>
      <c r="H87" s="31" t="str">
        <f>IF(ISBLANK('5. Pp (3 años)'!H88),"",'5. Pp (3 años)'!H88)</f>
        <v/>
      </c>
      <c r="I87" s="34" t="str">
        <f>IF(ISBLANK('5. Pp (3 años)'!I88),"",'5. Pp (3 años)'!I88)</f>
        <v/>
      </c>
      <c r="J87" s="34" t="str">
        <f>IF(ISBLANK('5. Pp (3 años)'!J88),"",'5. Pp (3 años)'!J88)</f>
        <v/>
      </c>
      <c r="K87" s="31" t="str">
        <f>IF(ISBLANK('5. Pp (3 años)'!K88),"",'5. Pp (3 años)'!K88)</f>
        <v/>
      </c>
      <c r="L87" s="34"/>
      <c r="M87" s="34"/>
      <c r="N87" s="34" t="str">
        <f>IF(ISBLANK('5. Pp (3 años)'!N88),"",'5. Pp (3 años)'!N88)</f>
        <v/>
      </c>
      <c r="O87" s="34" t="str">
        <f>IF(ISBLANK('5. Pp (3 años)'!O88),"",'5. Pp (3 años)'!O88)</f>
        <v/>
      </c>
      <c r="P87" s="155" t="str">
        <f>IF(ISBLANK('5. Pp (3 años)'!P88),"",'5. Pp (3 años)'!P88)</f>
        <v/>
      </c>
    </row>
    <row r="88" spans="2:16" ht="17" hidden="1" x14ac:dyDescent="0.3">
      <c r="B88" s="84" t="str">
        <f>IF(ISBLANK('5. Pp (3 años)'!B89),"",'5. Pp (3 años)'!B89)</f>
        <v/>
      </c>
      <c r="C88" s="31" t="str">
        <f>IF(ISBLANK('5. Pp (3 años)'!C89),"",'5. Pp (3 años)'!C89)</f>
        <v>Actividad</v>
      </c>
      <c r="D88" s="34" t="str">
        <f>IF(ISBLANK('5. Pp (3 años)'!D89),"",'5. Pp (3 años)'!D89)</f>
        <v/>
      </c>
      <c r="E88" s="34" t="str">
        <f>IF(ISBLANK('5. Pp (3 años)'!E89),"",'5. Pp (3 años)'!E89)</f>
        <v/>
      </c>
      <c r="F88" s="34" t="str">
        <f>IF(ISBLANK('5. Pp (3 años)'!F89),"",'5. Pp (3 años)'!F89)</f>
        <v/>
      </c>
      <c r="G88" s="31" t="str">
        <f>IF(ISBLANK('5. Pp (3 años)'!G89),"",'5. Pp (3 años)'!G89)</f>
        <v/>
      </c>
      <c r="H88" s="31" t="str">
        <f>IF(ISBLANK('5. Pp (3 años)'!H89),"",'5. Pp (3 años)'!H89)</f>
        <v/>
      </c>
      <c r="I88" s="34" t="str">
        <f>IF(ISBLANK('5. Pp (3 años)'!I89),"",'5. Pp (3 años)'!I89)</f>
        <v/>
      </c>
      <c r="J88" s="34" t="str">
        <f>IF(ISBLANK('5. Pp (3 años)'!J89),"",'5. Pp (3 años)'!J89)</f>
        <v/>
      </c>
      <c r="K88" s="31" t="str">
        <f>IF(ISBLANK('5. Pp (3 años)'!K89),"",'5. Pp (3 años)'!K89)</f>
        <v/>
      </c>
      <c r="L88" s="34"/>
      <c r="M88" s="34"/>
      <c r="N88" s="34" t="str">
        <f>IF(ISBLANK('5. Pp (3 años)'!N89),"",'5. Pp (3 años)'!N89)</f>
        <v/>
      </c>
      <c r="O88" s="34" t="str">
        <f>IF(ISBLANK('5. Pp (3 años)'!O89),"",'5. Pp (3 años)'!O89)</f>
        <v/>
      </c>
      <c r="P88" s="155" t="str">
        <f>IF(ISBLANK('5. Pp (3 años)'!P89),"",'5. Pp (3 años)'!P89)</f>
        <v/>
      </c>
    </row>
    <row r="89" spans="2:16" ht="17" hidden="1" x14ac:dyDescent="0.3">
      <c r="B89" s="84" t="str">
        <f>IF(ISBLANK('5. Pp (3 años)'!B90),"",'5. Pp (3 años)'!B90)</f>
        <v/>
      </c>
      <c r="C89" s="31" t="str">
        <f>IF(ISBLANK('5. Pp (3 años)'!C90),"",'5. Pp (3 años)'!C90)</f>
        <v>Actividad</v>
      </c>
      <c r="D89" s="34" t="str">
        <f>IF(ISBLANK('5. Pp (3 años)'!D90),"",'5. Pp (3 años)'!D90)</f>
        <v/>
      </c>
      <c r="E89" s="34" t="str">
        <f>IF(ISBLANK('5. Pp (3 años)'!E90),"",'5. Pp (3 años)'!E90)</f>
        <v/>
      </c>
      <c r="F89" s="34" t="str">
        <f>IF(ISBLANK('5. Pp (3 años)'!F90),"",'5. Pp (3 años)'!F90)</f>
        <v/>
      </c>
      <c r="G89" s="31" t="str">
        <f>IF(ISBLANK('5. Pp (3 años)'!G90),"",'5. Pp (3 años)'!G90)</f>
        <v/>
      </c>
      <c r="H89" s="31" t="str">
        <f>IF(ISBLANK('5. Pp (3 años)'!H90),"",'5. Pp (3 años)'!H90)</f>
        <v/>
      </c>
      <c r="I89" s="34" t="str">
        <f>IF(ISBLANK('5. Pp (3 años)'!I90),"",'5. Pp (3 años)'!I90)</f>
        <v/>
      </c>
      <c r="J89" s="34" t="str">
        <f>IF(ISBLANK('5. Pp (3 años)'!J90),"",'5. Pp (3 años)'!J90)</f>
        <v/>
      </c>
      <c r="K89" s="31" t="str">
        <f>IF(ISBLANK('5. Pp (3 años)'!K90),"",'5. Pp (3 años)'!K90)</f>
        <v/>
      </c>
      <c r="L89" s="34"/>
      <c r="M89" s="34"/>
      <c r="N89" s="34" t="str">
        <f>IF(ISBLANK('5. Pp (3 años)'!N90),"",'5. Pp (3 años)'!N90)</f>
        <v/>
      </c>
      <c r="O89" s="34" t="str">
        <f>IF(ISBLANK('5. Pp (3 años)'!O90),"",'5. Pp (3 años)'!O90)</f>
        <v/>
      </c>
      <c r="P89" s="155" t="str">
        <f>IF(ISBLANK('5. Pp (3 años)'!P90),"",'5. Pp (3 años)'!P90)</f>
        <v/>
      </c>
    </row>
    <row r="90" spans="2:16" ht="17" hidden="1" x14ac:dyDescent="0.3">
      <c r="B90" s="420" t="str">
        <f>IF(ISBLANK('5. Pp (3 años)'!B91),"",'5. Pp (3 años)'!B91)</f>
        <v/>
      </c>
      <c r="C90" s="421" t="str">
        <f>IF(ISBLANK('5. Pp (3 años)'!C91),"",'5. Pp (3 años)'!C91)</f>
        <v>Actividad</v>
      </c>
      <c r="D90" s="422" t="str">
        <f>IF(ISBLANK('5. Pp (3 años)'!D91),"",'5. Pp (3 años)'!D91)</f>
        <v/>
      </c>
      <c r="E90" s="422" t="str">
        <f>IF(ISBLANK('5. Pp (3 años)'!E91),"",'5. Pp (3 años)'!E91)</f>
        <v/>
      </c>
      <c r="F90" s="422" t="str">
        <f>IF(ISBLANK('5. Pp (3 años)'!F91),"",'5. Pp (3 años)'!F91)</f>
        <v/>
      </c>
      <c r="G90" s="421" t="str">
        <f>IF(ISBLANK('5. Pp (3 años)'!G91),"",'5. Pp (3 años)'!G91)</f>
        <v/>
      </c>
      <c r="H90" s="421" t="str">
        <f>IF(ISBLANK('5. Pp (3 años)'!H91),"",'5. Pp (3 años)'!H91)</f>
        <v/>
      </c>
      <c r="I90" s="422" t="str">
        <f>IF(ISBLANK('5. Pp (3 años)'!I91),"",'5. Pp (3 años)'!I91)</f>
        <v/>
      </c>
      <c r="J90" s="422" t="str">
        <f>IF(ISBLANK('5. Pp (3 años)'!J91),"",'5. Pp (3 años)'!J91)</f>
        <v/>
      </c>
      <c r="K90" s="421" t="str">
        <f>IF(ISBLANK('5. Pp (3 años)'!K91),"",'5. Pp (3 años)'!K91)</f>
        <v/>
      </c>
      <c r="L90" s="422"/>
      <c r="M90" s="422"/>
      <c r="N90" s="422" t="str">
        <f>IF(ISBLANK('5. Pp (3 años)'!N91),"",'5. Pp (3 años)'!N91)</f>
        <v/>
      </c>
      <c r="O90" s="422" t="str">
        <f>IF(ISBLANK('5. Pp (3 años)'!O91),"",'5. Pp (3 años)'!O91)</f>
        <v/>
      </c>
      <c r="P90" s="423" t="str">
        <f>IF(ISBLANK('5. Pp (3 años)'!P91),"",'5. Pp (3 años)'!P91)</f>
        <v/>
      </c>
    </row>
    <row r="91" spans="2:16" ht="17" hidden="1" x14ac:dyDescent="0.3">
      <c r="B91" s="84" t="str">
        <f>IF(ISBLANK('5. Pp (3 años)'!B92),"",'5. Pp (3 años)'!B92)</f>
        <v/>
      </c>
      <c r="C91" s="31" t="str">
        <f>IF(ISBLANK('5. Pp (3 años)'!C92),"",'5. Pp (3 años)'!C92)</f>
        <v>Actividad</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55" t="str">
        <f>IF(ISBLANK('5. Pp (3 años)'!P92),"",'5. Pp (3 años)'!P92)</f>
        <v/>
      </c>
    </row>
    <row r="92" spans="2:16" ht="17" hidden="1" x14ac:dyDescent="0.3">
      <c r="B92" s="84" t="str">
        <f>IF(ISBLANK('5. Pp (3 años)'!B93),"",'5. Pp (3 años)'!B93)</f>
        <v/>
      </c>
      <c r="C92" s="31" t="str">
        <f>IF(ISBLANK('5. Pp (3 años)'!C93),"",'5. Pp (3 años)'!C93)</f>
        <v>Actividad</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55" t="str">
        <f>IF(ISBLANK('5. Pp (3 años)'!P93),"",'5. Pp (3 años)'!P93)</f>
        <v/>
      </c>
    </row>
    <row r="93" spans="2:16" ht="17" hidden="1" x14ac:dyDescent="0.3">
      <c r="B93" s="84" t="str">
        <f>IF(ISBLANK('5. Pp (3 años)'!B94),"",'5. Pp (3 años)'!B94)</f>
        <v/>
      </c>
      <c r="C93" s="31" t="str">
        <f>IF(ISBLANK('5. Pp (3 años)'!C94),"",'5. Pp (3 años)'!C94)</f>
        <v>Actividad</v>
      </c>
      <c r="D93" s="34" t="str">
        <f>IF(ISBLANK('5. Pp (3 años)'!D94),"",'5. Pp (3 años)'!D94)</f>
        <v/>
      </c>
      <c r="E93" s="34" t="str">
        <f>IF(ISBLANK('5. Pp (3 años)'!E94),"",'5. Pp (3 años)'!E94)</f>
        <v/>
      </c>
      <c r="F93" s="34" t="str">
        <f>IF(ISBLANK('5. Pp (3 años)'!F94),"",'5. Pp (3 años)'!F94)</f>
        <v/>
      </c>
      <c r="G93" s="31" t="str">
        <f>IF(ISBLANK('5. Pp (3 años)'!G94),"",'5. Pp (3 años)'!G94)</f>
        <v/>
      </c>
      <c r="H93" s="31" t="str">
        <f>IF(ISBLANK('5. Pp (3 años)'!H94),"",'5. Pp (3 años)'!H94)</f>
        <v/>
      </c>
      <c r="I93" s="34" t="str">
        <f>IF(ISBLANK('5. Pp (3 años)'!I94),"",'5. Pp (3 años)'!I94)</f>
        <v/>
      </c>
      <c r="J93" s="34" t="str">
        <f>IF(ISBLANK('5. Pp (3 años)'!J94),"",'5. Pp (3 años)'!J94)</f>
        <v/>
      </c>
      <c r="K93" s="31" t="str">
        <f>IF(ISBLANK('5. Pp (3 años)'!K94),"",'5. Pp (3 años)'!K94)</f>
        <v/>
      </c>
      <c r="L93" s="34"/>
      <c r="M93" s="34"/>
      <c r="N93" s="34" t="str">
        <f>IF(ISBLANK('5. Pp (3 años)'!N94),"",'5. Pp (3 años)'!N94)</f>
        <v/>
      </c>
      <c r="O93" s="34" t="str">
        <f>IF(ISBLANK('5. Pp (3 años)'!O94),"",'5. Pp (3 años)'!O94)</f>
        <v/>
      </c>
      <c r="P93" s="155" t="str">
        <f>IF(ISBLANK('5. Pp (3 años)'!P94),"",'5. Pp (3 años)'!P94)</f>
        <v/>
      </c>
    </row>
    <row r="94" spans="2:16" ht="17" hidden="1" x14ac:dyDescent="0.3">
      <c r="B94" s="84" t="str">
        <f>IF(ISBLANK('5. Pp (3 años)'!B95),"",'5. Pp (3 años)'!B95)</f>
        <v/>
      </c>
      <c r="C94" s="31" t="str">
        <f>IF(ISBLANK('5. Pp (3 años)'!C95),"",'5. Pp (3 años)'!C95)</f>
        <v>Actividad</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55" t="str">
        <f>IF(ISBLANK('5. Pp (3 años)'!P95),"",'5. Pp (3 años)'!P95)</f>
        <v/>
      </c>
    </row>
    <row r="95" spans="2:16" ht="17" hidden="1" x14ac:dyDescent="0.3">
      <c r="B95" s="84" t="str">
        <f>IF(ISBLANK('5. Pp (3 años)'!B96),"",'5. Pp (3 años)'!B96)</f>
        <v/>
      </c>
      <c r="C95" s="31" t="str">
        <f>IF(ISBLANK('5. Pp (3 años)'!C96),"",'5. Pp (3 años)'!C96)</f>
        <v>Actividad</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55" t="str">
        <f>IF(ISBLANK('5. Pp (3 años)'!P96),"",'5. Pp (3 años)'!P96)</f>
        <v/>
      </c>
    </row>
    <row r="96" spans="2:16" ht="17" hidden="1" x14ac:dyDescent="0.3">
      <c r="B96" s="420" t="str">
        <f>IF(ISBLANK('5. Pp (3 años)'!B97),"",'5. Pp (3 años)'!B97)</f>
        <v/>
      </c>
      <c r="C96" s="421" t="str">
        <f>IF(ISBLANK('5. Pp (3 años)'!C97),"",'5. Pp (3 años)'!C97)</f>
        <v>Actividad</v>
      </c>
      <c r="D96" s="422" t="str">
        <f>IF(ISBLANK('5. Pp (3 años)'!D97),"",'5. Pp (3 años)'!D97)</f>
        <v/>
      </c>
      <c r="E96" s="422" t="str">
        <f>IF(ISBLANK('5. Pp (3 años)'!E97),"",'5. Pp (3 años)'!E97)</f>
        <v/>
      </c>
      <c r="F96" s="422" t="str">
        <f>IF(ISBLANK('5. Pp (3 años)'!F97),"",'5. Pp (3 años)'!F97)</f>
        <v/>
      </c>
      <c r="G96" s="421" t="str">
        <f>IF(ISBLANK('5. Pp (3 años)'!G97),"",'5. Pp (3 años)'!G97)</f>
        <v/>
      </c>
      <c r="H96" s="421" t="str">
        <f>IF(ISBLANK('5. Pp (3 años)'!H97),"",'5. Pp (3 años)'!H97)</f>
        <v/>
      </c>
      <c r="I96" s="422" t="str">
        <f>IF(ISBLANK('5. Pp (3 años)'!I97),"",'5. Pp (3 años)'!I97)</f>
        <v/>
      </c>
      <c r="J96" s="422" t="str">
        <f>IF(ISBLANK('5. Pp (3 años)'!J97),"",'5. Pp (3 años)'!J97)</f>
        <v/>
      </c>
      <c r="K96" s="421" t="str">
        <f>IF(ISBLANK('5. Pp (3 años)'!K97),"",'5. Pp (3 años)'!K97)</f>
        <v/>
      </c>
      <c r="L96" s="422"/>
      <c r="M96" s="422"/>
      <c r="N96" s="422" t="str">
        <f>IF(ISBLANK('5. Pp (3 años)'!N97),"",'5. Pp (3 años)'!N97)</f>
        <v/>
      </c>
      <c r="O96" s="422" t="str">
        <f>IF(ISBLANK('5. Pp (3 años)'!O97),"",'5. Pp (3 años)'!O97)</f>
        <v/>
      </c>
      <c r="P96" s="423" t="str">
        <f>IF(ISBLANK('5. Pp (3 años)'!P97),"",'5. Pp (3 años)'!P97)</f>
        <v/>
      </c>
    </row>
    <row r="97" spans="2:16" ht="17" hidden="1" x14ac:dyDescent="0.3">
      <c r="B97" s="84" t="str">
        <f>IF(ISBLANK('5. Pp (3 años)'!B98),"",'5. Pp (3 años)'!B98)</f>
        <v/>
      </c>
      <c r="C97" s="31" t="str">
        <f>IF(ISBLANK('5. Pp (3 años)'!C98),"",'5. Pp (3 años)'!C98)</f>
        <v>Actividad</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55" t="str">
        <f>IF(ISBLANK('5. Pp (3 años)'!P98),"",'5. Pp (3 años)'!P98)</f>
        <v/>
      </c>
    </row>
    <row r="98" spans="2:16" ht="17" hidden="1" x14ac:dyDescent="0.3">
      <c r="B98" s="84" t="str">
        <f>IF(ISBLANK('5. Pp (3 años)'!B99),"",'5. Pp (3 años)'!B99)</f>
        <v/>
      </c>
      <c r="C98" s="31" t="str">
        <f>IF(ISBLANK('5. Pp (3 años)'!C99),"",'5. Pp (3 años)'!C99)</f>
        <v>Actividad</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55" t="str">
        <f>IF(ISBLANK('5. Pp (3 años)'!P99),"",'5. Pp (3 años)'!P99)</f>
        <v/>
      </c>
    </row>
    <row r="99" spans="2:16" ht="17" hidden="1" x14ac:dyDescent="0.3">
      <c r="B99" s="84" t="str">
        <f>IF(ISBLANK('5. Pp (3 años)'!B100),"",'5. Pp (3 años)'!B100)</f>
        <v/>
      </c>
      <c r="C99" s="31" t="str">
        <f>IF(ISBLANK('5. Pp (3 años)'!C100),"",'5. Pp (3 años)'!C100)</f>
        <v>Actividad</v>
      </c>
      <c r="D99" s="34" t="str">
        <f>IF(ISBLANK('5. Pp (3 años)'!D100),"",'5. Pp (3 años)'!D100)</f>
        <v/>
      </c>
      <c r="E99" s="34" t="str">
        <f>IF(ISBLANK('5. Pp (3 años)'!E100),"",'5. Pp (3 años)'!E100)</f>
        <v/>
      </c>
      <c r="F99" s="34" t="str">
        <f>IF(ISBLANK('5. Pp (3 años)'!F100),"",'5. Pp (3 años)'!F100)</f>
        <v/>
      </c>
      <c r="G99" s="31" t="str">
        <f>IF(ISBLANK('5. Pp (3 años)'!G100),"",'5. Pp (3 años)'!G100)</f>
        <v/>
      </c>
      <c r="H99" s="31" t="str">
        <f>IF(ISBLANK('5. Pp (3 años)'!H100),"",'5. Pp (3 años)'!H100)</f>
        <v/>
      </c>
      <c r="I99" s="34" t="str">
        <f>IF(ISBLANK('5. Pp (3 años)'!I100),"",'5. Pp (3 años)'!I100)</f>
        <v/>
      </c>
      <c r="J99" s="34" t="str">
        <f>IF(ISBLANK('5. Pp (3 años)'!J100),"",'5. Pp (3 años)'!J100)</f>
        <v/>
      </c>
      <c r="K99" s="31" t="str">
        <f>IF(ISBLANK('5. Pp (3 años)'!K100),"",'5. Pp (3 años)'!K100)</f>
        <v/>
      </c>
      <c r="L99" s="34"/>
      <c r="M99" s="34"/>
      <c r="N99" s="34" t="str">
        <f>IF(ISBLANK('5. Pp (3 años)'!N100),"",'5. Pp (3 años)'!N100)</f>
        <v/>
      </c>
      <c r="O99" s="34" t="str">
        <f>IF(ISBLANK('5. Pp (3 años)'!O100),"",'5. Pp (3 años)'!O100)</f>
        <v/>
      </c>
      <c r="P99" s="155" t="str">
        <f>IF(ISBLANK('5. Pp (3 años)'!P100),"",'5. Pp (3 años)'!P100)</f>
        <v/>
      </c>
    </row>
    <row r="100" spans="2:16" ht="17" hidden="1" x14ac:dyDescent="0.3">
      <c r="B100" s="84" t="str">
        <f>IF(ISBLANK('5. Pp (3 años)'!B101),"",'5. Pp (3 años)'!B101)</f>
        <v/>
      </c>
      <c r="C100" s="31" t="str">
        <f>IF(ISBLANK('5. Pp (3 años)'!C101),"",'5. Pp (3 años)'!C101)</f>
        <v>Actividad</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55" t="str">
        <f>IF(ISBLANK('5. Pp (3 años)'!P101),"",'5. Pp (3 años)'!P101)</f>
        <v/>
      </c>
    </row>
    <row r="101" spans="2:16" ht="17" hidden="1" x14ac:dyDescent="0.3">
      <c r="B101" s="84" t="str">
        <f>IF(ISBLANK('5. Pp (3 años)'!B102),"",'5. Pp (3 años)'!B102)</f>
        <v/>
      </c>
      <c r="C101" s="31" t="str">
        <f>IF(ISBLANK('5. Pp (3 años)'!C102),"",'5. Pp (3 años)'!C102)</f>
        <v>Actividad</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55" t="str">
        <f>IF(ISBLANK('5. Pp (3 años)'!P102),"",'5. Pp (3 años)'!P102)</f>
        <v/>
      </c>
    </row>
    <row r="102" spans="2:16" ht="17" hidden="1" x14ac:dyDescent="0.3">
      <c r="B102" s="420" t="str">
        <f>IF(ISBLANK('5. Pp (3 años)'!B103),"",'5. Pp (3 años)'!B103)</f>
        <v/>
      </c>
      <c r="C102" s="421" t="str">
        <f>IF(ISBLANK('5. Pp (3 años)'!C103),"",'5. Pp (3 años)'!C103)</f>
        <v>Actividad</v>
      </c>
      <c r="D102" s="422" t="str">
        <f>IF(ISBLANK('5. Pp (3 años)'!D103),"",'5. Pp (3 años)'!D103)</f>
        <v/>
      </c>
      <c r="E102" s="422" t="str">
        <f>IF(ISBLANK('5. Pp (3 años)'!E103),"",'5. Pp (3 años)'!E103)</f>
        <v/>
      </c>
      <c r="F102" s="422" t="str">
        <f>IF(ISBLANK('5. Pp (3 años)'!F103),"",'5. Pp (3 años)'!F103)</f>
        <v/>
      </c>
      <c r="G102" s="421" t="str">
        <f>IF(ISBLANK('5. Pp (3 años)'!G103),"",'5. Pp (3 años)'!G103)</f>
        <v/>
      </c>
      <c r="H102" s="421" t="str">
        <f>IF(ISBLANK('5. Pp (3 años)'!H103),"",'5. Pp (3 años)'!H103)</f>
        <v/>
      </c>
      <c r="I102" s="422" t="str">
        <f>IF(ISBLANK('5. Pp (3 años)'!I103),"",'5. Pp (3 años)'!I103)</f>
        <v/>
      </c>
      <c r="J102" s="422" t="str">
        <f>IF(ISBLANK('5. Pp (3 años)'!J103),"",'5. Pp (3 años)'!J103)</f>
        <v/>
      </c>
      <c r="K102" s="421" t="str">
        <f>IF(ISBLANK('5. Pp (3 años)'!K103),"",'5. Pp (3 años)'!K103)</f>
        <v/>
      </c>
      <c r="L102" s="422"/>
      <c r="M102" s="422"/>
      <c r="N102" s="422" t="str">
        <f>IF(ISBLANK('5. Pp (3 años)'!N103),"",'5. Pp (3 años)'!N103)</f>
        <v/>
      </c>
      <c r="O102" s="422" t="str">
        <f>IF(ISBLANK('5. Pp (3 años)'!O103),"",'5. Pp (3 años)'!O103)</f>
        <v/>
      </c>
      <c r="P102" s="423" t="str">
        <f>IF(ISBLANK('5. Pp (3 años)'!P103),"",'5. Pp (3 años)'!P103)</f>
        <v/>
      </c>
    </row>
    <row r="103" spans="2:16" ht="17" hidden="1" x14ac:dyDescent="0.3">
      <c r="B103" s="84" t="str">
        <f>IF(ISBLANK('5. Pp (3 años)'!B104),"",'5. Pp (3 años)'!B104)</f>
        <v/>
      </c>
      <c r="C103" s="31" t="str">
        <f>IF(ISBLANK('5. Pp (3 años)'!C104),"",'5. Pp (3 años)'!C104)</f>
        <v>Actividad</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55" t="str">
        <f>IF(ISBLANK('5. Pp (3 años)'!P104),"",'5. Pp (3 años)'!P104)</f>
        <v/>
      </c>
    </row>
    <row r="104" spans="2:16" ht="17" hidden="1" x14ac:dyDescent="0.3">
      <c r="B104" s="84" t="str">
        <f>IF(ISBLANK('5. Pp (3 años)'!B105),"",'5. Pp (3 años)'!B105)</f>
        <v/>
      </c>
      <c r="C104" s="31" t="str">
        <f>IF(ISBLANK('5. Pp (3 años)'!C105),"",'5. Pp (3 años)'!C105)</f>
        <v>Actividad</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55" t="str">
        <f>IF(ISBLANK('5. Pp (3 años)'!P105),"",'5. Pp (3 años)'!P105)</f>
        <v/>
      </c>
    </row>
    <row r="105" spans="2:16" ht="17" hidden="1" x14ac:dyDescent="0.3">
      <c r="B105" s="84" t="str">
        <f>IF(ISBLANK('5. Pp (3 años)'!B106),"",'5. Pp (3 años)'!B106)</f>
        <v/>
      </c>
      <c r="C105" s="31" t="str">
        <f>IF(ISBLANK('5. Pp (3 años)'!C106),"",'5. Pp (3 años)'!C106)</f>
        <v>Actividad</v>
      </c>
      <c r="D105" s="34" t="str">
        <f>IF(ISBLANK('5. Pp (3 años)'!D106),"",'5. Pp (3 años)'!D106)</f>
        <v/>
      </c>
      <c r="E105" s="34" t="str">
        <f>IF(ISBLANK('5. Pp (3 años)'!E106),"",'5. Pp (3 años)'!E106)</f>
        <v/>
      </c>
      <c r="F105" s="34" t="str">
        <f>IF(ISBLANK('5. Pp (3 años)'!F106),"",'5. Pp (3 años)'!F106)</f>
        <v/>
      </c>
      <c r="G105" s="31" t="str">
        <f>IF(ISBLANK('5. Pp (3 años)'!G106),"",'5. Pp (3 años)'!G106)</f>
        <v/>
      </c>
      <c r="H105" s="31" t="str">
        <f>IF(ISBLANK('5. Pp (3 años)'!H106),"",'5. Pp (3 años)'!H106)</f>
        <v/>
      </c>
      <c r="I105" s="34" t="str">
        <f>IF(ISBLANK('5. Pp (3 años)'!I106),"",'5. Pp (3 años)'!I106)</f>
        <v/>
      </c>
      <c r="J105" s="34" t="str">
        <f>IF(ISBLANK('5. Pp (3 años)'!J106),"",'5. Pp (3 años)'!J106)</f>
        <v/>
      </c>
      <c r="K105" s="31" t="str">
        <f>IF(ISBLANK('5. Pp (3 años)'!K106),"",'5. Pp (3 años)'!K106)</f>
        <v/>
      </c>
      <c r="L105" s="34"/>
      <c r="M105" s="34"/>
      <c r="N105" s="34" t="str">
        <f>IF(ISBLANK('5. Pp (3 años)'!N106),"",'5. Pp (3 años)'!N106)</f>
        <v/>
      </c>
      <c r="O105" s="34" t="str">
        <f>IF(ISBLANK('5. Pp (3 años)'!O106),"",'5. Pp (3 años)'!O106)</f>
        <v/>
      </c>
      <c r="P105" s="155" t="str">
        <f>IF(ISBLANK('5. Pp (3 años)'!P106),"",'5. Pp (3 años)'!P106)</f>
        <v/>
      </c>
    </row>
    <row r="106" spans="2:16" ht="17" hidden="1" x14ac:dyDescent="0.3">
      <c r="B106" s="84" t="str">
        <f>IF(ISBLANK('5. Pp (3 años)'!B107),"",'5. Pp (3 años)'!B107)</f>
        <v/>
      </c>
      <c r="C106" s="31" t="str">
        <f>IF(ISBLANK('5. Pp (3 años)'!C107),"",'5. Pp (3 años)'!C107)</f>
        <v>Actividad</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55" t="str">
        <f>IF(ISBLANK('5. Pp (3 años)'!P107),"",'5. Pp (3 años)'!P107)</f>
        <v/>
      </c>
    </row>
    <row r="107" spans="2:16" ht="17" hidden="1" x14ac:dyDescent="0.3">
      <c r="B107" s="84" t="str">
        <f>IF(ISBLANK('5. Pp (3 años)'!B108),"",'5. Pp (3 años)'!B108)</f>
        <v/>
      </c>
      <c r="C107" s="31" t="str">
        <f>IF(ISBLANK('5. Pp (3 años)'!C108),"",'5. Pp (3 años)'!C108)</f>
        <v>Actividad</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55" t="str">
        <f>IF(ISBLANK('5. Pp (3 años)'!P108),"",'5. Pp (3 años)'!P108)</f>
        <v/>
      </c>
    </row>
    <row r="108" spans="2:16" ht="17" hidden="1" x14ac:dyDescent="0.3">
      <c r="B108" s="420" t="str">
        <f>IF(ISBLANK('5. Pp (3 años)'!B109),"",'5. Pp (3 años)'!B109)</f>
        <v/>
      </c>
      <c r="C108" s="421" t="str">
        <f>IF(ISBLANK('5. Pp (3 años)'!C109),"",'5. Pp (3 años)'!C109)</f>
        <v>Actividad</v>
      </c>
      <c r="D108" s="422" t="str">
        <f>IF(ISBLANK('5. Pp (3 años)'!D109),"",'5. Pp (3 años)'!D109)</f>
        <v/>
      </c>
      <c r="E108" s="422" t="str">
        <f>IF(ISBLANK('5. Pp (3 años)'!E109),"",'5. Pp (3 años)'!E109)</f>
        <v/>
      </c>
      <c r="F108" s="422" t="str">
        <f>IF(ISBLANK('5. Pp (3 años)'!F109),"",'5. Pp (3 años)'!F109)</f>
        <v/>
      </c>
      <c r="G108" s="421" t="str">
        <f>IF(ISBLANK('5. Pp (3 años)'!G109),"",'5. Pp (3 años)'!G109)</f>
        <v/>
      </c>
      <c r="H108" s="421" t="str">
        <f>IF(ISBLANK('5. Pp (3 años)'!H109),"",'5. Pp (3 años)'!H109)</f>
        <v/>
      </c>
      <c r="I108" s="422" t="str">
        <f>IF(ISBLANK('5. Pp (3 años)'!I109),"",'5. Pp (3 años)'!I109)</f>
        <v/>
      </c>
      <c r="J108" s="422" t="str">
        <f>IF(ISBLANK('5. Pp (3 años)'!J109),"",'5. Pp (3 años)'!J109)</f>
        <v/>
      </c>
      <c r="K108" s="421" t="str">
        <f>IF(ISBLANK('5. Pp (3 años)'!K109),"",'5. Pp (3 años)'!K109)</f>
        <v/>
      </c>
      <c r="L108" s="422"/>
      <c r="M108" s="422"/>
      <c r="N108" s="422" t="str">
        <f>IF(ISBLANK('5. Pp (3 años)'!N109),"",'5. Pp (3 años)'!N109)</f>
        <v/>
      </c>
      <c r="O108" s="422" t="str">
        <f>IF(ISBLANK('5. Pp (3 años)'!O109),"",'5. Pp (3 años)'!O109)</f>
        <v/>
      </c>
      <c r="P108" s="423" t="str">
        <f>IF(ISBLANK('5. Pp (3 años)'!P109),"",'5. Pp (3 años)'!P109)</f>
        <v/>
      </c>
    </row>
    <row r="109" spans="2:16" ht="17" hidden="1" x14ac:dyDescent="0.3">
      <c r="B109" s="84" t="str">
        <f>IF(ISBLANK('5. Pp (3 años)'!B110),"",'5. Pp (3 años)'!B110)</f>
        <v/>
      </c>
      <c r="C109" s="31" t="str">
        <f>IF(ISBLANK('5. Pp (3 años)'!C110),"",'5. Pp (3 años)'!C110)</f>
        <v>Actividad</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55" t="str">
        <f>IF(ISBLANK('5. Pp (3 años)'!P110),"",'5. Pp (3 años)'!P110)</f>
        <v/>
      </c>
    </row>
    <row r="110" spans="2:16" ht="17" hidden="1" x14ac:dyDescent="0.3">
      <c r="B110" s="84" t="str">
        <f>IF(ISBLANK('5. Pp (3 años)'!B111),"",'5. Pp (3 años)'!B111)</f>
        <v/>
      </c>
      <c r="C110" s="31" t="str">
        <f>IF(ISBLANK('5. Pp (3 años)'!C111),"",'5. Pp (3 años)'!C111)</f>
        <v>Actividad</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55" t="str">
        <f>IF(ISBLANK('5. Pp (3 años)'!P111),"",'5. Pp (3 años)'!P111)</f>
        <v/>
      </c>
    </row>
    <row r="111" spans="2:16" ht="17" hidden="1" x14ac:dyDescent="0.3">
      <c r="B111" s="84" t="str">
        <f>IF(ISBLANK('5. Pp (3 años)'!B112),"",'5. Pp (3 años)'!B112)</f>
        <v/>
      </c>
      <c r="C111" s="31" t="str">
        <f>IF(ISBLANK('5. Pp (3 años)'!C112),"",'5. Pp (3 años)'!C112)</f>
        <v>Actividad</v>
      </c>
      <c r="D111" s="34" t="str">
        <f>IF(ISBLANK('5. Pp (3 años)'!D112),"",'5. Pp (3 años)'!D112)</f>
        <v/>
      </c>
      <c r="E111" s="34" t="str">
        <f>IF(ISBLANK('5. Pp (3 años)'!E112),"",'5. Pp (3 años)'!E112)</f>
        <v/>
      </c>
      <c r="F111" s="34" t="str">
        <f>IF(ISBLANK('5. Pp (3 años)'!F112),"",'5. Pp (3 años)'!F112)</f>
        <v/>
      </c>
      <c r="G111" s="31" t="str">
        <f>IF(ISBLANK('5. Pp (3 años)'!G112),"",'5. Pp (3 años)'!G112)</f>
        <v/>
      </c>
      <c r="H111" s="31" t="str">
        <f>IF(ISBLANK('5. Pp (3 años)'!H112),"",'5. Pp (3 años)'!H112)</f>
        <v/>
      </c>
      <c r="I111" s="34" t="str">
        <f>IF(ISBLANK('5. Pp (3 años)'!I112),"",'5. Pp (3 años)'!I112)</f>
        <v/>
      </c>
      <c r="J111" s="34" t="str">
        <f>IF(ISBLANK('5. Pp (3 años)'!J112),"",'5. Pp (3 años)'!J112)</f>
        <v/>
      </c>
      <c r="K111" s="31" t="str">
        <f>IF(ISBLANK('5. Pp (3 años)'!K112),"",'5. Pp (3 años)'!K112)</f>
        <v/>
      </c>
      <c r="L111" s="34"/>
      <c r="M111" s="34"/>
      <c r="N111" s="34" t="str">
        <f>IF(ISBLANK('5. Pp (3 años)'!N112),"",'5. Pp (3 años)'!N112)</f>
        <v/>
      </c>
      <c r="O111" s="34" t="str">
        <f>IF(ISBLANK('5. Pp (3 años)'!O112),"",'5. Pp (3 años)'!O112)</f>
        <v/>
      </c>
      <c r="P111" s="155" t="str">
        <f>IF(ISBLANK('5. Pp (3 años)'!P112),"",'5. Pp (3 años)'!P112)</f>
        <v/>
      </c>
    </row>
    <row r="112" spans="2:16" ht="17" hidden="1" x14ac:dyDescent="0.3">
      <c r="B112" s="84" t="str">
        <f>IF(ISBLANK('5. Pp (3 años)'!B113),"",'5. Pp (3 años)'!B113)</f>
        <v/>
      </c>
      <c r="C112" s="31" t="str">
        <f>IF(ISBLANK('5. Pp (3 años)'!C113),"",'5. Pp (3 años)'!C113)</f>
        <v>Actividad</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55" t="str">
        <f>IF(ISBLANK('5. Pp (3 años)'!P113),"",'5. Pp (3 años)'!P113)</f>
        <v/>
      </c>
    </row>
    <row r="113" spans="2:16" ht="17" hidden="1" x14ac:dyDescent="0.3">
      <c r="B113" s="84" t="str">
        <f>IF(ISBLANK('5. Pp (3 años)'!B114),"",'5. Pp (3 años)'!B114)</f>
        <v/>
      </c>
      <c r="C113" s="31" t="str">
        <f>IF(ISBLANK('5. Pp (3 años)'!C114),"",'5. Pp (3 años)'!C114)</f>
        <v>Actividad</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55" t="str">
        <f>IF(ISBLANK('5. Pp (3 años)'!P114),"",'5. Pp (3 años)'!P114)</f>
        <v/>
      </c>
    </row>
    <row r="114" spans="2:16" ht="17" hidden="1" x14ac:dyDescent="0.3">
      <c r="B114" s="420" t="str">
        <f>IF(ISBLANK('5. Pp (3 años)'!B115),"",'5. Pp (3 años)'!B115)</f>
        <v/>
      </c>
      <c r="C114" s="421" t="str">
        <f>IF(ISBLANK('5. Pp (3 años)'!C115),"",'5. Pp (3 años)'!C115)</f>
        <v>Actividad</v>
      </c>
      <c r="D114" s="422" t="str">
        <f>IF(ISBLANK('5. Pp (3 años)'!D115),"",'5. Pp (3 años)'!D115)</f>
        <v/>
      </c>
      <c r="E114" s="422" t="str">
        <f>IF(ISBLANK('5. Pp (3 años)'!E115),"",'5. Pp (3 años)'!E115)</f>
        <v/>
      </c>
      <c r="F114" s="422" t="str">
        <f>IF(ISBLANK('5. Pp (3 años)'!F115),"",'5. Pp (3 años)'!F115)</f>
        <v/>
      </c>
      <c r="G114" s="421" t="str">
        <f>IF(ISBLANK('5. Pp (3 años)'!G115),"",'5. Pp (3 años)'!G115)</f>
        <v/>
      </c>
      <c r="H114" s="421" t="str">
        <f>IF(ISBLANK('5. Pp (3 años)'!H115),"",'5. Pp (3 años)'!H115)</f>
        <v/>
      </c>
      <c r="I114" s="422" t="str">
        <f>IF(ISBLANK('5. Pp (3 años)'!I115),"",'5. Pp (3 años)'!I115)</f>
        <v/>
      </c>
      <c r="J114" s="422" t="str">
        <f>IF(ISBLANK('5. Pp (3 años)'!J115),"",'5. Pp (3 años)'!J115)</f>
        <v/>
      </c>
      <c r="K114" s="421" t="str">
        <f>IF(ISBLANK('5. Pp (3 años)'!K115),"",'5. Pp (3 años)'!K115)</f>
        <v/>
      </c>
      <c r="L114" s="422"/>
      <c r="M114" s="422"/>
      <c r="N114" s="422" t="str">
        <f>IF(ISBLANK('5. Pp (3 años)'!N115),"",'5. Pp (3 años)'!N115)</f>
        <v/>
      </c>
      <c r="O114" s="422" t="str">
        <f>IF(ISBLANK('5. Pp (3 años)'!O115),"",'5. Pp (3 años)'!O115)</f>
        <v/>
      </c>
      <c r="P114" s="423" t="str">
        <f>IF(ISBLANK('5. Pp (3 años)'!P115),"",'5. Pp (3 años)'!P115)</f>
        <v/>
      </c>
    </row>
    <row r="115" spans="2:16" ht="17" hidden="1" x14ac:dyDescent="0.3">
      <c r="B115" s="84" t="str">
        <f>IF(ISBLANK('5. Pp (3 años)'!B116),"",'5. Pp (3 años)'!B116)</f>
        <v/>
      </c>
      <c r="C115" s="31" t="str">
        <f>IF(ISBLANK('5. Pp (3 años)'!C116),"",'5. Pp (3 años)'!C116)</f>
        <v>Actividad</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55" t="str">
        <f>IF(ISBLANK('5. Pp (3 años)'!P116),"",'5. Pp (3 años)'!P116)</f>
        <v/>
      </c>
    </row>
    <row r="116" spans="2:16" ht="17" hidden="1" x14ac:dyDescent="0.3">
      <c r="B116" s="84" t="str">
        <f>IF(ISBLANK('5. Pp (3 años)'!B117),"",'5. Pp (3 años)'!B117)</f>
        <v/>
      </c>
      <c r="C116" s="31" t="str">
        <f>IF(ISBLANK('5. Pp (3 años)'!C117),"",'5. Pp (3 años)'!C117)</f>
        <v>Actividad</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55" t="str">
        <f>IF(ISBLANK('5. Pp (3 años)'!P117),"",'5. Pp (3 años)'!P117)</f>
        <v/>
      </c>
    </row>
    <row r="117" spans="2:16" ht="17" hidden="1" x14ac:dyDescent="0.3">
      <c r="B117" s="84" t="str">
        <f>IF(ISBLANK('5. Pp (3 años)'!B118),"",'5. Pp (3 años)'!B118)</f>
        <v/>
      </c>
      <c r="C117" s="31" t="str">
        <f>IF(ISBLANK('5. Pp (3 años)'!C118),"",'5. Pp (3 años)'!C118)</f>
        <v>Actividad</v>
      </c>
      <c r="D117" s="34" t="str">
        <f>IF(ISBLANK('5. Pp (3 años)'!D118),"",'5. Pp (3 años)'!D118)</f>
        <v/>
      </c>
      <c r="E117" s="34" t="str">
        <f>IF(ISBLANK('5. Pp (3 años)'!E118),"",'5. Pp (3 años)'!E118)</f>
        <v/>
      </c>
      <c r="F117" s="34" t="str">
        <f>IF(ISBLANK('5. Pp (3 años)'!F118),"",'5. Pp (3 años)'!F118)</f>
        <v/>
      </c>
      <c r="G117" s="31" t="str">
        <f>IF(ISBLANK('5. Pp (3 años)'!G118),"",'5. Pp (3 años)'!G118)</f>
        <v/>
      </c>
      <c r="H117" s="31" t="str">
        <f>IF(ISBLANK('5. Pp (3 años)'!H118),"",'5. Pp (3 años)'!H118)</f>
        <v/>
      </c>
      <c r="I117" s="34" t="str">
        <f>IF(ISBLANK('5. Pp (3 años)'!I118),"",'5. Pp (3 años)'!I118)</f>
        <v/>
      </c>
      <c r="J117" s="34" t="str">
        <f>IF(ISBLANK('5. Pp (3 años)'!J118),"",'5. Pp (3 años)'!J118)</f>
        <v/>
      </c>
      <c r="K117" s="31" t="str">
        <f>IF(ISBLANK('5. Pp (3 años)'!K118),"",'5. Pp (3 años)'!K118)</f>
        <v/>
      </c>
      <c r="L117" s="34"/>
      <c r="M117" s="34"/>
      <c r="N117" s="34" t="str">
        <f>IF(ISBLANK('5. Pp (3 años)'!N118),"",'5. Pp (3 años)'!N118)</f>
        <v/>
      </c>
      <c r="O117" s="34" t="str">
        <f>IF(ISBLANK('5. Pp (3 años)'!O118),"",'5. Pp (3 años)'!O118)</f>
        <v/>
      </c>
      <c r="P117" s="155" t="str">
        <f>IF(ISBLANK('5. Pp (3 años)'!P118),"",'5. Pp (3 años)'!P118)</f>
        <v/>
      </c>
    </row>
    <row r="118" spans="2:16" ht="17" hidden="1" x14ac:dyDescent="0.3">
      <c r="B118" s="84" t="str">
        <f>IF(ISBLANK('5. Pp (3 años)'!B119),"",'5. Pp (3 años)'!B119)</f>
        <v/>
      </c>
      <c r="C118" s="31" t="str">
        <f>IF(ISBLANK('5. Pp (3 años)'!C119),"",'5. Pp (3 años)'!C119)</f>
        <v>Actividad</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55" t="str">
        <f>IF(ISBLANK('5. Pp (3 años)'!P119),"",'5. Pp (3 años)'!P119)</f>
        <v/>
      </c>
    </row>
    <row r="119" spans="2:16" ht="17" hidden="1" x14ac:dyDescent="0.3">
      <c r="B119" s="84" t="str">
        <f>IF(ISBLANK('5. Pp (3 años)'!B120),"",'5. Pp (3 años)'!B120)</f>
        <v/>
      </c>
      <c r="C119" s="31" t="str">
        <f>IF(ISBLANK('5. Pp (3 años)'!C120),"",'5. Pp (3 años)'!C120)</f>
        <v>Actividad</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55" t="str">
        <f>IF(ISBLANK('5. Pp (3 años)'!P120),"",'5. Pp (3 años)'!P120)</f>
        <v/>
      </c>
    </row>
    <row r="120" spans="2:16" ht="17" hidden="1" x14ac:dyDescent="0.3">
      <c r="B120" s="420" t="str">
        <f>IF(ISBLANK('5. Pp (3 años)'!B121),"",'5. Pp (3 años)'!B121)</f>
        <v/>
      </c>
      <c r="C120" s="421" t="str">
        <f>IF(ISBLANK('5. Pp (3 años)'!C121),"",'5. Pp (3 años)'!C121)</f>
        <v>Actividad</v>
      </c>
      <c r="D120" s="422" t="str">
        <f>IF(ISBLANK('5. Pp (3 años)'!D121),"",'5. Pp (3 años)'!D121)</f>
        <v/>
      </c>
      <c r="E120" s="422" t="str">
        <f>IF(ISBLANK('5. Pp (3 años)'!E121),"",'5. Pp (3 años)'!E121)</f>
        <v/>
      </c>
      <c r="F120" s="422" t="str">
        <f>IF(ISBLANK('5. Pp (3 años)'!F121),"",'5. Pp (3 años)'!F121)</f>
        <v/>
      </c>
      <c r="G120" s="421" t="str">
        <f>IF(ISBLANK('5. Pp (3 años)'!G121),"",'5. Pp (3 años)'!G121)</f>
        <v/>
      </c>
      <c r="H120" s="421" t="str">
        <f>IF(ISBLANK('5. Pp (3 años)'!H121),"",'5. Pp (3 años)'!H121)</f>
        <v/>
      </c>
      <c r="I120" s="422" t="str">
        <f>IF(ISBLANK('5. Pp (3 años)'!I121),"",'5. Pp (3 años)'!I121)</f>
        <v/>
      </c>
      <c r="J120" s="422" t="str">
        <f>IF(ISBLANK('5. Pp (3 años)'!J121),"",'5. Pp (3 años)'!J121)</f>
        <v/>
      </c>
      <c r="K120" s="421" t="str">
        <f>IF(ISBLANK('5. Pp (3 años)'!K121),"",'5. Pp (3 años)'!K121)</f>
        <v/>
      </c>
      <c r="L120" s="422"/>
      <c r="M120" s="422"/>
      <c r="N120" s="422" t="str">
        <f>IF(ISBLANK('5. Pp (3 años)'!N121),"",'5. Pp (3 años)'!N121)</f>
        <v/>
      </c>
      <c r="O120" s="422" t="str">
        <f>IF(ISBLANK('5. Pp (3 años)'!O121),"",'5. Pp (3 años)'!O121)</f>
        <v/>
      </c>
      <c r="P120" s="423" t="str">
        <f>IF(ISBLANK('5. Pp (3 años)'!P121),"",'5. Pp (3 años)'!P121)</f>
        <v/>
      </c>
    </row>
    <row r="121" spans="2:16" ht="17" hidden="1" x14ac:dyDescent="0.3">
      <c r="B121" s="84" t="str">
        <f>IF(ISBLANK('5. Pp (3 años)'!B122),"",'5. Pp (3 años)'!B122)</f>
        <v/>
      </c>
      <c r="C121" s="31" t="str">
        <f>IF(ISBLANK('5. Pp (3 años)'!C122),"",'5. Pp (3 años)'!C122)</f>
        <v>Actividad</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55" t="str">
        <f>IF(ISBLANK('5. Pp (3 años)'!P122),"",'5. Pp (3 años)'!P122)</f>
        <v/>
      </c>
    </row>
    <row r="122" spans="2:16" ht="17" hidden="1" x14ac:dyDescent="0.3">
      <c r="B122" s="84" t="str">
        <f>IF(ISBLANK('5. Pp (3 años)'!B123),"",'5. Pp (3 años)'!B123)</f>
        <v/>
      </c>
      <c r="C122" s="31" t="str">
        <f>IF(ISBLANK('5. Pp (3 años)'!C123),"",'5. Pp (3 años)'!C123)</f>
        <v>Actividad</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55" t="str">
        <f>IF(ISBLANK('5. Pp (3 años)'!P123),"",'5. Pp (3 años)'!P123)</f>
        <v/>
      </c>
    </row>
    <row r="123" spans="2:16" ht="17" hidden="1" x14ac:dyDescent="0.3">
      <c r="B123" s="84" t="str">
        <f>IF(ISBLANK('5. Pp (3 años)'!B124),"",'5. Pp (3 años)'!B124)</f>
        <v/>
      </c>
      <c r="C123" s="31" t="str">
        <f>IF(ISBLANK('5. Pp (3 años)'!C124),"",'5. Pp (3 años)'!C124)</f>
        <v>Actividad</v>
      </c>
      <c r="D123" s="34" t="str">
        <f>IF(ISBLANK('5. Pp (3 años)'!D124),"",'5. Pp (3 años)'!D124)</f>
        <v/>
      </c>
      <c r="E123" s="34" t="str">
        <f>IF(ISBLANK('5. Pp (3 años)'!E124),"",'5. Pp (3 años)'!E124)</f>
        <v/>
      </c>
      <c r="F123" s="34" t="str">
        <f>IF(ISBLANK('5. Pp (3 años)'!F124),"",'5. Pp (3 años)'!F124)</f>
        <v/>
      </c>
      <c r="G123" s="31" t="str">
        <f>IF(ISBLANK('5. Pp (3 años)'!G124),"",'5. Pp (3 años)'!G124)</f>
        <v/>
      </c>
      <c r="H123" s="31" t="str">
        <f>IF(ISBLANK('5. Pp (3 años)'!H124),"",'5. Pp (3 años)'!H124)</f>
        <v/>
      </c>
      <c r="I123" s="34" t="str">
        <f>IF(ISBLANK('5. Pp (3 años)'!I124),"",'5. Pp (3 años)'!I124)</f>
        <v/>
      </c>
      <c r="J123" s="34" t="str">
        <f>IF(ISBLANK('5. Pp (3 años)'!J124),"",'5. Pp (3 años)'!J124)</f>
        <v/>
      </c>
      <c r="K123" s="31" t="str">
        <f>IF(ISBLANK('5. Pp (3 años)'!K124),"",'5. Pp (3 años)'!K124)</f>
        <v/>
      </c>
      <c r="L123" s="34"/>
      <c r="M123" s="34"/>
      <c r="N123" s="34" t="str">
        <f>IF(ISBLANK('5. Pp (3 años)'!N124),"",'5. Pp (3 años)'!N124)</f>
        <v/>
      </c>
      <c r="O123" s="34" t="str">
        <f>IF(ISBLANK('5. Pp (3 años)'!O124),"",'5. Pp (3 años)'!O124)</f>
        <v/>
      </c>
      <c r="P123" s="155" t="str">
        <f>IF(ISBLANK('5. Pp (3 años)'!P124),"",'5. Pp (3 años)'!P124)</f>
        <v/>
      </c>
    </row>
    <row r="124" spans="2:16" ht="17" hidden="1" x14ac:dyDescent="0.3">
      <c r="B124" s="84" t="str">
        <f>IF(ISBLANK('5. Pp (3 años)'!B125),"",'5. Pp (3 años)'!B125)</f>
        <v/>
      </c>
      <c r="C124" s="31" t="str">
        <f>IF(ISBLANK('5. Pp (3 años)'!C125),"",'5. Pp (3 años)'!C125)</f>
        <v>Actividad</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55" t="str">
        <f>IF(ISBLANK('5. Pp (3 años)'!P125),"",'5. Pp (3 años)'!P125)</f>
        <v/>
      </c>
    </row>
    <row r="125" spans="2:16" ht="17" hidden="1" x14ac:dyDescent="0.3">
      <c r="B125" s="84" t="str">
        <f>IF(ISBLANK('5. Pp (3 años)'!B126),"",'5. Pp (3 años)'!B126)</f>
        <v/>
      </c>
      <c r="C125" s="31" t="str">
        <f>IF(ISBLANK('5. Pp (3 años)'!C126),"",'5. Pp (3 años)'!C126)</f>
        <v>Actividad</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55" t="str">
        <f>IF(ISBLANK('5. Pp (3 años)'!P126),"",'5. Pp (3 años)'!P126)</f>
        <v/>
      </c>
    </row>
    <row r="126" spans="2:16" ht="17" hidden="1" x14ac:dyDescent="0.3">
      <c r="B126" s="420" t="str">
        <f>IF(ISBLANK('5. Pp (3 años)'!B127),"",'5. Pp (3 años)'!B127)</f>
        <v/>
      </c>
      <c r="C126" s="421" t="str">
        <f>IF(ISBLANK('5. Pp (3 años)'!C127),"",'5. Pp (3 años)'!C127)</f>
        <v>Actividad</v>
      </c>
      <c r="D126" s="422" t="str">
        <f>IF(ISBLANK('5. Pp (3 años)'!D127),"",'5. Pp (3 años)'!D127)</f>
        <v/>
      </c>
      <c r="E126" s="422" t="str">
        <f>IF(ISBLANK('5. Pp (3 años)'!E127),"",'5. Pp (3 años)'!E127)</f>
        <v/>
      </c>
      <c r="F126" s="422" t="str">
        <f>IF(ISBLANK('5. Pp (3 años)'!F127),"",'5. Pp (3 años)'!F127)</f>
        <v/>
      </c>
      <c r="G126" s="421" t="str">
        <f>IF(ISBLANK('5. Pp (3 años)'!G127),"",'5. Pp (3 años)'!G127)</f>
        <v/>
      </c>
      <c r="H126" s="421" t="str">
        <f>IF(ISBLANK('5. Pp (3 años)'!H127),"",'5. Pp (3 años)'!H127)</f>
        <v/>
      </c>
      <c r="I126" s="422" t="str">
        <f>IF(ISBLANK('5. Pp (3 años)'!I127),"",'5. Pp (3 años)'!I127)</f>
        <v/>
      </c>
      <c r="J126" s="422" t="str">
        <f>IF(ISBLANK('5. Pp (3 años)'!J127),"",'5. Pp (3 años)'!J127)</f>
        <v/>
      </c>
      <c r="K126" s="421" t="str">
        <f>IF(ISBLANK('5. Pp (3 años)'!K127),"",'5. Pp (3 años)'!K127)</f>
        <v/>
      </c>
      <c r="L126" s="422"/>
      <c r="M126" s="422"/>
      <c r="N126" s="422" t="str">
        <f>IF(ISBLANK('5. Pp (3 años)'!N127),"",'5. Pp (3 años)'!N127)</f>
        <v/>
      </c>
      <c r="O126" s="422" t="str">
        <f>IF(ISBLANK('5. Pp (3 años)'!O127),"",'5. Pp (3 años)'!O127)</f>
        <v/>
      </c>
      <c r="P126" s="423" t="str">
        <f>IF(ISBLANK('5. Pp (3 años)'!P127),"",'5. Pp (3 años)'!P127)</f>
        <v/>
      </c>
    </row>
    <row r="127" spans="2:16" ht="17" hidden="1" x14ac:dyDescent="0.3">
      <c r="B127" s="84" t="str">
        <f>IF(ISBLANK('5. Pp (3 años)'!B128),"",'5. Pp (3 años)'!B128)</f>
        <v/>
      </c>
      <c r="C127" s="31" t="str">
        <f>IF(ISBLANK('5. Pp (3 años)'!C128),"",'5. Pp (3 años)'!C128)</f>
        <v>Actividad</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55" t="str">
        <f>IF(ISBLANK('5. Pp (3 años)'!P128),"",'5. Pp (3 años)'!P128)</f>
        <v/>
      </c>
    </row>
    <row r="128" spans="2:16" ht="17" hidden="1" x14ac:dyDescent="0.3">
      <c r="B128" s="84" t="str">
        <f>IF(ISBLANK('5. Pp (3 años)'!B129),"",'5. Pp (3 años)'!B129)</f>
        <v/>
      </c>
      <c r="C128" s="31" t="str">
        <f>IF(ISBLANK('5. Pp (3 años)'!C129),"",'5. Pp (3 años)'!C129)</f>
        <v>Actividad</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55" t="str">
        <f>IF(ISBLANK('5. Pp (3 años)'!P129),"",'5. Pp (3 años)'!P129)</f>
        <v/>
      </c>
    </row>
    <row r="129" spans="2:16" ht="17" hidden="1" x14ac:dyDescent="0.3">
      <c r="B129" s="84" t="str">
        <f>IF(ISBLANK('5. Pp (3 años)'!B130),"",'5. Pp (3 años)'!B130)</f>
        <v/>
      </c>
      <c r="C129" s="31" t="str">
        <f>IF(ISBLANK('5. Pp (3 años)'!C130),"",'5. Pp (3 años)'!C130)</f>
        <v>Actividad</v>
      </c>
      <c r="D129" s="34" t="str">
        <f>IF(ISBLANK('5. Pp (3 años)'!D130),"",'5. Pp (3 años)'!D130)</f>
        <v/>
      </c>
      <c r="E129" s="34" t="str">
        <f>IF(ISBLANK('5. Pp (3 años)'!E130),"",'5. Pp (3 años)'!E130)</f>
        <v/>
      </c>
      <c r="F129" s="34" t="str">
        <f>IF(ISBLANK('5. Pp (3 años)'!F130),"",'5. Pp (3 años)'!F130)</f>
        <v/>
      </c>
      <c r="G129" s="31" t="str">
        <f>IF(ISBLANK('5. Pp (3 años)'!G130),"",'5. Pp (3 años)'!G130)</f>
        <v/>
      </c>
      <c r="H129" s="31" t="str">
        <f>IF(ISBLANK('5. Pp (3 años)'!H130),"",'5. Pp (3 años)'!H130)</f>
        <v/>
      </c>
      <c r="I129" s="34" t="str">
        <f>IF(ISBLANK('5. Pp (3 años)'!I130),"",'5. Pp (3 años)'!I130)</f>
        <v/>
      </c>
      <c r="J129" s="34" t="str">
        <f>IF(ISBLANK('5. Pp (3 años)'!J130),"",'5. Pp (3 años)'!J130)</f>
        <v/>
      </c>
      <c r="K129" s="31" t="str">
        <f>IF(ISBLANK('5. Pp (3 años)'!K130),"",'5. Pp (3 años)'!K130)</f>
        <v/>
      </c>
      <c r="L129" s="34"/>
      <c r="M129" s="34"/>
      <c r="N129" s="34" t="str">
        <f>IF(ISBLANK('5. Pp (3 años)'!N130),"",'5. Pp (3 años)'!N130)</f>
        <v/>
      </c>
      <c r="O129" s="34" t="str">
        <f>IF(ISBLANK('5. Pp (3 años)'!O130),"",'5. Pp (3 años)'!O130)</f>
        <v/>
      </c>
      <c r="P129" s="155" t="str">
        <f>IF(ISBLANK('5. Pp (3 años)'!P130),"",'5. Pp (3 años)'!P130)</f>
        <v/>
      </c>
    </row>
    <row r="130" spans="2:16" ht="17" hidden="1" x14ac:dyDescent="0.3">
      <c r="B130" s="84" t="str">
        <f>IF(ISBLANK('5. Pp (3 años)'!B131),"",'5. Pp (3 años)'!B131)</f>
        <v/>
      </c>
      <c r="C130" s="31" t="str">
        <f>IF(ISBLANK('5. Pp (3 años)'!C131),"",'5. Pp (3 años)'!C131)</f>
        <v>Actividad</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55" t="str">
        <f>IF(ISBLANK('5. Pp (3 años)'!P131),"",'5. Pp (3 años)'!P131)</f>
        <v/>
      </c>
    </row>
    <row r="131" spans="2:16" ht="17" hidden="1" x14ac:dyDescent="0.3">
      <c r="B131" s="84" t="str">
        <f>IF(ISBLANK('5. Pp (3 años)'!B132),"",'5. Pp (3 años)'!B132)</f>
        <v/>
      </c>
      <c r="C131" s="31" t="str">
        <f>IF(ISBLANK('5. Pp (3 años)'!C132),"",'5. Pp (3 años)'!C132)</f>
        <v>Actividad</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55" t="str">
        <f>IF(ISBLANK('5. Pp (3 años)'!P132),"",'5. Pp (3 años)'!P132)</f>
        <v/>
      </c>
    </row>
    <row r="132" spans="2:16" ht="17" hidden="1" x14ac:dyDescent="0.3">
      <c r="B132" s="420" t="str">
        <f>IF(ISBLANK('5. Pp (3 años)'!B133),"",'5. Pp (3 años)'!B133)</f>
        <v/>
      </c>
      <c r="C132" s="421" t="str">
        <f>IF(ISBLANK('5. Pp (3 años)'!C133),"",'5. Pp (3 años)'!C133)</f>
        <v>Actividad</v>
      </c>
      <c r="D132" s="422" t="str">
        <f>IF(ISBLANK('5. Pp (3 años)'!D133),"",'5. Pp (3 años)'!D133)</f>
        <v/>
      </c>
      <c r="E132" s="422" t="str">
        <f>IF(ISBLANK('5. Pp (3 años)'!E133),"",'5. Pp (3 años)'!E133)</f>
        <v/>
      </c>
      <c r="F132" s="422" t="str">
        <f>IF(ISBLANK('5. Pp (3 años)'!F133),"",'5. Pp (3 años)'!F133)</f>
        <v/>
      </c>
      <c r="G132" s="421" t="str">
        <f>IF(ISBLANK('5. Pp (3 años)'!G133),"",'5. Pp (3 años)'!G133)</f>
        <v/>
      </c>
      <c r="H132" s="421" t="str">
        <f>IF(ISBLANK('5. Pp (3 años)'!H133),"",'5. Pp (3 años)'!H133)</f>
        <v/>
      </c>
      <c r="I132" s="422" t="str">
        <f>IF(ISBLANK('5. Pp (3 años)'!I133),"",'5. Pp (3 años)'!I133)</f>
        <v/>
      </c>
      <c r="J132" s="422" t="str">
        <f>IF(ISBLANK('5. Pp (3 años)'!J133),"",'5. Pp (3 años)'!J133)</f>
        <v/>
      </c>
      <c r="K132" s="421" t="str">
        <f>IF(ISBLANK('5. Pp (3 años)'!K133),"",'5. Pp (3 años)'!K133)</f>
        <v/>
      </c>
      <c r="L132" s="422"/>
      <c r="M132" s="422"/>
      <c r="N132" s="422" t="str">
        <f>IF(ISBLANK('5. Pp (3 años)'!N133),"",'5. Pp (3 años)'!N133)</f>
        <v/>
      </c>
      <c r="O132" s="422" t="str">
        <f>IF(ISBLANK('5. Pp (3 años)'!O133),"",'5. Pp (3 años)'!O133)</f>
        <v/>
      </c>
      <c r="P132" s="423" t="str">
        <f>IF(ISBLANK('5. Pp (3 años)'!P133),"",'5. Pp (3 años)'!P133)</f>
        <v/>
      </c>
    </row>
    <row r="133" spans="2:16" ht="17" hidden="1" x14ac:dyDescent="0.3">
      <c r="B133" s="84" t="str">
        <f>IF(ISBLANK('5. Pp (3 años)'!B134),"",'5. Pp (3 años)'!B134)</f>
        <v/>
      </c>
      <c r="C133" s="31" t="str">
        <f>IF(ISBLANK('5. Pp (3 años)'!C134),"",'5. Pp (3 años)'!C134)</f>
        <v>Actividad</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55" t="str">
        <f>IF(ISBLANK('5. Pp (3 años)'!P134),"",'5. Pp (3 años)'!P134)</f>
        <v/>
      </c>
    </row>
    <row r="134" spans="2:16" ht="17" hidden="1" x14ac:dyDescent="0.3">
      <c r="B134" s="84" t="str">
        <f>IF(ISBLANK('5. Pp (3 años)'!B135),"",'5. Pp (3 años)'!B135)</f>
        <v/>
      </c>
      <c r="C134" s="31" t="str">
        <f>IF(ISBLANK('5. Pp (3 años)'!C135),"",'5. Pp (3 años)'!C135)</f>
        <v>Actividad</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55" t="str">
        <f>IF(ISBLANK('5. Pp (3 años)'!P135),"",'5. Pp (3 años)'!P135)</f>
        <v/>
      </c>
    </row>
    <row r="135" spans="2:16" ht="17" hidden="1" x14ac:dyDescent="0.3">
      <c r="B135" s="84" t="str">
        <f>IF(ISBLANK('5. Pp (3 años)'!B136),"",'5. Pp (3 años)'!B136)</f>
        <v/>
      </c>
      <c r="C135" s="31" t="str">
        <f>IF(ISBLANK('5. Pp (3 años)'!C136),"",'5. Pp (3 años)'!C136)</f>
        <v>Actividad</v>
      </c>
      <c r="D135" s="34" t="str">
        <f>IF(ISBLANK('5. Pp (3 años)'!D136),"",'5. Pp (3 años)'!D136)</f>
        <v/>
      </c>
      <c r="E135" s="34" t="str">
        <f>IF(ISBLANK('5. Pp (3 años)'!E136),"",'5. Pp (3 años)'!E136)</f>
        <v/>
      </c>
      <c r="F135" s="34" t="str">
        <f>IF(ISBLANK('5. Pp (3 años)'!F136),"",'5. Pp (3 años)'!F136)</f>
        <v/>
      </c>
      <c r="G135" s="31" t="str">
        <f>IF(ISBLANK('5. Pp (3 años)'!G136),"",'5. Pp (3 años)'!G136)</f>
        <v/>
      </c>
      <c r="H135" s="31" t="str">
        <f>IF(ISBLANK('5. Pp (3 años)'!H136),"",'5. Pp (3 años)'!H136)</f>
        <v/>
      </c>
      <c r="I135" s="34" t="str">
        <f>IF(ISBLANK('5. Pp (3 años)'!I136),"",'5. Pp (3 años)'!I136)</f>
        <v/>
      </c>
      <c r="J135" s="34" t="str">
        <f>IF(ISBLANK('5. Pp (3 años)'!J136),"",'5. Pp (3 años)'!J136)</f>
        <v/>
      </c>
      <c r="K135" s="31" t="str">
        <f>IF(ISBLANK('5. Pp (3 años)'!K136),"",'5. Pp (3 años)'!K136)</f>
        <v/>
      </c>
      <c r="L135" s="34"/>
      <c r="M135" s="34"/>
      <c r="N135" s="34" t="str">
        <f>IF(ISBLANK('5. Pp (3 años)'!N136),"",'5. Pp (3 años)'!N136)</f>
        <v/>
      </c>
      <c r="O135" s="34" t="str">
        <f>IF(ISBLANK('5. Pp (3 años)'!O136),"",'5. Pp (3 años)'!O136)</f>
        <v/>
      </c>
      <c r="P135" s="155" t="str">
        <f>IF(ISBLANK('5. Pp (3 años)'!P136),"",'5. Pp (3 años)'!P136)</f>
        <v/>
      </c>
    </row>
    <row r="136" spans="2:16" ht="17" hidden="1" x14ac:dyDescent="0.3">
      <c r="B136" s="84" t="str">
        <f>IF(ISBLANK('5. Pp (3 años)'!B137),"",'5. Pp (3 años)'!B137)</f>
        <v/>
      </c>
      <c r="C136" s="31" t="str">
        <f>IF(ISBLANK('5. Pp (3 años)'!C137),"",'5. Pp (3 años)'!C137)</f>
        <v>Actividad</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55" t="str">
        <f>IF(ISBLANK('5. Pp (3 años)'!P137),"",'5. Pp (3 años)'!P137)</f>
        <v/>
      </c>
    </row>
    <row r="137" spans="2:16" ht="17" hidden="1" x14ac:dyDescent="0.3">
      <c r="B137" s="84" t="str">
        <f>IF(ISBLANK('5. Pp (3 años)'!B138),"",'5. Pp (3 años)'!B138)</f>
        <v/>
      </c>
      <c r="C137" s="31" t="str">
        <f>IF(ISBLANK('5. Pp (3 años)'!C138),"",'5. Pp (3 años)'!C138)</f>
        <v>Actividad</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55" t="str">
        <f>IF(ISBLANK('5. Pp (3 años)'!P138),"",'5. Pp (3 años)'!P138)</f>
        <v/>
      </c>
    </row>
    <row r="138" spans="2:16" ht="17" hidden="1" x14ac:dyDescent="0.3">
      <c r="B138" s="420" t="str">
        <f>IF(ISBLANK('5. Pp (3 años)'!B139),"",'5. Pp (3 años)'!B139)</f>
        <v/>
      </c>
      <c r="C138" s="421" t="str">
        <f>IF(ISBLANK('5. Pp (3 años)'!C139),"",'5. Pp (3 años)'!C139)</f>
        <v>Actividad</v>
      </c>
      <c r="D138" s="422" t="str">
        <f>IF(ISBLANK('5. Pp (3 años)'!D139),"",'5. Pp (3 años)'!D139)</f>
        <v/>
      </c>
      <c r="E138" s="422" t="str">
        <f>IF(ISBLANK('5. Pp (3 años)'!E139),"",'5. Pp (3 años)'!E139)</f>
        <v/>
      </c>
      <c r="F138" s="422" t="str">
        <f>IF(ISBLANK('5. Pp (3 años)'!F139),"",'5. Pp (3 años)'!F139)</f>
        <v/>
      </c>
      <c r="G138" s="421" t="str">
        <f>IF(ISBLANK('5. Pp (3 años)'!G139),"",'5. Pp (3 años)'!G139)</f>
        <v/>
      </c>
      <c r="H138" s="421" t="str">
        <f>IF(ISBLANK('5. Pp (3 años)'!H139),"",'5. Pp (3 años)'!H139)</f>
        <v/>
      </c>
      <c r="I138" s="422" t="str">
        <f>IF(ISBLANK('5. Pp (3 años)'!I139),"",'5. Pp (3 años)'!I139)</f>
        <v/>
      </c>
      <c r="J138" s="422" t="str">
        <f>IF(ISBLANK('5. Pp (3 años)'!J139),"",'5. Pp (3 años)'!J139)</f>
        <v/>
      </c>
      <c r="K138" s="421" t="str">
        <f>IF(ISBLANK('5. Pp (3 años)'!K139),"",'5. Pp (3 años)'!K139)</f>
        <v/>
      </c>
      <c r="L138" s="422"/>
      <c r="M138" s="422"/>
      <c r="N138" s="422" t="str">
        <f>IF(ISBLANK('5. Pp (3 años)'!N139),"",'5. Pp (3 años)'!N139)</f>
        <v/>
      </c>
      <c r="O138" s="422" t="str">
        <f>IF(ISBLANK('5. Pp (3 años)'!O139),"",'5. Pp (3 años)'!O139)</f>
        <v/>
      </c>
      <c r="P138" s="423" t="str">
        <f>IF(ISBLANK('5. Pp (3 años)'!P139),"",'5. Pp (3 años)'!P139)</f>
        <v/>
      </c>
    </row>
    <row r="139" spans="2:16" ht="17" hidden="1" x14ac:dyDescent="0.3">
      <c r="B139" s="84" t="str">
        <f>IF(ISBLANK('5. Pp (3 años)'!B140),"",'5. Pp (3 años)'!B140)</f>
        <v/>
      </c>
      <c r="C139" s="31" t="str">
        <f>IF(ISBLANK('5. Pp (3 años)'!C140),"",'5. Pp (3 años)'!C140)</f>
        <v>Actividad</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55" t="str">
        <f>IF(ISBLANK('5. Pp (3 años)'!P140),"",'5. Pp (3 años)'!P140)</f>
        <v/>
      </c>
    </row>
    <row r="140" spans="2:16" ht="17" hidden="1" x14ac:dyDescent="0.3">
      <c r="B140" s="84" t="str">
        <f>IF(ISBLANK('5. Pp (3 años)'!B141),"",'5. Pp (3 años)'!B141)</f>
        <v/>
      </c>
      <c r="C140" s="31" t="str">
        <f>IF(ISBLANK('5. Pp (3 años)'!C141),"",'5. Pp (3 años)'!C141)</f>
        <v>Actividad</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55" t="str">
        <f>IF(ISBLANK('5. Pp (3 años)'!P141),"",'5. Pp (3 años)'!P141)</f>
        <v/>
      </c>
    </row>
    <row r="141" spans="2:16" ht="17" hidden="1" x14ac:dyDescent="0.3">
      <c r="B141" s="84" t="str">
        <f>IF(ISBLANK('5. Pp (3 años)'!B142),"",'5. Pp (3 años)'!B142)</f>
        <v/>
      </c>
      <c r="C141" s="31" t="str">
        <f>IF(ISBLANK('5. Pp (3 años)'!C142),"",'5. Pp (3 años)'!C142)</f>
        <v>Actividad</v>
      </c>
      <c r="D141" s="34" t="str">
        <f>IF(ISBLANK('5. Pp (3 años)'!D142),"",'5. Pp (3 años)'!D142)</f>
        <v/>
      </c>
      <c r="E141" s="34" t="str">
        <f>IF(ISBLANK('5. Pp (3 años)'!E142),"",'5. Pp (3 años)'!E142)</f>
        <v/>
      </c>
      <c r="F141" s="34" t="str">
        <f>IF(ISBLANK('5. Pp (3 años)'!F142),"",'5. Pp (3 años)'!F142)</f>
        <v/>
      </c>
      <c r="G141" s="31" t="str">
        <f>IF(ISBLANK('5. Pp (3 años)'!G142),"",'5. Pp (3 años)'!G142)</f>
        <v/>
      </c>
      <c r="H141" s="31" t="str">
        <f>IF(ISBLANK('5. Pp (3 años)'!H142),"",'5. Pp (3 años)'!H142)</f>
        <v/>
      </c>
      <c r="I141" s="34" t="str">
        <f>IF(ISBLANK('5. Pp (3 años)'!I142),"",'5. Pp (3 años)'!I142)</f>
        <v/>
      </c>
      <c r="J141" s="34" t="str">
        <f>IF(ISBLANK('5. Pp (3 años)'!J142),"",'5. Pp (3 años)'!J142)</f>
        <v/>
      </c>
      <c r="K141" s="31" t="str">
        <f>IF(ISBLANK('5. Pp (3 años)'!K142),"",'5. Pp (3 años)'!K142)</f>
        <v/>
      </c>
      <c r="L141" s="34"/>
      <c r="M141" s="34"/>
      <c r="N141" s="34" t="str">
        <f>IF(ISBLANK('5. Pp (3 años)'!N142),"",'5. Pp (3 años)'!N142)</f>
        <v/>
      </c>
      <c r="O141" s="34" t="str">
        <f>IF(ISBLANK('5. Pp (3 años)'!O142),"",'5. Pp (3 años)'!O142)</f>
        <v/>
      </c>
      <c r="P141" s="155" t="str">
        <f>IF(ISBLANK('5. Pp (3 años)'!P142),"",'5. Pp (3 años)'!P142)</f>
        <v/>
      </c>
    </row>
    <row r="142" spans="2:16" ht="17" hidden="1" x14ac:dyDescent="0.3">
      <c r="B142" s="84" t="str">
        <f>IF(ISBLANK('5. Pp (3 años)'!B143),"",'5. Pp (3 años)'!B143)</f>
        <v/>
      </c>
      <c r="C142" s="31" t="str">
        <f>IF(ISBLANK('5. Pp (3 años)'!C143),"",'5. Pp (3 años)'!C143)</f>
        <v>Actividad</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55" t="str">
        <f>IF(ISBLANK('5. Pp (3 años)'!P143),"",'5. Pp (3 años)'!P143)</f>
        <v/>
      </c>
    </row>
    <row r="143" spans="2:16" ht="17" hidden="1" x14ac:dyDescent="0.3">
      <c r="B143" s="84" t="str">
        <f>IF(ISBLANK('5. Pp (3 años)'!B144),"",'5. Pp (3 años)'!B144)</f>
        <v/>
      </c>
      <c r="C143" s="31" t="str">
        <f>IF(ISBLANK('5. Pp (3 años)'!C144),"",'5. Pp (3 años)'!C144)</f>
        <v>Actividad</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55" t="str">
        <f>IF(ISBLANK('5. Pp (3 años)'!P144),"",'5. Pp (3 años)'!P144)</f>
        <v/>
      </c>
    </row>
    <row r="144" spans="2:16" ht="17" hidden="1" x14ac:dyDescent="0.3">
      <c r="B144" s="420" t="str">
        <f>IF(ISBLANK('5. Pp (3 años)'!B145),"",'5. Pp (3 años)'!B145)</f>
        <v/>
      </c>
      <c r="C144" s="421" t="str">
        <f>IF(ISBLANK('5. Pp (3 años)'!C145),"",'5. Pp (3 años)'!C145)</f>
        <v>Actividad</v>
      </c>
      <c r="D144" s="422" t="str">
        <f>IF(ISBLANK('5. Pp (3 años)'!D145),"",'5. Pp (3 años)'!D145)</f>
        <v/>
      </c>
      <c r="E144" s="422" t="str">
        <f>IF(ISBLANK('5. Pp (3 años)'!E145),"",'5. Pp (3 años)'!E145)</f>
        <v/>
      </c>
      <c r="F144" s="422" t="str">
        <f>IF(ISBLANK('5. Pp (3 años)'!F145),"",'5. Pp (3 años)'!F145)</f>
        <v/>
      </c>
      <c r="G144" s="421" t="str">
        <f>IF(ISBLANK('5. Pp (3 años)'!G145),"",'5. Pp (3 años)'!G145)</f>
        <v/>
      </c>
      <c r="H144" s="421" t="str">
        <f>IF(ISBLANK('5. Pp (3 años)'!H145),"",'5. Pp (3 años)'!H145)</f>
        <v/>
      </c>
      <c r="I144" s="422" t="str">
        <f>IF(ISBLANK('5. Pp (3 años)'!I145),"",'5. Pp (3 años)'!I145)</f>
        <v/>
      </c>
      <c r="J144" s="422" t="str">
        <f>IF(ISBLANK('5. Pp (3 años)'!J145),"",'5. Pp (3 años)'!J145)</f>
        <v/>
      </c>
      <c r="K144" s="421" t="str">
        <f>IF(ISBLANK('5. Pp (3 años)'!K145),"",'5. Pp (3 años)'!K145)</f>
        <v/>
      </c>
      <c r="L144" s="422"/>
      <c r="M144" s="422"/>
      <c r="N144" s="422" t="str">
        <f>IF(ISBLANK('5. Pp (3 años)'!N145),"",'5. Pp (3 años)'!N145)</f>
        <v/>
      </c>
      <c r="O144" s="422" t="str">
        <f>IF(ISBLANK('5. Pp (3 años)'!O145),"",'5. Pp (3 años)'!O145)</f>
        <v/>
      </c>
      <c r="P144" s="423" t="str">
        <f>IF(ISBLANK('5. Pp (3 años)'!P145),"",'5. Pp (3 años)'!P145)</f>
        <v/>
      </c>
    </row>
    <row r="145" spans="2:16" ht="17" hidden="1" x14ac:dyDescent="0.3">
      <c r="B145" s="84" t="str">
        <f>IF(ISBLANK('5. Pp (3 años)'!B146),"",'5. Pp (3 años)'!B146)</f>
        <v/>
      </c>
      <c r="C145" s="31" t="str">
        <f>IF(ISBLANK('5. Pp (3 años)'!C146),"",'5. Pp (3 años)'!C146)</f>
        <v>Actividad</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55" t="str">
        <f>IF(ISBLANK('5. Pp (3 años)'!P146),"",'5. Pp (3 años)'!P146)</f>
        <v/>
      </c>
    </row>
    <row r="146" spans="2:16" ht="17" hidden="1" x14ac:dyDescent="0.3">
      <c r="B146" s="84" t="str">
        <f>IF(ISBLANK('5. Pp (3 años)'!B147),"",'5. Pp (3 años)'!B147)</f>
        <v/>
      </c>
      <c r="C146" s="31" t="str">
        <f>IF(ISBLANK('5. Pp (3 años)'!C147),"",'5. Pp (3 años)'!C147)</f>
        <v>Actividad</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55" t="str">
        <f>IF(ISBLANK('5. Pp (3 años)'!P147),"",'5. Pp (3 años)'!P147)</f>
        <v/>
      </c>
    </row>
    <row r="147" spans="2:16" ht="17" hidden="1" x14ac:dyDescent="0.3">
      <c r="B147" s="84" t="str">
        <f>IF(ISBLANK('5. Pp (3 años)'!B148),"",'5. Pp (3 años)'!B148)</f>
        <v/>
      </c>
      <c r="C147" s="31" t="str">
        <f>IF(ISBLANK('5. Pp (3 años)'!C148),"",'5. Pp (3 años)'!C148)</f>
        <v>Actividad</v>
      </c>
      <c r="D147" s="34" t="str">
        <f>IF(ISBLANK('5. Pp (3 años)'!D148),"",'5. Pp (3 años)'!D148)</f>
        <v/>
      </c>
      <c r="E147" s="34" t="str">
        <f>IF(ISBLANK('5. Pp (3 años)'!E148),"",'5. Pp (3 años)'!E148)</f>
        <v/>
      </c>
      <c r="F147" s="34" t="str">
        <f>IF(ISBLANK('5. Pp (3 años)'!F148),"",'5. Pp (3 años)'!F148)</f>
        <v/>
      </c>
      <c r="G147" s="31" t="str">
        <f>IF(ISBLANK('5. Pp (3 años)'!G148),"",'5. Pp (3 años)'!G148)</f>
        <v/>
      </c>
      <c r="H147" s="31" t="str">
        <f>IF(ISBLANK('5. Pp (3 años)'!H148),"",'5. Pp (3 años)'!H148)</f>
        <v/>
      </c>
      <c r="I147" s="34" t="str">
        <f>IF(ISBLANK('5. Pp (3 años)'!I148),"",'5. Pp (3 años)'!I148)</f>
        <v/>
      </c>
      <c r="J147" s="34" t="str">
        <f>IF(ISBLANK('5. Pp (3 años)'!J148),"",'5. Pp (3 años)'!J148)</f>
        <v/>
      </c>
      <c r="K147" s="31" t="str">
        <f>IF(ISBLANK('5. Pp (3 años)'!K148),"",'5. Pp (3 años)'!K148)</f>
        <v/>
      </c>
      <c r="L147" s="34"/>
      <c r="M147" s="34"/>
      <c r="N147" s="34" t="str">
        <f>IF(ISBLANK('5. Pp (3 años)'!N148),"",'5. Pp (3 años)'!N148)</f>
        <v/>
      </c>
      <c r="O147" s="34" t="str">
        <f>IF(ISBLANK('5. Pp (3 años)'!O148),"",'5. Pp (3 años)'!O148)</f>
        <v/>
      </c>
      <c r="P147" s="155" t="str">
        <f>IF(ISBLANK('5. Pp (3 años)'!P148),"",'5. Pp (3 años)'!P148)</f>
        <v/>
      </c>
    </row>
    <row r="148" spans="2:16" ht="17" hidden="1" x14ac:dyDescent="0.3">
      <c r="B148" s="84" t="str">
        <f>IF(ISBLANK('5. Pp (3 años)'!B149),"",'5. Pp (3 años)'!B149)</f>
        <v/>
      </c>
      <c r="C148" s="31" t="str">
        <f>IF(ISBLANK('5. Pp (3 años)'!C149),"",'5. Pp (3 años)'!C149)</f>
        <v>Actividad</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55" t="str">
        <f>IF(ISBLANK('5. Pp (3 años)'!P149),"",'5. Pp (3 años)'!P149)</f>
        <v/>
      </c>
    </row>
    <row r="149" spans="2:16" ht="17" hidden="1" x14ac:dyDescent="0.3">
      <c r="B149" s="84" t="str">
        <f>IF(ISBLANK('5. Pp (3 años)'!B150),"",'5. Pp (3 años)'!B150)</f>
        <v/>
      </c>
      <c r="C149" s="31" t="str">
        <f>IF(ISBLANK('5. Pp (3 años)'!C150),"",'5. Pp (3 años)'!C150)</f>
        <v>Actividad</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55" t="str">
        <f>IF(ISBLANK('5. Pp (3 años)'!P150),"",'5. Pp (3 años)'!P150)</f>
        <v/>
      </c>
    </row>
    <row r="150" spans="2:16" ht="17" hidden="1" x14ac:dyDescent="0.3">
      <c r="B150" s="420" t="str">
        <f>IF(ISBLANK('5. Pp (3 años)'!B151),"",'5. Pp (3 años)'!B151)</f>
        <v/>
      </c>
      <c r="C150" s="421" t="str">
        <f>IF(ISBLANK('5. Pp (3 años)'!C151),"",'5. Pp (3 años)'!C151)</f>
        <v>Actividad</v>
      </c>
      <c r="D150" s="422" t="str">
        <f>IF(ISBLANK('5. Pp (3 años)'!D151),"",'5. Pp (3 años)'!D151)</f>
        <v/>
      </c>
      <c r="E150" s="422" t="str">
        <f>IF(ISBLANK('5. Pp (3 años)'!E151),"",'5. Pp (3 años)'!E151)</f>
        <v/>
      </c>
      <c r="F150" s="422" t="str">
        <f>IF(ISBLANK('5. Pp (3 años)'!F151),"",'5. Pp (3 años)'!F151)</f>
        <v/>
      </c>
      <c r="G150" s="421" t="str">
        <f>IF(ISBLANK('5. Pp (3 años)'!G151),"",'5. Pp (3 años)'!G151)</f>
        <v/>
      </c>
      <c r="H150" s="421" t="str">
        <f>IF(ISBLANK('5. Pp (3 años)'!H151),"",'5. Pp (3 años)'!H151)</f>
        <v/>
      </c>
      <c r="I150" s="422" t="str">
        <f>IF(ISBLANK('5. Pp (3 años)'!I151),"",'5. Pp (3 años)'!I151)</f>
        <v/>
      </c>
      <c r="J150" s="422" t="str">
        <f>IF(ISBLANK('5. Pp (3 años)'!J151),"",'5. Pp (3 años)'!J151)</f>
        <v/>
      </c>
      <c r="K150" s="421" t="str">
        <f>IF(ISBLANK('5. Pp (3 años)'!K151),"",'5. Pp (3 años)'!K151)</f>
        <v/>
      </c>
      <c r="L150" s="422"/>
      <c r="M150" s="422"/>
      <c r="N150" s="422" t="str">
        <f>IF(ISBLANK('5. Pp (3 años)'!N151),"",'5. Pp (3 años)'!N151)</f>
        <v/>
      </c>
      <c r="O150" s="422" t="str">
        <f>IF(ISBLANK('5. Pp (3 años)'!O151),"",'5. Pp (3 años)'!O151)</f>
        <v/>
      </c>
      <c r="P150" s="423" t="str">
        <f>IF(ISBLANK('5. Pp (3 años)'!P151),"",'5. Pp (3 años)'!P151)</f>
        <v/>
      </c>
    </row>
    <row r="151" spans="2:16" ht="17" hidden="1" x14ac:dyDescent="0.3">
      <c r="B151" s="84" t="str">
        <f>IF(ISBLANK('5. Pp (3 años)'!B152),"",'5. Pp (3 años)'!B152)</f>
        <v/>
      </c>
      <c r="C151" s="31" t="str">
        <f>IF(ISBLANK('5. Pp (3 años)'!C152),"",'5. Pp (3 años)'!C152)</f>
        <v>Actividad</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55" t="str">
        <f>IF(ISBLANK('5. Pp (3 años)'!P152),"",'5. Pp (3 años)'!P152)</f>
        <v/>
      </c>
    </row>
    <row r="152" spans="2:16" ht="17" hidden="1" x14ac:dyDescent="0.3">
      <c r="B152" s="84" t="str">
        <f>IF(ISBLANK('5. Pp (3 años)'!B153),"",'5. Pp (3 años)'!B153)</f>
        <v/>
      </c>
      <c r="C152" s="31" t="str">
        <f>IF(ISBLANK('5. Pp (3 años)'!C153),"",'5. Pp (3 años)'!C153)</f>
        <v>Actividad</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55" t="str">
        <f>IF(ISBLANK('5. Pp (3 años)'!P153),"",'5. Pp (3 años)'!P153)</f>
        <v/>
      </c>
    </row>
    <row r="153" spans="2:16" ht="17" hidden="1" x14ac:dyDescent="0.3">
      <c r="B153" s="84" t="str">
        <f>IF(ISBLANK('5. Pp (3 años)'!B154),"",'5. Pp (3 años)'!B154)</f>
        <v/>
      </c>
      <c r="C153" s="31" t="str">
        <f>IF(ISBLANK('5. Pp (3 años)'!C154),"",'5. Pp (3 años)'!C154)</f>
        <v>Actividad</v>
      </c>
      <c r="D153" s="34" t="str">
        <f>IF(ISBLANK('5. Pp (3 años)'!D154),"",'5. Pp (3 años)'!D154)</f>
        <v/>
      </c>
      <c r="E153" s="34" t="str">
        <f>IF(ISBLANK('5. Pp (3 años)'!E154),"",'5. Pp (3 años)'!E154)</f>
        <v/>
      </c>
      <c r="F153" s="34" t="str">
        <f>IF(ISBLANK('5. Pp (3 años)'!F154),"",'5. Pp (3 años)'!F154)</f>
        <v/>
      </c>
      <c r="G153" s="31" t="str">
        <f>IF(ISBLANK('5. Pp (3 años)'!G154),"",'5. Pp (3 años)'!G154)</f>
        <v/>
      </c>
      <c r="H153" s="31" t="str">
        <f>IF(ISBLANK('5. Pp (3 años)'!H154),"",'5. Pp (3 años)'!H154)</f>
        <v/>
      </c>
      <c r="I153" s="34" t="str">
        <f>IF(ISBLANK('5. Pp (3 años)'!I154),"",'5. Pp (3 años)'!I154)</f>
        <v/>
      </c>
      <c r="J153" s="34" t="str">
        <f>IF(ISBLANK('5. Pp (3 años)'!J154),"",'5. Pp (3 años)'!J154)</f>
        <v/>
      </c>
      <c r="K153" s="31" t="str">
        <f>IF(ISBLANK('5. Pp (3 años)'!K154),"",'5. Pp (3 años)'!K154)</f>
        <v/>
      </c>
      <c r="L153" s="34"/>
      <c r="M153" s="34"/>
      <c r="N153" s="34" t="str">
        <f>IF(ISBLANK('5. Pp (3 años)'!N154),"",'5. Pp (3 años)'!N154)</f>
        <v/>
      </c>
      <c r="O153" s="34" t="str">
        <f>IF(ISBLANK('5. Pp (3 años)'!O154),"",'5. Pp (3 años)'!O154)</f>
        <v/>
      </c>
      <c r="P153" s="155" t="str">
        <f>IF(ISBLANK('5. Pp (3 años)'!P154),"",'5. Pp (3 años)'!P154)</f>
        <v/>
      </c>
    </row>
    <row r="154" spans="2:16" ht="17" hidden="1" x14ac:dyDescent="0.3">
      <c r="B154" s="84" t="str">
        <f>IF(ISBLANK('5. Pp (3 años)'!B155),"",'5. Pp (3 años)'!B155)</f>
        <v/>
      </c>
      <c r="C154" s="31" t="str">
        <f>IF(ISBLANK('5. Pp (3 años)'!C155),"",'5. Pp (3 años)'!C155)</f>
        <v>Actividad</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55" t="str">
        <f>IF(ISBLANK('5. Pp (3 años)'!P155),"",'5. Pp (3 años)'!P155)</f>
        <v/>
      </c>
    </row>
    <row r="155" spans="2:16" ht="17" hidden="1" x14ac:dyDescent="0.3">
      <c r="B155" s="84" t="str">
        <f>IF(ISBLANK('5. Pp (3 años)'!B156),"",'5. Pp (3 años)'!B156)</f>
        <v/>
      </c>
      <c r="C155" s="31" t="str">
        <f>IF(ISBLANK('5. Pp (3 años)'!C156),"",'5. Pp (3 años)'!C156)</f>
        <v>Actividad</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55" t="str">
        <f>IF(ISBLANK('5. Pp (3 años)'!P156),"",'5. Pp (3 años)'!P156)</f>
        <v/>
      </c>
    </row>
    <row r="156" spans="2:16" ht="17" hidden="1" x14ac:dyDescent="0.3">
      <c r="B156" s="420" t="str">
        <f>IF(ISBLANK('5. Pp (3 años)'!B157),"",'5. Pp (3 años)'!B157)</f>
        <v/>
      </c>
      <c r="C156" s="421" t="str">
        <f>IF(ISBLANK('5. Pp (3 años)'!C157),"",'5. Pp (3 años)'!C157)</f>
        <v>Actividad</v>
      </c>
      <c r="D156" s="422" t="str">
        <f>IF(ISBLANK('5. Pp (3 años)'!D157),"",'5. Pp (3 años)'!D157)</f>
        <v/>
      </c>
      <c r="E156" s="422" t="str">
        <f>IF(ISBLANK('5. Pp (3 años)'!E157),"",'5. Pp (3 años)'!E157)</f>
        <v/>
      </c>
      <c r="F156" s="422" t="str">
        <f>IF(ISBLANK('5. Pp (3 años)'!F157),"",'5. Pp (3 años)'!F157)</f>
        <v/>
      </c>
      <c r="G156" s="421" t="str">
        <f>IF(ISBLANK('5. Pp (3 años)'!G157),"",'5. Pp (3 años)'!G157)</f>
        <v/>
      </c>
      <c r="H156" s="421" t="str">
        <f>IF(ISBLANK('5. Pp (3 años)'!H157),"",'5. Pp (3 años)'!H157)</f>
        <v/>
      </c>
      <c r="I156" s="422" t="str">
        <f>IF(ISBLANK('5. Pp (3 años)'!I157),"",'5. Pp (3 años)'!I157)</f>
        <v/>
      </c>
      <c r="J156" s="422" t="str">
        <f>IF(ISBLANK('5. Pp (3 años)'!J157),"",'5. Pp (3 años)'!J157)</f>
        <v/>
      </c>
      <c r="K156" s="421" t="str">
        <f>IF(ISBLANK('5. Pp (3 años)'!K157),"",'5. Pp (3 años)'!K157)</f>
        <v/>
      </c>
      <c r="L156" s="422"/>
      <c r="M156" s="422"/>
      <c r="N156" s="422" t="str">
        <f>IF(ISBLANK('5. Pp (3 años)'!N157),"",'5. Pp (3 años)'!N157)</f>
        <v/>
      </c>
      <c r="O156" s="422" t="str">
        <f>IF(ISBLANK('5. Pp (3 años)'!O157),"",'5. Pp (3 años)'!O157)</f>
        <v/>
      </c>
      <c r="P156" s="423" t="str">
        <f>IF(ISBLANK('5. Pp (3 años)'!P157),"",'5. Pp (3 años)'!P157)</f>
        <v/>
      </c>
    </row>
    <row r="157" spans="2:16" ht="17" hidden="1" x14ac:dyDescent="0.3">
      <c r="B157" s="84" t="str">
        <f>IF(ISBLANK('5. Pp (3 años)'!B158),"",'5. Pp (3 años)'!B158)</f>
        <v/>
      </c>
      <c r="C157" s="31" t="str">
        <f>IF(ISBLANK('5. Pp (3 años)'!C158),"",'5. Pp (3 años)'!C158)</f>
        <v>Actividad</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55" t="str">
        <f>IF(ISBLANK('5. Pp (3 años)'!P158),"",'5. Pp (3 años)'!P158)</f>
        <v/>
      </c>
    </row>
    <row r="158" spans="2:16" ht="17" hidden="1" x14ac:dyDescent="0.3">
      <c r="B158" s="84" t="str">
        <f>IF(ISBLANK('5. Pp (3 años)'!B159),"",'5. Pp (3 años)'!B159)</f>
        <v/>
      </c>
      <c r="C158" s="31" t="str">
        <f>IF(ISBLANK('5. Pp (3 años)'!C159),"",'5. Pp (3 años)'!C159)</f>
        <v>Actividad</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55" t="str">
        <f>IF(ISBLANK('5. Pp (3 años)'!P159),"",'5. Pp (3 años)'!P159)</f>
        <v/>
      </c>
    </row>
    <row r="159" spans="2:16" ht="17" hidden="1" x14ac:dyDescent="0.3">
      <c r="B159" s="84" t="str">
        <f>IF(ISBLANK('5. Pp (3 años)'!B160),"",'5. Pp (3 años)'!B160)</f>
        <v/>
      </c>
      <c r="C159" s="31" t="str">
        <f>IF(ISBLANK('5. Pp (3 años)'!C160),"",'5. Pp (3 años)'!C160)</f>
        <v>Actividad</v>
      </c>
      <c r="D159" s="34" t="str">
        <f>IF(ISBLANK('5. Pp (3 años)'!D160),"",'5. Pp (3 años)'!D160)</f>
        <v/>
      </c>
      <c r="E159" s="34" t="str">
        <f>IF(ISBLANK('5. Pp (3 años)'!E160),"",'5. Pp (3 años)'!E160)</f>
        <v/>
      </c>
      <c r="F159" s="34" t="str">
        <f>IF(ISBLANK('5. Pp (3 años)'!F160),"",'5. Pp (3 años)'!F160)</f>
        <v/>
      </c>
      <c r="G159" s="31" t="str">
        <f>IF(ISBLANK('5. Pp (3 años)'!G160),"",'5. Pp (3 años)'!G160)</f>
        <v/>
      </c>
      <c r="H159" s="31" t="str">
        <f>IF(ISBLANK('5. Pp (3 años)'!H160),"",'5. Pp (3 años)'!H160)</f>
        <v/>
      </c>
      <c r="I159" s="34" t="str">
        <f>IF(ISBLANK('5. Pp (3 años)'!I160),"",'5. Pp (3 años)'!I160)</f>
        <v/>
      </c>
      <c r="J159" s="34" t="str">
        <f>IF(ISBLANK('5. Pp (3 años)'!J160),"",'5. Pp (3 años)'!J160)</f>
        <v/>
      </c>
      <c r="K159" s="31" t="str">
        <f>IF(ISBLANK('5. Pp (3 años)'!K160),"",'5. Pp (3 años)'!K160)</f>
        <v/>
      </c>
      <c r="L159" s="34"/>
      <c r="M159" s="34"/>
      <c r="N159" s="34" t="str">
        <f>IF(ISBLANK('5. Pp (3 años)'!N160),"",'5. Pp (3 años)'!N160)</f>
        <v/>
      </c>
      <c r="O159" s="34" t="str">
        <f>IF(ISBLANK('5. Pp (3 años)'!O160),"",'5. Pp (3 años)'!O160)</f>
        <v/>
      </c>
      <c r="P159" s="155" t="str">
        <f>IF(ISBLANK('5. Pp (3 años)'!P160),"",'5. Pp (3 años)'!P160)</f>
        <v/>
      </c>
    </row>
    <row r="160" spans="2:16" ht="17" hidden="1" x14ac:dyDescent="0.3">
      <c r="B160" s="84" t="str">
        <f>IF(ISBLANK('5. Pp (3 años)'!B161),"",'5. Pp (3 años)'!B161)</f>
        <v/>
      </c>
      <c r="C160" s="31" t="str">
        <f>IF(ISBLANK('5. Pp (3 años)'!C161),"",'5. Pp (3 años)'!C161)</f>
        <v>Actividad</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55" t="str">
        <f>IF(ISBLANK('5. Pp (3 años)'!P161),"",'5. Pp (3 años)'!P161)</f>
        <v/>
      </c>
    </row>
    <row r="161" spans="2:16" ht="17" hidden="1" x14ac:dyDescent="0.3">
      <c r="B161" s="84" t="str">
        <f>IF(ISBLANK('5. Pp (3 años)'!B162),"",'5. Pp (3 años)'!B162)</f>
        <v/>
      </c>
      <c r="C161" s="31" t="str">
        <f>IF(ISBLANK('5. Pp (3 años)'!C162),"",'5. Pp (3 años)'!C162)</f>
        <v>Actividad</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55" t="str">
        <f>IF(ISBLANK('5. Pp (3 años)'!P162),"",'5. Pp (3 años)'!P162)</f>
        <v/>
      </c>
    </row>
    <row r="162" spans="2:16" ht="17" hidden="1" x14ac:dyDescent="0.3">
      <c r="B162" s="420" t="str">
        <f>IF(ISBLANK('5. Pp (3 años)'!B163),"",'5. Pp (3 años)'!B163)</f>
        <v/>
      </c>
      <c r="C162" s="421" t="str">
        <f>IF(ISBLANK('5. Pp (3 años)'!C163),"",'5. Pp (3 años)'!C163)</f>
        <v>Actividad</v>
      </c>
      <c r="D162" s="422" t="str">
        <f>IF(ISBLANK('5. Pp (3 años)'!D163),"",'5. Pp (3 años)'!D163)</f>
        <v/>
      </c>
      <c r="E162" s="422" t="str">
        <f>IF(ISBLANK('5. Pp (3 años)'!E163),"",'5. Pp (3 años)'!E163)</f>
        <v/>
      </c>
      <c r="F162" s="422" t="str">
        <f>IF(ISBLANK('5. Pp (3 años)'!F163),"",'5. Pp (3 años)'!F163)</f>
        <v/>
      </c>
      <c r="G162" s="421" t="str">
        <f>IF(ISBLANK('5. Pp (3 años)'!G163),"",'5. Pp (3 años)'!G163)</f>
        <v/>
      </c>
      <c r="H162" s="421" t="str">
        <f>IF(ISBLANK('5. Pp (3 años)'!H163),"",'5. Pp (3 años)'!H163)</f>
        <v/>
      </c>
      <c r="I162" s="422" t="str">
        <f>IF(ISBLANK('5. Pp (3 años)'!I163),"",'5. Pp (3 años)'!I163)</f>
        <v/>
      </c>
      <c r="J162" s="422" t="str">
        <f>IF(ISBLANK('5. Pp (3 años)'!J163),"",'5. Pp (3 años)'!J163)</f>
        <v/>
      </c>
      <c r="K162" s="421" t="str">
        <f>IF(ISBLANK('5. Pp (3 años)'!K163),"",'5. Pp (3 años)'!K163)</f>
        <v/>
      </c>
      <c r="L162" s="422"/>
      <c r="M162" s="422"/>
      <c r="N162" s="422" t="str">
        <f>IF(ISBLANK('5. Pp (3 años)'!N163),"",'5. Pp (3 años)'!N163)</f>
        <v/>
      </c>
      <c r="O162" s="422" t="str">
        <f>IF(ISBLANK('5. Pp (3 años)'!O163),"",'5. Pp (3 años)'!O163)</f>
        <v/>
      </c>
      <c r="P162" s="423" t="str">
        <f>IF(ISBLANK('5. Pp (3 años)'!P163),"",'5. Pp (3 años)'!P163)</f>
        <v/>
      </c>
    </row>
    <row r="163" spans="2:16" ht="17" hidden="1" x14ac:dyDescent="0.3">
      <c r="B163" s="84" t="str">
        <f>IF(ISBLANK('5. Pp (3 años)'!B164),"",'5. Pp (3 años)'!B164)</f>
        <v/>
      </c>
      <c r="C163" s="31" t="str">
        <f>IF(ISBLANK('5. Pp (3 años)'!C164),"",'5. Pp (3 años)'!C164)</f>
        <v>Actividad</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55" t="str">
        <f>IF(ISBLANK('5. Pp (3 años)'!P164),"",'5. Pp (3 años)'!P164)</f>
        <v/>
      </c>
    </row>
    <row r="164" spans="2:16" ht="17" hidden="1" x14ac:dyDescent="0.3">
      <c r="B164" s="84" t="str">
        <f>IF(ISBLANK('5. Pp (3 años)'!B165),"",'5. Pp (3 años)'!B165)</f>
        <v/>
      </c>
      <c r="C164" s="31" t="str">
        <f>IF(ISBLANK('5. Pp (3 años)'!C165),"",'5. Pp (3 años)'!C165)</f>
        <v>Actividad</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55" t="str">
        <f>IF(ISBLANK('5. Pp (3 años)'!P165),"",'5. Pp (3 años)'!P165)</f>
        <v/>
      </c>
    </row>
    <row r="165" spans="2:16" ht="17" hidden="1" x14ac:dyDescent="0.3">
      <c r="B165" s="84" t="str">
        <f>IF(ISBLANK('5. Pp (3 años)'!B166),"",'5. Pp (3 años)'!B166)</f>
        <v/>
      </c>
      <c r="C165" s="31" t="str">
        <f>IF(ISBLANK('5. Pp (3 años)'!C166),"",'5. Pp (3 años)'!C166)</f>
        <v>Actividad</v>
      </c>
      <c r="D165" s="34" t="str">
        <f>IF(ISBLANK('5. Pp (3 años)'!D166),"",'5. Pp (3 años)'!D166)</f>
        <v/>
      </c>
      <c r="E165" s="34" t="str">
        <f>IF(ISBLANK('5. Pp (3 años)'!E166),"",'5. Pp (3 años)'!E166)</f>
        <v/>
      </c>
      <c r="F165" s="34" t="str">
        <f>IF(ISBLANK('5. Pp (3 años)'!F166),"",'5. Pp (3 años)'!F166)</f>
        <v/>
      </c>
      <c r="G165" s="31" t="str">
        <f>IF(ISBLANK('5. Pp (3 años)'!G166),"",'5. Pp (3 años)'!G166)</f>
        <v/>
      </c>
      <c r="H165" s="31" t="str">
        <f>IF(ISBLANK('5. Pp (3 años)'!H166),"",'5. Pp (3 años)'!H166)</f>
        <v/>
      </c>
      <c r="I165" s="34" t="str">
        <f>IF(ISBLANK('5. Pp (3 años)'!I166),"",'5. Pp (3 años)'!I166)</f>
        <v/>
      </c>
      <c r="J165" s="34" t="str">
        <f>IF(ISBLANK('5. Pp (3 años)'!J166),"",'5. Pp (3 años)'!J166)</f>
        <v/>
      </c>
      <c r="K165" s="31" t="str">
        <f>IF(ISBLANK('5. Pp (3 años)'!K166),"",'5. Pp (3 años)'!K166)</f>
        <v/>
      </c>
      <c r="L165" s="34"/>
      <c r="M165" s="34"/>
      <c r="N165" s="34" t="str">
        <f>IF(ISBLANK('5. Pp (3 años)'!N166),"",'5. Pp (3 años)'!N166)</f>
        <v/>
      </c>
      <c r="O165" s="34" t="str">
        <f>IF(ISBLANK('5. Pp (3 años)'!O166),"",'5. Pp (3 años)'!O166)</f>
        <v/>
      </c>
      <c r="P165" s="155" t="str">
        <f>IF(ISBLANK('5. Pp (3 años)'!P166),"",'5. Pp (3 años)'!P166)</f>
        <v/>
      </c>
    </row>
    <row r="166" spans="2:16" ht="17" hidden="1" x14ac:dyDescent="0.3">
      <c r="B166" s="84" t="str">
        <f>IF(ISBLANK('5. Pp (3 años)'!B167),"",'5. Pp (3 años)'!B167)</f>
        <v/>
      </c>
      <c r="C166" s="31" t="str">
        <f>IF(ISBLANK('5. Pp (3 años)'!C167),"",'5. Pp (3 años)'!C167)</f>
        <v>Actividad</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55" t="str">
        <f>IF(ISBLANK('5. Pp (3 años)'!P167),"",'5. Pp (3 años)'!P167)</f>
        <v/>
      </c>
    </row>
    <row r="167" spans="2:16" ht="17" hidden="1" x14ac:dyDescent="0.3">
      <c r="B167" s="84" t="str">
        <f>IF(ISBLANK('5. Pp (3 años)'!B168),"",'5. Pp (3 años)'!B168)</f>
        <v/>
      </c>
      <c r="C167" s="31" t="str">
        <f>IF(ISBLANK('5. Pp (3 años)'!C168),"",'5. Pp (3 años)'!C168)</f>
        <v>Actividad</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55" t="str">
        <f>IF(ISBLANK('5. Pp (3 años)'!P168),"",'5. Pp (3 años)'!P168)</f>
        <v/>
      </c>
    </row>
    <row r="168" spans="2:16" ht="17" hidden="1" x14ac:dyDescent="0.3">
      <c r="B168" s="420" t="str">
        <f>IF(ISBLANK('5. Pp (3 años)'!B169),"",'5. Pp (3 años)'!B169)</f>
        <v/>
      </c>
      <c r="C168" s="421" t="str">
        <f>IF(ISBLANK('5. Pp (3 años)'!C169),"",'5. Pp (3 años)'!C169)</f>
        <v>Actividad</v>
      </c>
      <c r="D168" s="422" t="str">
        <f>IF(ISBLANK('5. Pp (3 años)'!D169),"",'5. Pp (3 años)'!D169)</f>
        <v/>
      </c>
      <c r="E168" s="422" t="str">
        <f>IF(ISBLANK('5. Pp (3 años)'!E169),"",'5. Pp (3 años)'!E169)</f>
        <v/>
      </c>
      <c r="F168" s="422" t="str">
        <f>IF(ISBLANK('5. Pp (3 años)'!F169),"",'5. Pp (3 años)'!F169)</f>
        <v/>
      </c>
      <c r="G168" s="421" t="str">
        <f>IF(ISBLANK('5. Pp (3 años)'!G169),"",'5. Pp (3 años)'!G169)</f>
        <v/>
      </c>
      <c r="H168" s="421" t="str">
        <f>IF(ISBLANK('5. Pp (3 años)'!H169),"",'5. Pp (3 años)'!H169)</f>
        <v/>
      </c>
      <c r="I168" s="422" t="str">
        <f>IF(ISBLANK('5. Pp (3 años)'!I169),"",'5. Pp (3 años)'!I169)</f>
        <v/>
      </c>
      <c r="J168" s="422" t="str">
        <f>IF(ISBLANK('5. Pp (3 años)'!J169),"",'5. Pp (3 años)'!J169)</f>
        <v/>
      </c>
      <c r="K168" s="421" t="str">
        <f>IF(ISBLANK('5. Pp (3 años)'!K169),"",'5. Pp (3 años)'!K169)</f>
        <v/>
      </c>
      <c r="L168" s="422"/>
      <c r="M168" s="422"/>
      <c r="N168" s="422" t="str">
        <f>IF(ISBLANK('5. Pp (3 años)'!N169),"",'5. Pp (3 años)'!N169)</f>
        <v/>
      </c>
      <c r="O168" s="422" t="str">
        <f>IF(ISBLANK('5. Pp (3 años)'!O169),"",'5. Pp (3 años)'!O169)</f>
        <v/>
      </c>
      <c r="P168" s="423" t="str">
        <f>IF(ISBLANK('5. Pp (3 años)'!P169),"",'5. Pp (3 años)'!P169)</f>
        <v/>
      </c>
    </row>
    <row r="169" spans="2:16" ht="17" hidden="1" x14ac:dyDescent="0.3">
      <c r="B169" s="84" t="str">
        <f>IF(ISBLANK('5. Pp (3 años)'!B170),"",'5. Pp (3 años)'!B170)</f>
        <v/>
      </c>
      <c r="C169" s="31" t="str">
        <f>IF(ISBLANK('5. Pp (3 años)'!C170),"",'5. Pp (3 años)'!C170)</f>
        <v>Actividad</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55" t="str">
        <f>IF(ISBLANK('5. Pp (3 años)'!P170),"",'5. Pp (3 años)'!P170)</f>
        <v/>
      </c>
    </row>
    <row r="170" spans="2:16" ht="17" hidden="1" x14ac:dyDescent="0.3">
      <c r="B170" s="84" t="str">
        <f>IF(ISBLANK('5. Pp (3 años)'!B171),"",'5. Pp (3 años)'!B171)</f>
        <v/>
      </c>
      <c r="C170" s="31" t="str">
        <f>IF(ISBLANK('5. Pp (3 años)'!C171),"",'5. Pp (3 años)'!C171)</f>
        <v>Actividad</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55" t="str">
        <f>IF(ISBLANK('5. Pp (3 años)'!P171),"",'5. Pp (3 años)'!P171)</f>
        <v/>
      </c>
    </row>
    <row r="171" spans="2:16" ht="17" hidden="1" x14ac:dyDescent="0.3">
      <c r="B171" s="84" t="str">
        <f>IF(ISBLANK('5. Pp (3 años)'!B172),"",'5. Pp (3 años)'!B172)</f>
        <v/>
      </c>
      <c r="C171" s="31" t="str">
        <f>IF(ISBLANK('5. Pp (3 años)'!C172),"",'5. Pp (3 años)'!C172)</f>
        <v>Actividad</v>
      </c>
      <c r="D171" s="34" t="str">
        <f>IF(ISBLANK('5. Pp (3 años)'!D172),"",'5. Pp (3 años)'!D172)</f>
        <v/>
      </c>
      <c r="E171" s="34" t="str">
        <f>IF(ISBLANK('5. Pp (3 años)'!E172),"",'5. Pp (3 años)'!E172)</f>
        <v/>
      </c>
      <c r="F171" s="34" t="str">
        <f>IF(ISBLANK('5. Pp (3 años)'!F172),"",'5. Pp (3 años)'!F172)</f>
        <v/>
      </c>
      <c r="G171" s="31" t="str">
        <f>IF(ISBLANK('5. Pp (3 años)'!G172),"",'5. Pp (3 años)'!G172)</f>
        <v/>
      </c>
      <c r="H171" s="31" t="str">
        <f>IF(ISBLANK('5. Pp (3 años)'!H172),"",'5. Pp (3 años)'!H172)</f>
        <v/>
      </c>
      <c r="I171" s="34" t="str">
        <f>IF(ISBLANK('5. Pp (3 años)'!I172),"",'5. Pp (3 años)'!I172)</f>
        <v/>
      </c>
      <c r="J171" s="34" t="str">
        <f>IF(ISBLANK('5. Pp (3 años)'!J172),"",'5. Pp (3 años)'!J172)</f>
        <v/>
      </c>
      <c r="K171" s="31" t="str">
        <f>IF(ISBLANK('5. Pp (3 años)'!K172),"",'5. Pp (3 años)'!K172)</f>
        <v/>
      </c>
      <c r="L171" s="34"/>
      <c r="M171" s="34"/>
      <c r="N171" s="34" t="str">
        <f>IF(ISBLANK('5. Pp (3 años)'!N172),"",'5. Pp (3 años)'!N172)</f>
        <v/>
      </c>
      <c r="O171" s="34" t="str">
        <f>IF(ISBLANK('5. Pp (3 años)'!O172),"",'5. Pp (3 años)'!O172)</f>
        <v/>
      </c>
      <c r="P171" s="155" t="str">
        <f>IF(ISBLANK('5. Pp (3 años)'!P172),"",'5. Pp (3 años)'!P172)</f>
        <v/>
      </c>
    </row>
    <row r="172" spans="2:16" ht="17" hidden="1" x14ac:dyDescent="0.3">
      <c r="B172" s="84" t="str">
        <f>IF(ISBLANK('5. Pp (3 años)'!B173),"",'5. Pp (3 años)'!B173)</f>
        <v/>
      </c>
      <c r="C172" s="31" t="str">
        <f>IF(ISBLANK('5. Pp (3 años)'!C173),"",'5. Pp (3 años)'!C173)</f>
        <v>Actividad</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55" t="str">
        <f>IF(ISBLANK('5. Pp (3 años)'!P173),"",'5. Pp (3 años)'!P173)</f>
        <v/>
      </c>
    </row>
    <row r="173" spans="2:16" ht="17" hidden="1" x14ac:dyDescent="0.3">
      <c r="B173" s="84" t="str">
        <f>IF(ISBLANK('5. Pp (3 años)'!B174),"",'5. Pp (3 años)'!B174)</f>
        <v/>
      </c>
      <c r="C173" s="31" t="str">
        <f>IF(ISBLANK('5. Pp (3 años)'!C174),"",'5. Pp (3 años)'!C174)</f>
        <v>Actividad</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55" t="str">
        <f>IF(ISBLANK('5. Pp (3 años)'!P174),"",'5. Pp (3 años)'!P174)</f>
        <v/>
      </c>
    </row>
    <row r="174" spans="2:16" ht="17" hidden="1" x14ac:dyDescent="0.3">
      <c r="B174" s="420" t="str">
        <f>IF(ISBLANK('5. Pp (3 años)'!B175),"",'5. Pp (3 años)'!B175)</f>
        <v/>
      </c>
      <c r="C174" s="421" t="str">
        <f>IF(ISBLANK('5. Pp (3 años)'!C175),"",'5. Pp (3 años)'!C175)</f>
        <v>Actividad</v>
      </c>
      <c r="D174" s="422" t="str">
        <f>IF(ISBLANK('5. Pp (3 años)'!D175),"",'5. Pp (3 años)'!D175)</f>
        <v/>
      </c>
      <c r="E174" s="422" t="str">
        <f>IF(ISBLANK('5. Pp (3 años)'!E175),"",'5. Pp (3 años)'!E175)</f>
        <v/>
      </c>
      <c r="F174" s="422" t="str">
        <f>IF(ISBLANK('5. Pp (3 años)'!F175),"",'5. Pp (3 años)'!F175)</f>
        <v/>
      </c>
      <c r="G174" s="421" t="str">
        <f>IF(ISBLANK('5. Pp (3 años)'!G175),"",'5. Pp (3 años)'!G175)</f>
        <v/>
      </c>
      <c r="H174" s="421" t="str">
        <f>IF(ISBLANK('5. Pp (3 años)'!H175),"",'5. Pp (3 años)'!H175)</f>
        <v/>
      </c>
      <c r="I174" s="422" t="str">
        <f>IF(ISBLANK('5. Pp (3 años)'!I175),"",'5. Pp (3 años)'!I175)</f>
        <v/>
      </c>
      <c r="J174" s="422" t="str">
        <f>IF(ISBLANK('5. Pp (3 años)'!J175),"",'5. Pp (3 años)'!J175)</f>
        <v/>
      </c>
      <c r="K174" s="421" t="str">
        <f>IF(ISBLANK('5. Pp (3 años)'!K175),"",'5. Pp (3 años)'!K175)</f>
        <v/>
      </c>
      <c r="L174" s="422"/>
      <c r="M174" s="422"/>
      <c r="N174" s="422" t="str">
        <f>IF(ISBLANK('5. Pp (3 años)'!N175),"",'5. Pp (3 años)'!N175)</f>
        <v/>
      </c>
      <c r="O174" s="422" t="str">
        <f>IF(ISBLANK('5. Pp (3 años)'!O175),"",'5. Pp (3 años)'!O175)</f>
        <v/>
      </c>
      <c r="P174" s="423" t="str">
        <f>IF(ISBLANK('5. Pp (3 años)'!P175),"",'5. Pp (3 años)'!P175)</f>
        <v/>
      </c>
    </row>
    <row r="175" spans="2:16" ht="17" hidden="1" x14ac:dyDescent="0.3">
      <c r="B175" s="84" t="str">
        <f>IF(ISBLANK('5. Pp (3 años)'!B176),"",'5. Pp (3 años)'!B176)</f>
        <v/>
      </c>
      <c r="C175" s="31" t="str">
        <f>IF(ISBLANK('5. Pp (3 años)'!C176),"",'5. Pp (3 años)'!C176)</f>
        <v>Actividad</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55" t="str">
        <f>IF(ISBLANK('5. Pp (3 años)'!P176),"",'5. Pp (3 años)'!P176)</f>
        <v/>
      </c>
    </row>
    <row r="176" spans="2:16" ht="17" hidden="1" x14ac:dyDescent="0.3">
      <c r="B176" s="84" t="str">
        <f>IF(ISBLANK('5. Pp (3 años)'!B177),"",'5. Pp (3 años)'!B177)</f>
        <v/>
      </c>
      <c r="C176" s="31" t="str">
        <f>IF(ISBLANK('5. Pp (3 años)'!C177),"",'5. Pp (3 años)'!C177)</f>
        <v>Actividad</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55" t="str">
        <f>IF(ISBLANK('5. Pp (3 años)'!P177),"",'5. Pp (3 años)'!P177)</f>
        <v/>
      </c>
    </row>
    <row r="177" spans="2:16" ht="17" hidden="1" x14ac:dyDescent="0.3">
      <c r="B177" s="84" t="str">
        <f>IF(ISBLANK('5. Pp (3 años)'!B178),"",'5. Pp (3 años)'!B178)</f>
        <v/>
      </c>
      <c r="C177" s="31" t="str">
        <f>IF(ISBLANK('5. Pp (3 años)'!C178),"",'5. Pp (3 años)'!C178)</f>
        <v>Actividad</v>
      </c>
      <c r="D177" s="34" t="str">
        <f>IF(ISBLANK('5. Pp (3 años)'!D178),"",'5. Pp (3 años)'!D178)</f>
        <v/>
      </c>
      <c r="E177" s="34" t="str">
        <f>IF(ISBLANK('5. Pp (3 años)'!E178),"",'5. Pp (3 años)'!E178)</f>
        <v/>
      </c>
      <c r="F177" s="34" t="str">
        <f>IF(ISBLANK('5. Pp (3 años)'!F178),"",'5. Pp (3 años)'!F178)</f>
        <v/>
      </c>
      <c r="G177" s="31" t="str">
        <f>IF(ISBLANK('5. Pp (3 años)'!G178),"",'5. Pp (3 años)'!G178)</f>
        <v/>
      </c>
      <c r="H177" s="31" t="str">
        <f>IF(ISBLANK('5. Pp (3 años)'!H178),"",'5. Pp (3 años)'!H178)</f>
        <v/>
      </c>
      <c r="I177" s="34" t="str">
        <f>IF(ISBLANK('5. Pp (3 años)'!I178),"",'5. Pp (3 años)'!I178)</f>
        <v/>
      </c>
      <c r="J177" s="34" t="str">
        <f>IF(ISBLANK('5. Pp (3 años)'!J178),"",'5. Pp (3 años)'!J178)</f>
        <v/>
      </c>
      <c r="K177" s="31" t="str">
        <f>IF(ISBLANK('5. Pp (3 años)'!K178),"",'5. Pp (3 años)'!K178)</f>
        <v/>
      </c>
      <c r="L177" s="34"/>
      <c r="M177" s="34"/>
      <c r="N177" s="34" t="str">
        <f>IF(ISBLANK('5. Pp (3 años)'!N178),"",'5. Pp (3 años)'!N178)</f>
        <v/>
      </c>
      <c r="O177" s="34" t="str">
        <f>IF(ISBLANK('5. Pp (3 años)'!O178),"",'5. Pp (3 años)'!O178)</f>
        <v/>
      </c>
      <c r="P177" s="155" t="str">
        <f>IF(ISBLANK('5. Pp (3 años)'!P178),"",'5. Pp (3 años)'!P178)</f>
        <v/>
      </c>
    </row>
    <row r="178" spans="2:16" ht="17" hidden="1" x14ac:dyDescent="0.3">
      <c r="B178" s="84" t="str">
        <f>IF(ISBLANK('5. Pp (3 años)'!B179),"",'5. Pp (3 años)'!B179)</f>
        <v/>
      </c>
      <c r="C178" s="31" t="str">
        <f>IF(ISBLANK('5. Pp (3 años)'!C179),"",'5. Pp (3 años)'!C179)</f>
        <v>Actividad</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55" t="str">
        <f>IF(ISBLANK('5. Pp (3 años)'!P179),"",'5. Pp (3 años)'!P179)</f>
        <v/>
      </c>
    </row>
    <row r="179" spans="2:16" ht="17" hidden="1" x14ac:dyDescent="0.3">
      <c r="B179" s="84" t="str">
        <f>IF(ISBLANK('5. Pp (3 años)'!B180),"",'5. Pp (3 años)'!B180)</f>
        <v/>
      </c>
      <c r="C179" s="31" t="str">
        <f>IF(ISBLANK('5. Pp (3 años)'!C180),"",'5. Pp (3 años)'!C180)</f>
        <v>Actividad</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55" t="str">
        <f>IF(ISBLANK('5. Pp (3 años)'!P180),"",'5. Pp (3 años)'!P180)</f>
        <v/>
      </c>
    </row>
    <row r="180" spans="2:16" ht="17" hidden="1" x14ac:dyDescent="0.3">
      <c r="B180" s="420" t="str">
        <f>IF(ISBLANK('5. Pp (3 años)'!B181),"",'5. Pp (3 años)'!B181)</f>
        <v/>
      </c>
      <c r="C180" s="421" t="str">
        <f>IF(ISBLANK('5. Pp (3 años)'!C181),"",'5. Pp (3 años)'!C181)</f>
        <v>Actividad</v>
      </c>
      <c r="D180" s="422" t="str">
        <f>IF(ISBLANK('5. Pp (3 años)'!D181),"",'5. Pp (3 años)'!D181)</f>
        <v/>
      </c>
      <c r="E180" s="422" t="str">
        <f>IF(ISBLANK('5. Pp (3 años)'!E181),"",'5. Pp (3 años)'!E181)</f>
        <v/>
      </c>
      <c r="F180" s="422" t="str">
        <f>IF(ISBLANK('5. Pp (3 años)'!F181),"",'5. Pp (3 años)'!F181)</f>
        <v/>
      </c>
      <c r="G180" s="421" t="str">
        <f>IF(ISBLANK('5. Pp (3 años)'!G181),"",'5. Pp (3 años)'!G181)</f>
        <v/>
      </c>
      <c r="H180" s="421" t="str">
        <f>IF(ISBLANK('5. Pp (3 años)'!H181),"",'5. Pp (3 años)'!H181)</f>
        <v/>
      </c>
      <c r="I180" s="422" t="str">
        <f>IF(ISBLANK('5. Pp (3 años)'!I181),"",'5. Pp (3 años)'!I181)</f>
        <v/>
      </c>
      <c r="J180" s="422" t="str">
        <f>IF(ISBLANK('5. Pp (3 años)'!J181),"",'5. Pp (3 años)'!J181)</f>
        <v/>
      </c>
      <c r="K180" s="421" t="str">
        <f>IF(ISBLANK('5. Pp (3 años)'!K181),"",'5. Pp (3 años)'!K181)</f>
        <v/>
      </c>
      <c r="L180" s="422"/>
      <c r="M180" s="422"/>
      <c r="N180" s="422" t="str">
        <f>IF(ISBLANK('5. Pp (3 años)'!N181),"",'5. Pp (3 años)'!N181)</f>
        <v/>
      </c>
      <c r="O180" s="422" t="str">
        <f>IF(ISBLANK('5. Pp (3 años)'!O181),"",'5. Pp (3 años)'!O181)</f>
        <v/>
      </c>
      <c r="P180" s="423" t="str">
        <f>IF(ISBLANK('5. Pp (3 años)'!P181),"",'5. Pp (3 años)'!P181)</f>
        <v/>
      </c>
    </row>
    <row r="181" spans="2:16" ht="17" hidden="1" x14ac:dyDescent="0.3">
      <c r="B181" s="84" t="str">
        <f>IF(ISBLANK('5. Pp (3 años)'!B182),"",'5. Pp (3 años)'!B182)</f>
        <v/>
      </c>
      <c r="C181" s="31" t="str">
        <f>IF(ISBLANK('5. Pp (3 años)'!C182),"",'5. Pp (3 años)'!C182)</f>
        <v>Actividad</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55" t="str">
        <f>IF(ISBLANK('5. Pp (3 años)'!P182),"",'5. Pp (3 años)'!P182)</f>
        <v/>
      </c>
    </row>
    <row r="182" spans="2:16" ht="17" hidden="1" x14ac:dyDescent="0.3">
      <c r="B182" s="84" t="str">
        <f>IF(ISBLANK('5. Pp (3 años)'!B183),"",'5. Pp (3 años)'!B183)</f>
        <v/>
      </c>
      <c r="C182" s="31" t="str">
        <f>IF(ISBLANK('5. Pp (3 años)'!C183),"",'5. Pp (3 años)'!C183)</f>
        <v>Actividad</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55" t="str">
        <f>IF(ISBLANK('5. Pp (3 años)'!P183),"",'5. Pp (3 años)'!P183)</f>
        <v/>
      </c>
    </row>
    <row r="183" spans="2:16" ht="17" hidden="1" x14ac:dyDescent="0.3">
      <c r="B183" s="84" t="str">
        <f>IF(ISBLANK('5. Pp (3 años)'!B184),"",'5. Pp (3 años)'!B184)</f>
        <v/>
      </c>
      <c r="C183" s="31" t="str">
        <f>IF(ISBLANK('5. Pp (3 años)'!C184),"",'5. Pp (3 años)'!C184)</f>
        <v>Actividad</v>
      </c>
      <c r="D183" s="34" t="str">
        <f>IF(ISBLANK('5. Pp (3 años)'!D184),"",'5. Pp (3 años)'!D184)</f>
        <v/>
      </c>
      <c r="E183" s="34" t="str">
        <f>IF(ISBLANK('5. Pp (3 años)'!E184),"",'5. Pp (3 años)'!E184)</f>
        <v/>
      </c>
      <c r="F183" s="34" t="str">
        <f>IF(ISBLANK('5. Pp (3 años)'!F184),"",'5. Pp (3 años)'!F184)</f>
        <v/>
      </c>
      <c r="G183" s="31" t="str">
        <f>IF(ISBLANK('5. Pp (3 años)'!G184),"",'5. Pp (3 años)'!G184)</f>
        <v/>
      </c>
      <c r="H183" s="31" t="str">
        <f>IF(ISBLANK('5. Pp (3 años)'!H184),"",'5. Pp (3 años)'!H184)</f>
        <v/>
      </c>
      <c r="I183" s="34" t="str">
        <f>IF(ISBLANK('5. Pp (3 años)'!I184),"",'5. Pp (3 años)'!I184)</f>
        <v/>
      </c>
      <c r="J183" s="34" t="str">
        <f>IF(ISBLANK('5. Pp (3 años)'!J184),"",'5. Pp (3 años)'!J184)</f>
        <v/>
      </c>
      <c r="K183" s="31" t="str">
        <f>IF(ISBLANK('5. Pp (3 años)'!K184),"",'5. Pp (3 años)'!K184)</f>
        <v/>
      </c>
      <c r="L183" s="34"/>
      <c r="M183" s="34"/>
      <c r="N183" s="34" t="str">
        <f>IF(ISBLANK('5. Pp (3 años)'!N184),"",'5. Pp (3 años)'!N184)</f>
        <v/>
      </c>
      <c r="O183" s="34" t="str">
        <f>IF(ISBLANK('5. Pp (3 años)'!O184),"",'5. Pp (3 años)'!O184)</f>
        <v/>
      </c>
      <c r="P183" s="155" t="str">
        <f>IF(ISBLANK('5. Pp (3 años)'!P184),"",'5. Pp (3 años)'!P184)</f>
        <v/>
      </c>
    </row>
    <row r="184" spans="2:16" ht="17" hidden="1" x14ac:dyDescent="0.3">
      <c r="B184" s="84" t="str">
        <f>IF(ISBLANK('5. Pp (3 años)'!B185),"",'5. Pp (3 años)'!B185)</f>
        <v/>
      </c>
      <c r="C184" s="31" t="str">
        <f>IF(ISBLANK('5. Pp (3 años)'!C185),"",'5. Pp (3 años)'!C185)</f>
        <v>Actividad</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55" t="str">
        <f>IF(ISBLANK('5. Pp (3 años)'!P185),"",'5. Pp (3 años)'!P185)</f>
        <v/>
      </c>
    </row>
    <row r="185" spans="2:16" ht="17" hidden="1" x14ac:dyDescent="0.3">
      <c r="B185" s="84" t="str">
        <f>IF(ISBLANK('5. Pp (3 años)'!B186),"",'5. Pp (3 años)'!B186)</f>
        <v/>
      </c>
      <c r="C185" s="31" t="str">
        <f>IF(ISBLANK('5. Pp (3 años)'!C186),"",'5. Pp (3 años)'!C186)</f>
        <v>Actividad</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55" t="str">
        <f>IF(ISBLANK('5. Pp (3 años)'!P186),"",'5. Pp (3 años)'!P186)</f>
        <v/>
      </c>
    </row>
    <row r="186" spans="2:16" ht="17" hidden="1" x14ac:dyDescent="0.3">
      <c r="B186" s="420" t="str">
        <f>IF(ISBLANK('5. Pp (3 años)'!B187),"",'5. Pp (3 años)'!B187)</f>
        <v/>
      </c>
      <c r="C186" s="421" t="str">
        <f>IF(ISBLANK('5. Pp (3 años)'!C187),"",'5. Pp (3 años)'!C187)</f>
        <v>Actividad</v>
      </c>
      <c r="D186" s="422" t="str">
        <f>IF(ISBLANK('5. Pp (3 años)'!D187),"",'5. Pp (3 años)'!D187)</f>
        <v/>
      </c>
      <c r="E186" s="422" t="str">
        <f>IF(ISBLANK('5. Pp (3 años)'!E187),"",'5. Pp (3 años)'!E187)</f>
        <v/>
      </c>
      <c r="F186" s="422" t="str">
        <f>IF(ISBLANK('5. Pp (3 años)'!F187),"",'5. Pp (3 años)'!F187)</f>
        <v/>
      </c>
      <c r="G186" s="421" t="str">
        <f>IF(ISBLANK('5. Pp (3 años)'!G187),"",'5. Pp (3 años)'!G187)</f>
        <v/>
      </c>
      <c r="H186" s="421" t="str">
        <f>IF(ISBLANK('5. Pp (3 años)'!H187),"",'5. Pp (3 años)'!H187)</f>
        <v/>
      </c>
      <c r="I186" s="422" t="str">
        <f>IF(ISBLANK('5. Pp (3 años)'!I187),"",'5. Pp (3 años)'!I187)</f>
        <v/>
      </c>
      <c r="J186" s="422" t="str">
        <f>IF(ISBLANK('5. Pp (3 años)'!J187),"",'5. Pp (3 años)'!J187)</f>
        <v/>
      </c>
      <c r="K186" s="421" t="str">
        <f>IF(ISBLANK('5. Pp (3 años)'!K187),"",'5. Pp (3 años)'!K187)</f>
        <v/>
      </c>
      <c r="L186" s="422"/>
      <c r="M186" s="422"/>
      <c r="N186" s="422" t="str">
        <f>IF(ISBLANK('5. Pp (3 años)'!N187),"",'5. Pp (3 años)'!N187)</f>
        <v/>
      </c>
      <c r="O186" s="422" t="str">
        <f>IF(ISBLANK('5. Pp (3 años)'!O187),"",'5. Pp (3 años)'!O187)</f>
        <v/>
      </c>
      <c r="P186" s="423" t="str">
        <f>IF(ISBLANK('5. Pp (3 años)'!P187),"",'5. Pp (3 años)'!P187)</f>
        <v/>
      </c>
    </row>
    <row r="187" spans="2:16" ht="17" hidden="1" x14ac:dyDescent="0.3">
      <c r="B187" s="84" t="str">
        <f>IF(ISBLANK('5. Pp (3 años)'!B188),"",'5. Pp (3 años)'!B188)</f>
        <v/>
      </c>
      <c r="C187" s="31" t="str">
        <f>IF(ISBLANK('5. Pp (3 años)'!C188),"",'5. Pp (3 años)'!C188)</f>
        <v>Actividad</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55" t="str">
        <f>IF(ISBLANK('5. Pp (3 años)'!P188),"",'5. Pp (3 años)'!P188)</f>
        <v/>
      </c>
    </row>
    <row r="188" spans="2:16" ht="17" hidden="1" x14ac:dyDescent="0.3">
      <c r="B188" s="84" t="str">
        <f>IF(ISBLANK('5. Pp (3 años)'!B189),"",'5. Pp (3 años)'!B189)</f>
        <v/>
      </c>
      <c r="C188" s="31" t="str">
        <f>IF(ISBLANK('5. Pp (3 años)'!C189),"",'5. Pp (3 años)'!C189)</f>
        <v>Actividad</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55" t="str">
        <f>IF(ISBLANK('5. Pp (3 años)'!P189),"",'5. Pp (3 años)'!P189)</f>
        <v/>
      </c>
    </row>
    <row r="189" spans="2:16" ht="17" hidden="1" x14ac:dyDescent="0.3">
      <c r="B189" s="84" t="str">
        <f>IF(ISBLANK('5. Pp (3 años)'!B190),"",'5. Pp (3 años)'!B190)</f>
        <v/>
      </c>
      <c r="C189" s="31" t="str">
        <f>IF(ISBLANK('5. Pp (3 años)'!C190),"",'5. Pp (3 años)'!C190)</f>
        <v>Actividad</v>
      </c>
      <c r="D189" s="34" t="str">
        <f>IF(ISBLANK('5. Pp (3 años)'!D190),"",'5. Pp (3 años)'!D190)</f>
        <v/>
      </c>
      <c r="E189" s="34" t="str">
        <f>IF(ISBLANK('5. Pp (3 años)'!E190),"",'5. Pp (3 años)'!E190)</f>
        <v/>
      </c>
      <c r="F189" s="34" t="str">
        <f>IF(ISBLANK('5. Pp (3 años)'!F190),"",'5. Pp (3 años)'!F190)</f>
        <v/>
      </c>
      <c r="G189" s="31" t="str">
        <f>IF(ISBLANK('5. Pp (3 años)'!G190),"",'5. Pp (3 años)'!G190)</f>
        <v/>
      </c>
      <c r="H189" s="31" t="str">
        <f>IF(ISBLANK('5. Pp (3 años)'!H190),"",'5. Pp (3 años)'!H190)</f>
        <v/>
      </c>
      <c r="I189" s="34" t="str">
        <f>IF(ISBLANK('5. Pp (3 años)'!I190),"",'5. Pp (3 años)'!I190)</f>
        <v/>
      </c>
      <c r="J189" s="34" t="str">
        <f>IF(ISBLANK('5. Pp (3 años)'!J190),"",'5. Pp (3 años)'!J190)</f>
        <v/>
      </c>
      <c r="K189" s="31" t="str">
        <f>IF(ISBLANK('5. Pp (3 años)'!K190),"",'5. Pp (3 años)'!K190)</f>
        <v/>
      </c>
      <c r="L189" s="34"/>
      <c r="M189" s="34"/>
      <c r="N189" s="34" t="str">
        <f>IF(ISBLANK('5. Pp (3 años)'!N190),"",'5. Pp (3 años)'!N190)</f>
        <v/>
      </c>
      <c r="O189" s="34" t="str">
        <f>IF(ISBLANK('5. Pp (3 años)'!O190),"",'5. Pp (3 años)'!O190)</f>
        <v/>
      </c>
      <c r="P189" s="155" t="str">
        <f>IF(ISBLANK('5. Pp (3 años)'!P190),"",'5. Pp (3 años)'!P190)</f>
        <v/>
      </c>
    </row>
    <row r="190" spans="2:16" ht="17" hidden="1" x14ac:dyDescent="0.3">
      <c r="B190" s="84" t="str">
        <f>IF(ISBLANK('5. Pp (3 años)'!B191),"",'5. Pp (3 años)'!B191)</f>
        <v/>
      </c>
      <c r="C190" s="31" t="str">
        <f>IF(ISBLANK('5. Pp (3 años)'!C191),"",'5. Pp (3 años)'!C191)</f>
        <v>Actividad</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55" t="str">
        <f>IF(ISBLANK('5. Pp (3 años)'!P191),"",'5. Pp (3 años)'!P191)</f>
        <v/>
      </c>
    </row>
    <row r="191" spans="2:16" ht="17" hidden="1" x14ac:dyDescent="0.3">
      <c r="B191" s="84" t="str">
        <f>IF(ISBLANK('5. Pp (3 años)'!B192),"",'5. Pp (3 años)'!B192)</f>
        <v/>
      </c>
      <c r="C191" s="31" t="str">
        <f>IF(ISBLANK('5. Pp (3 años)'!C192),"",'5. Pp (3 años)'!C192)</f>
        <v>Actividad</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55" t="str">
        <f>IF(ISBLANK('5. Pp (3 años)'!P192),"",'5. Pp (3 años)'!P192)</f>
        <v/>
      </c>
    </row>
    <row r="192" spans="2:16" ht="17" hidden="1" x14ac:dyDescent="0.3">
      <c r="B192" s="420" t="str">
        <f>IF(ISBLANK('5. Pp (3 años)'!B193),"",'5. Pp (3 años)'!B193)</f>
        <v/>
      </c>
      <c r="C192" s="421" t="str">
        <f>IF(ISBLANK('5. Pp (3 años)'!C193),"",'5. Pp (3 años)'!C193)</f>
        <v>Actividad</v>
      </c>
      <c r="D192" s="422" t="str">
        <f>IF(ISBLANK('5. Pp (3 años)'!D193),"",'5. Pp (3 años)'!D193)</f>
        <v/>
      </c>
      <c r="E192" s="422" t="str">
        <f>IF(ISBLANK('5. Pp (3 años)'!E193),"",'5. Pp (3 años)'!E193)</f>
        <v/>
      </c>
      <c r="F192" s="422" t="str">
        <f>IF(ISBLANK('5. Pp (3 años)'!F193),"",'5. Pp (3 años)'!F193)</f>
        <v/>
      </c>
      <c r="G192" s="421" t="str">
        <f>IF(ISBLANK('5. Pp (3 años)'!G193),"",'5. Pp (3 años)'!G193)</f>
        <v/>
      </c>
      <c r="H192" s="421" t="str">
        <f>IF(ISBLANK('5. Pp (3 años)'!H193),"",'5. Pp (3 años)'!H193)</f>
        <v/>
      </c>
      <c r="I192" s="422" t="str">
        <f>IF(ISBLANK('5. Pp (3 años)'!I193),"",'5. Pp (3 años)'!I193)</f>
        <v/>
      </c>
      <c r="J192" s="422" t="str">
        <f>IF(ISBLANK('5. Pp (3 años)'!J193),"",'5. Pp (3 años)'!J193)</f>
        <v/>
      </c>
      <c r="K192" s="421" t="str">
        <f>IF(ISBLANK('5. Pp (3 años)'!K193),"",'5. Pp (3 años)'!K193)</f>
        <v/>
      </c>
      <c r="L192" s="422"/>
      <c r="M192" s="422"/>
      <c r="N192" s="422" t="str">
        <f>IF(ISBLANK('5. Pp (3 años)'!N193),"",'5. Pp (3 años)'!N193)</f>
        <v/>
      </c>
      <c r="O192" s="422" t="str">
        <f>IF(ISBLANK('5. Pp (3 años)'!O193),"",'5. Pp (3 años)'!O193)</f>
        <v/>
      </c>
      <c r="P192" s="423" t="str">
        <f>IF(ISBLANK('5. Pp (3 años)'!P193),"",'5. Pp (3 años)'!P193)</f>
        <v/>
      </c>
    </row>
    <row r="193" spans="2:16" ht="17" hidden="1" x14ac:dyDescent="0.3">
      <c r="B193" s="84" t="str">
        <f>IF(ISBLANK('5. Pp (3 años)'!B194),"",'5. Pp (3 años)'!B194)</f>
        <v/>
      </c>
      <c r="C193" s="31" t="str">
        <f>IF(ISBLANK('5. Pp (3 años)'!C194),"",'5. Pp (3 años)'!C194)</f>
        <v>Actividad</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55" t="str">
        <f>IF(ISBLANK('5. Pp (3 años)'!P194),"",'5. Pp (3 años)'!P194)</f>
        <v/>
      </c>
    </row>
    <row r="194" spans="2:16" ht="17" hidden="1" x14ac:dyDescent="0.3">
      <c r="B194" s="84" t="str">
        <f>IF(ISBLANK('5. Pp (3 años)'!B195),"",'5. Pp (3 años)'!B195)</f>
        <v/>
      </c>
      <c r="C194" s="31" t="str">
        <f>IF(ISBLANK('5. Pp (3 años)'!C195),"",'5. Pp (3 años)'!C195)</f>
        <v>Actividad</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55" t="str">
        <f>IF(ISBLANK('5. Pp (3 años)'!P195),"",'5. Pp (3 años)'!P195)</f>
        <v/>
      </c>
    </row>
    <row r="195" spans="2:16" ht="17" hidden="1" x14ac:dyDescent="0.3">
      <c r="B195" s="84" t="str">
        <f>IF(ISBLANK('5. Pp (3 años)'!B196),"",'5. Pp (3 años)'!B196)</f>
        <v/>
      </c>
      <c r="C195" s="31" t="str">
        <f>IF(ISBLANK('5. Pp (3 años)'!C196),"",'5. Pp (3 años)'!C196)</f>
        <v>Actividad</v>
      </c>
      <c r="D195" s="34" t="str">
        <f>IF(ISBLANK('5. Pp (3 años)'!D196),"",'5. Pp (3 años)'!D196)</f>
        <v/>
      </c>
      <c r="E195" s="34" t="str">
        <f>IF(ISBLANK('5. Pp (3 años)'!E196),"",'5. Pp (3 años)'!E196)</f>
        <v/>
      </c>
      <c r="F195" s="34" t="str">
        <f>IF(ISBLANK('5. Pp (3 años)'!F196),"",'5. Pp (3 años)'!F196)</f>
        <v/>
      </c>
      <c r="G195" s="31" t="str">
        <f>IF(ISBLANK('5. Pp (3 años)'!G196),"",'5. Pp (3 años)'!G196)</f>
        <v/>
      </c>
      <c r="H195" s="31" t="str">
        <f>IF(ISBLANK('5. Pp (3 años)'!H196),"",'5. Pp (3 años)'!H196)</f>
        <v/>
      </c>
      <c r="I195" s="34" t="str">
        <f>IF(ISBLANK('5. Pp (3 años)'!I196),"",'5. Pp (3 años)'!I196)</f>
        <v/>
      </c>
      <c r="J195" s="34" t="str">
        <f>IF(ISBLANK('5. Pp (3 años)'!J196),"",'5. Pp (3 años)'!J196)</f>
        <v/>
      </c>
      <c r="K195" s="31" t="str">
        <f>IF(ISBLANK('5. Pp (3 años)'!K196),"",'5. Pp (3 años)'!K196)</f>
        <v/>
      </c>
      <c r="L195" s="34"/>
      <c r="M195" s="34"/>
      <c r="N195" s="34" t="str">
        <f>IF(ISBLANK('5. Pp (3 años)'!N196),"",'5. Pp (3 años)'!N196)</f>
        <v/>
      </c>
      <c r="O195" s="34" t="str">
        <f>IF(ISBLANK('5. Pp (3 años)'!O196),"",'5. Pp (3 años)'!O196)</f>
        <v/>
      </c>
      <c r="P195" s="155" t="str">
        <f>IF(ISBLANK('5. Pp (3 años)'!P196),"",'5. Pp (3 años)'!P196)</f>
        <v/>
      </c>
    </row>
    <row r="196" spans="2:16" ht="17" hidden="1" x14ac:dyDescent="0.3">
      <c r="B196" s="84" t="str">
        <f>IF(ISBLANK('5. Pp (3 años)'!B197),"",'5. Pp (3 años)'!B197)</f>
        <v/>
      </c>
      <c r="C196" s="31" t="str">
        <f>IF(ISBLANK('5. Pp (3 años)'!C197),"",'5. Pp (3 años)'!C197)</f>
        <v>Actividad</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55" t="str">
        <f>IF(ISBLANK('5. Pp (3 años)'!P197),"",'5. Pp (3 años)'!P197)</f>
        <v/>
      </c>
    </row>
    <row r="197" spans="2:16" ht="17" hidden="1" x14ac:dyDescent="0.3">
      <c r="B197" s="84" t="str">
        <f>IF(ISBLANK('5. Pp (3 años)'!B198),"",'5. Pp (3 años)'!B198)</f>
        <v/>
      </c>
      <c r="C197" s="31" t="str">
        <f>IF(ISBLANK('5. Pp (3 años)'!C198),"",'5. Pp (3 años)'!C198)</f>
        <v>Actividad</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55" t="str">
        <f>IF(ISBLANK('5. Pp (3 años)'!P198),"",'5. Pp (3 años)'!P198)</f>
        <v/>
      </c>
    </row>
    <row r="198" spans="2:16" ht="17" hidden="1" x14ac:dyDescent="0.3">
      <c r="B198" s="420" t="str">
        <f>IF(ISBLANK('5. Pp (3 años)'!B199),"",'5. Pp (3 años)'!B199)</f>
        <v/>
      </c>
      <c r="C198" s="421" t="str">
        <f>IF(ISBLANK('5. Pp (3 años)'!C199),"",'5. Pp (3 años)'!C199)</f>
        <v>Actividad</v>
      </c>
      <c r="D198" s="422" t="str">
        <f>IF(ISBLANK('5. Pp (3 años)'!D199),"",'5. Pp (3 años)'!D199)</f>
        <v/>
      </c>
      <c r="E198" s="422" t="str">
        <f>IF(ISBLANK('5. Pp (3 años)'!E199),"",'5. Pp (3 años)'!E199)</f>
        <v/>
      </c>
      <c r="F198" s="422" t="str">
        <f>IF(ISBLANK('5. Pp (3 años)'!F199),"",'5. Pp (3 años)'!F199)</f>
        <v/>
      </c>
      <c r="G198" s="421" t="str">
        <f>IF(ISBLANK('5. Pp (3 años)'!G199),"",'5. Pp (3 años)'!G199)</f>
        <v/>
      </c>
      <c r="H198" s="421" t="str">
        <f>IF(ISBLANK('5. Pp (3 años)'!H199),"",'5. Pp (3 años)'!H199)</f>
        <v/>
      </c>
      <c r="I198" s="422" t="str">
        <f>IF(ISBLANK('5. Pp (3 años)'!I199),"",'5. Pp (3 años)'!I199)</f>
        <v/>
      </c>
      <c r="J198" s="422" t="str">
        <f>IF(ISBLANK('5. Pp (3 años)'!J199),"",'5. Pp (3 años)'!J199)</f>
        <v/>
      </c>
      <c r="K198" s="421" t="str">
        <f>IF(ISBLANK('5. Pp (3 años)'!K199),"",'5. Pp (3 años)'!K199)</f>
        <v/>
      </c>
      <c r="L198" s="422"/>
      <c r="M198" s="422"/>
      <c r="N198" s="422" t="str">
        <f>IF(ISBLANK('5. Pp (3 años)'!N199),"",'5. Pp (3 años)'!N199)</f>
        <v/>
      </c>
      <c r="O198" s="422" t="str">
        <f>IF(ISBLANK('5. Pp (3 años)'!O199),"",'5. Pp (3 años)'!O199)</f>
        <v/>
      </c>
      <c r="P198" s="423" t="str">
        <f>IF(ISBLANK('5. Pp (3 años)'!P199),"",'5. Pp (3 años)'!P199)</f>
        <v/>
      </c>
    </row>
    <row r="199" spans="2:16" ht="17" hidden="1" x14ac:dyDescent="0.3">
      <c r="B199" s="84" t="str">
        <f>IF(ISBLANK('5. Pp (3 años)'!B200),"",'5. Pp (3 años)'!B200)</f>
        <v/>
      </c>
      <c r="C199" s="31" t="str">
        <f>IF(ISBLANK('5. Pp (3 años)'!C200),"",'5. Pp (3 años)'!C200)</f>
        <v>Actividad</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55" t="str">
        <f>IF(ISBLANK('5. Pp (3 años)'!P200),"",'5. Pp (3 años)'!P200)</f>
        <v/>
      </c>
    </row>
    <row r="200" spans="2:16" ht="17" hidden="1" x14ac:dyDescent="0.3">
      <c r="B200" s="84" t="str">
        <f>IF(ISBLANK('5. Pp (3 años)'!B201),"",'5. Pp (3 años)'!B201)</f>
        <v/>
      </c>
      <c r="C200" s="31" t="str">
        <f>IF(ISBLANK('5. Pp (3 años)'!C201),"",'5. Pp (3 años)'!C201)</f>
        <v>Actividad</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55" t="str">
        <f>IF(ISBLANK('5. Pp (3 años)'!P201),"",'5. Pp (3 años)'!P201)</f>
        <v/>
      </c>
    </row>
    <row r="201" spans="2:16" ht="17" hidden="1" x14ac:dyDescent="0.3">
      <c r="B201" s="84" t="str">
        <f>IF(ISBLANK('5. Pp (3 años)'!B202),"",'5. Pp (3 años)'!B202)</f>
        <v/>
      </c>
      <c r="C201" s="31" t="str">
        <f>IF(ISBLANK('5. Pp (3 años)'!C202),"",'5. Pp (3 años)'!C202)</f>
        <v>Actividad</v>
      </c>
      <c r="D201" s="34" t="str">
        <f>IF(ISBLANK('5. Pp (3 años)'!D202),"",'5. Pp (3 años)'!D202)</f>
        <v/>
      </c>
      <c r="E201" s="34" t="str">
        <f>IF(ISBLANK('5. Pp (3 años)'!E202),"",'5. Pp (3 años)'!E202)</f>
        <v/>
      </c>
      <c r="F201" s="34" t="str">
        <f>IF(ISBLANK('5. Pp (3 años)'!F202),"",'5. Pp (3 años)'!F202)</f>
        <v/>
      </c>
      <c r="G201" s="31" t="str">
        <f>IF(ISBLANK('5. Pp (3 años)'!G202),"",'5. Pp (3 años)'!G202)</f>
        <v/>
      </c>
      <c r="H201" s="31" t="str">
        <f>IF(ISBLANK('5. Pp (3 años)'!H202),"",'5. Pp (3 años)'!H202)</f>
        <v/>
      </c>
      <c r="I201" s="34" t="str">
        <f>IF(ISBLANK('5. Pp (3 años)'!I202),"",'5. Pp (3 años)'!I202)</f>
        <v/>
      </c>
      <c r="J201" s="34" t="str">
        <f>IF(ISBLANK('5. Pp (3 años)'!J202),"",'5. Pp (3 años)'!J202)</f>
        <v/>
      </c>
      <c r="K201" s="31" t="str">
        <f>IF(ISBLANK('5. Pp (3 años)'!K202),"",'5. Pp (3 años)'!K202)</f>
        <v/>
      </c>
      <c r="L201" s="34"/>
      <c r="M201" s="34"/>
      <c r="N201" s="34" t="str">
        <f>IF(ISBLANK('5. Pp (3 años)'!N202),"",'5. Pp (3 años)'!N202)</f>
        <v/>
      </c>
      <c r="O201" s="34" t="str">
        <f>IF(ISBLANK('5. Pp (3 años)'!O202),"",'5. Pp (3 años)'!O202)</f>
        <v/>
      </c>
      <c r="P201" s="155" t="str">
        <f>IF(ISBLANK('5. Pp (3 años)'!P202),"",'5. Pp (3 años)'!P202)</f>
        <v/>
      </c>
    </row>
    <row r="202" spans="2:16" ht="17" hidden="1" x14ac:dyDescent="0.3">
      <c r="B202" s="84" t="str">
        <f>IF(ISBLANK('5. Pp (3 años)'!B203),"",'5. Pp (3 años)'!B203)</f>
        <v/>
      </c>
      <c r="C202" s="31" t="str">
        <f>IF(ISBLANK('5. Pp (3 años)'!C203),"",'5. Pp (3 años)'!C203)</f>
        <v>Actividad</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55" t="str">
        <f>IF(ISBLANK('5. Pp (3 años)'!P203),"",'5. Pp (3 años)'!P203)</f>
        <v/>
      </c>
    </row>
    <row r="203" spans="2:16" ht="17" hidden="1" x14ac:dyDescent="0.3">
      <c r="B203" s="84" t="str">
        <f>IF(ISBLANK('5. Pp (3 años)'!B204),"",'5. Pp (3 años)'!B204)</f>
        <v/>
      </c>
      <c r="C203" s="31" t="str">
        <f>IF(ISBLANK('5. Pp (3 años)'!C204),"",'5. Pp (3 años)'!C204)</f>
        <v>Actividad</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55" t="str">
        <f>IF(ISBLANK('5. Pp (3 años)'!P204),"",'5. Pp (3 años)'!P204)</f>
        <v/>
      </c>
    </row>
    <row r="204" spans="2:16" ht="17" hidden="1" x14ac:dyDescent="0.3">
      <c r="B204" s="420" t="str">
        <f>IF(ISBLANK('5. Pp (3 años)'!B205),"",'5. Pp (3 años)'!B205)</f>
        <v/>
      </c>
      <c r="C204" s="421" t="str">
        <f>IF(ISBLANK('5. Pp (3 años)'!C205),"",'5. Pp (3 años)'!C205)</f>
        <v>Actividad</v>
      </c>
      <c r="D204" s="422" t="str">
        <f>IF(ISBLANK('5. Pp (3 años)'!D205),"",'5. Pp (3 años)'!D205)</f>
        <v/>
      </c>
      <c r="E204" s="422" t="str">
        <f>IF(ISBLANK('5. Pp (3 años)'!E205),"",'5. Pp (3 años)'!E205)</f>
        <v/>
      </c>
      <c r="F204" s="422" t="str">
        <f>IF(ISBLANK('5. Pp (3 años)'!F205),"",'5. Pp (3 años)'!F205)</f>
        <v/>
      </c>
      <c r="G204" s="421" t="str">
        <f>IF(ISBLANK('5. Pp (3 años)'!G205),"",'5. Pp (3 años)'!G205)</f>
        <v/>
      </c>
      <c r="H204" s="421" t="str">
        <f>IF(ISBLANK('5. Pp (3 años)'!H205),"",'5. Pp (3 años)'!H205)</f>
        <v/>
      </c>
      <c r="I204" s="422" t="str">
        <f>IF(ISBLANK('5. Pp (3 años)'!I205),"",'5. Pp (3 años)'!I205)</f>
        <v/>
      </c>
      <c r="J204" s="422" t="str">
        <f>IF(ISBLANK('5. Pp (3 años)'!J205),"",'5. Pp (3 años)'!J205)</f>
        <v/>
      </c>
      <c r="K204" s="421" t="str">
        <f>IF(ISBLANK('5. Pp (3 años)'!K205),"",'5. Pp (3 años)'!K205)</f>
        <v/>
      </c>
      <c r="L204" s="422"/>
      <c r="M204" s="422"/>
      <c r="N204" s="422" t="str">
        <f>IF(ISBLANK('5. Pp (3 años)'!N205),"",'5. Pp (3 años)'!N205)</f>
        <v/>
      </c>
      <c r="O204" s="422" t="str">
        <f>IF(ISBLANK('5. Pp (3 años)'!O205),"",'5. Pp (3 años)'!O205)</f>
        <v/>
      </c>
      <c r="P204" s="423" t="str">
        <f>IF(ISBLANK('5. Pp (3 años)'!P205),"",'5. Pp (3 años)'!P205)</f>
        <v/>
      </c>
    </row>
    <row r="205" spans="2:16" ht="17" hidden="1" x14ac:dyDescent="0.3">
      <c r="B205" s="84" t="str">
        <f>IF(ISBLANK('5. Pp (3 años)'!B206),"",'5. Pp (3 años)'!B206)</f>
        <v/>
      </c>
      <c r="C205" s="31" t="str">
        <f>IF(ISBLANK('5. Pp (3 años)'!C206),"",'5. Pp (3 años)'!C206)</f>
        <v>Actividad</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55" t="str">
        <f>IF(ISBLANK('5. Pp (3 años)'!P206),"",'5. Pp (3 años)'!P206)</f>
        <v/>
      </c>
    </row>
    <row r="206" spans="2:16" ht="17" hidden="1" x14ac:dyDescent="0.3">
      <c r="B206" s="84" t="str">
        <f>IF(ISBLANK('5. Pp (3 años)'!B207),"",'5. Pp (3 años)'!B207)</f>
        <v/>
      </c>
      <c r="C206" s="31" t="str">
        <f>IF(ISBLANK('5. Pp (3 años)'!C207),"",'5. Pp (3 años)'!C207)</f>
        <v>Actividad</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55" t="str">
        <f>IF(ISBLANK('5. Pp (3 años)'!P207),"",'5. Pp (3 años)'!P207)</f>
        <v/>
      </c>
    </row>
    <row r="207" spans="2:16" ht="17" hidden="1" x14ac:dyDescent="0.3">
      <c r="B207" s="84" t="str">
        <f>IF(ISBLANK('5. Pp (3 años)'!B208),"",'5. Pp (3 años)'!B208)</f>
        <v/>
      </c>
      <c r="C207" s="31" t="str">
        <f>IF(ISBLANK('5. Pp (3 años)'!C208),"",'5. Pp (3 años)'!C208)</f>
        <v>Actividad</v>
      </c>
      <c r="D207" s="34" t="str">
        <f>IF(ISBLANK('5. Pp (3 años)'!D208),"",'5. Pp (3 años)'!D208)</f>
        <v/>
      </c>
      <c r="E207" s="34" t="str">
        <f>IF(ISBLANK('5. Pp (3 años)'!E208),"",'5. Pp (3 años)'!E208)</f>
        <v/>
      </c>
      <c r="F207" s="34" t="str">
        <f>IF(ISBLANK('5. Pp (3 años)'!F208),"",'5. Pp (3 años)'!F208)</f>
        <v/>
      </c>
      <c r="G207" s="31" t="str">
        <f>IF(ISBLANK('5. Pp (3 años)'!G208),"",'5. Pp (3 años)'!G208)</f>
        <v/>
      </c>
      <c r="H207" s="31" t="str">
        <f>IF(ISBLANK('5. Pp (3 años)'!H208),"",'5. Pp (3 años)'!H208)</f>
        <v/>
      </c>
      <c r="I207" s="34" t="str">
        <f>IF(ISBLANK('5. Pp (3 años)'!I208),"",'5. Pp (3 años)'!I208)</f>
        <v/>
      </c>
      <c r="J207" s="34" t="str">
        <f>IF(ISBLANK('5. Pp (3 años)'!J208),"",'5. Pp (3 años)'!J208)</f>
        <v/>
      </c>
      <c r="K207" s="31" t="str">
        <f>IF(ISBLANK('5. Pp (3 años)'!K208),"",'5. Pp (3 años)'!K208)</f>
        <v/>
      </c>
      <c r="L207" s="34"/>
      <c r="M207" s="34"/>
      <c r="N207" s="34" t="str">
        <f>IF(ISBLANK('5. Pp (3 años)'!N208),"",'5. Pp (3 años)'!N208)</f>
        <v/>
      </c>
      <c r="O207" s="34" t="str">
        <f>IF(ISBLANK('5. Pp (3 años)'!O208),"",'5. Pp (3 años)'!O208)</f>
        <v/>
      </c>
      <c r="P207" s="155" t="str">
        <f>IF(ISBLANK('5. Pp (3 años)'!P208),"",'5. Pp (3 años)'!P208)</f>
        <v/>
      </c>
    </row>
    <row r="208" spans="2:16" ht="17" hidden="1" x14ac:dyDescent="0.3">
      <c r="B208" s="84" t="str">
        <f>IF(ISBLANK('5. Pp (3 años)'!B209),"",'5. Pp (3 años)'!B209)</f>
        <v/>
      </c>
      <c r="C208" s="31" t="str">
        <f>IF(ISBLANK('5. Pp (3 años)'!C209),"",'5. Pp (3 años)'!C209)</f>
        <v>Actividad</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55" t="str">
        <f>IF(ISBLANK('5. Pp (3 años)'!P209),"",'5. Pp (3 años)'!P209)</f>
        <v/>
      </c>
    </row>
    <row r="209" spans="2:16" ht="17" hidden="1" x14ac:dyDescent="0.3">
      <c r="B209" s="84" t="str">
        <f>IF(ISBLANK('5. Pp (3 años)'!B210),"",'5. Pp (3 años)'!B210)</f>
        <v/>
      </c>
      <c r="C209" s="31" t="str">
        <f>IF(ISBLANK('5. Pp (3 años)'!C210),"",'5. Pp (3 años)'!C210)</f>
        <v>Actividad</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55" t="str">
        <f>IF(ISBLANK('5. Pp (3 años)'!P210),"",'5. Pp (3 años)'!P210)</f>
        <v/>
      </c>
    </row>
    <row r="210" spans="2:16" ht="17" hidden="1" x14ac:dyDescent="0.3">
      <c r="B210" s="420" t="str">
        <f>IF(ISBLANK('5. Pp (3 años)'!B211),"",'5. Pp (3 años)'!B211)</f>
        <v/>
      </c>
      <c r="C210" s="421" t="str">
        <f>IF(ISBLANK('5. Pp (3 años)'!C211),"",'5. Pp (3 años)'!C211)</f>
        <v>Actividad</v>
      </c>
      <c r="D210" s="422" t="str">
        <f>IF(ISBLANK('5. Pp (3 años)'!D211),"",'5. Pp (3 años)'!D211)</f>
        <v/>
      </c>
      <c r="E210" s="422" t="str">
        <f>IF(ISBLANK('5. Pp (3 años)'!E211),"",'5. Pp (3 años)'!E211)</f>
        <v/>
      </c>
      <c r="F210" s="422" t="str">
        <f>IF(ISBLANK('5. Pp (3 años)'!F211),"",'5. Pp (3 años)'!F211)</f>
        <v/>
      </c>
      <c r="G210" s="421" t="str">
        <f>IF(ISBLANK('5. Pp (3 años)'!G211),"",'5. Pp (3 años)'!G211)</f>
        <v/>
      </c>
      <c r="H210" s="421" t="str">
        <f>IF(ISBLANK('5. Pp (3 años)'!H211),"",'5. Pp (3 años)'!H211)</f>
        <v/>
      </c>
      <c r="I210" s="422" t="str">
        <f>IF(ISBLANK('5. Pp (3 años)'!I211),"",'5. Pp (3 años)'!I211)</f>
        <v/>
      </c>
      <c r="J210" s="422" t="str">
        <f>IF(ISBLANK('5. Pp (3 años)'!J211),"",'5. Pp (3 años)'!J211)</f>
        <v/>
      </c>
      <c r="K210" s="421" t="str">
        <f>IF(ISBLANK('5. Pp (3 años)'!K211),"",'5. Pp (3 años)'!K211)</f>
        <v/>
      </c>
      <c r="L210" s="422"/>
      <c r="M210" s="422"/>
      <c r="N210" s="422" t="str">
        <f>IF(ISBLANK('5. Pp (3 años)'!N211),"",'5. Pp (3 años)'!N211)</f>
        <v/>
      </c>
      <c r="O210" s="422" t="str">
        <f>IF(ISBLANK('5. Pp (3 años)'!O211),"",'5. Pp (3 años)'!O211)</f>
        <v/>
      </c>
      <c r="P210" s="423" t="str">
        <f>IF(ISBLANK('5. Pp (3 años)'!P211),"",'5. Pp (3 años)'!P211)</f>
        <v/>
      </c>
    </row>
    <row r="211" spans="2:16" ht="17" hidden="1" x14ac:dyDescent="0.3">
      <c r="B211" s="84" t="str">
        <f>IF(ISBLANK('5. Pp (3 años)'!B212),"",'5. Pp (3 años)'!B212)</f>
        <v/>
      </c>
      <c r="C211" s="31" t="str">
        <f>IF(ISBLANK('5. Pp (3 años)'!C212),"",'5. Pp (3 años)'!C212)</f>
        <v>Actividad</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55" t="str">
        <f>IF(ISBLANK('5. Pp (3 años)'!P212),"",'5. Pp (3 años)'!P212)</f>
        <v/>
      </c>
    </row>
    <row r="212" spans="2:16" ht="17" hidden="1" x14ac:dyDescent="0.3">
      <c r="B212" s="84" t="str">
        <f>IF(ISBLANK('5. Pp (3 años)'!B213),"",'5. Pp (3 años)'!B213)</f>
        <v/>
      </c>
      <c r="C212" s="31" t="str">
        <f>IF(ISBLANK('5. Pp (3 años)'!C213),"",'5. Pp (3 años)'!C213)</f>
        <v>Actividad</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55" t="str">
        <f>IF(ISBLANK('5. Pp (3 años)'!P213),"",'5. Pp (3 años)'!P213)</f>
        <v/>
      </c>
    </row>
    <row r="213" spans="2:16" ht="17" hidden="1" x14ac:dyDescent="0.3">
      <c r="B213" s="84" t="str">
        <f>IF(ISBLANK('5. Pp (3 años)'!B214),"",'5. Pp (3 años)'!B214)</f>
        <v/>
      </c>
      <c r="C213" s="31" t="str">
        <f>IF(ISBLANK('5. Pp (3 años)'!C214),"",'5. Pp (3 años)'!C214)</f>
        <v>Actividad</v>
      </c>
      <c r="D213" s="34" t="str">
        <f>IF(ISBLANK('5. Pp (3 años)'!D214),"",'5. Pp (3 años)'!D214)</f>
        <v/>
      </c>
      <c r="E213" s="34" t="str">
        <f>IF(ISBLANK('5. Pp (3 años)'!E214),"",'5. Pp (3 años)'!E214)</f>
        <v/>
      </c>
      <c r="F213" s="34" t="str">
        <f>IF(ISBLANK('5. Pp (3 años)'!F214),"",'5. Pp (3 años)'!F214)</f>
        <v/>
      </c>
      <c r="G213" s="31" t="str">
        <f>IF(ISBLANK('5. Pp (3 años)'!G214),"",'5. Pp (3 años)'!G214)</f>
        <v/>
      </c>
      <c r="H213" s="31" t="str">
        <f>IF(ISBLANK('5. Pp (3 años)'!H214),"",'5. Pp (3 años)'!H214)</f>
        <v/>
      </c>
      <c r="I213" s="34" t="str">
        <f>IF(ISBLANK('5. Pp (3 años)'!I214),"",'5. Pp (3 años)'!I214)</f>
        <v/>
      </c>
      <c r="J213" s="34" t="str">
        <f>IF(ISBLANK('5. Pp (3 años)'!J214),"",'5. Pp (3 años)'!J214)</f>
        <v/>
      </c>
      <c r="K213" s="31" t="str">
        <f>IF(ISBLANK('5. Pp (3 años)'!K214),"",'5. Pp (3 años)'!K214)</f>
        <v/>
      </c>
      <c r="L213" s="34"/>
      <c r="M213" s="34"/>
      <c r="N213" s="34" t="str">
        <f>IF(ISBLANK('5. Pp (3 años)'!N214),"",'5. Pp (3 años)'!N214)</f>
        <v/>
      </c>
      <c r="O213" s="34" t="str">
        <f>IF(ISBLANK('5. Pp (3 años)'!O214),"",'5. Pp (3 años)'!O214)</f>
        <v/>
      </c>
      <c r="P213" s="155" t="str">
        <f>IF(ISBLANK('5. Pp (3 años)'!P214),"",'5. Pp (3 años)'!P214)</f>
        <v/>
      </c>
    </row>
    <row r="214" spans="2:16" ht="17" hidden="1" x14ac:dyDescent="0.3">
      <c r="B214" s="84" t="str">
        <f>IF(ISBLANK('5. Pp (3 años)'!B215),"",'5. Pp (3 años)'!B215)</f>
        <v/>
      </c>
      <c r="C214" s="31" t="str">
        <f>IF(ISBLANK('5. Pp (3 años)'!C215),"",'5. Pp (3 años)'!C215)</f>
        <v>Actividad</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55" t="str">
        <f>IF(ISBLANK('5. Pp (3 años)'!P215),"",'5. Pp (3 años)'!P215)</f>
        <v/>
      </c>
    </row>
    <row r="215" spans="2:16" ht="17" hidden="1" x14ac:dyDescent="0.3">
      <c r="B215" s="84" t="str">
        <f>IF(ISBLANK('5. Pp (3 años)'!B216),"",'5. Pp (3 años)'!B216)</f>
        <v/>
      </c>
      <c r="C215" s="31" t="str">
        <f>IF(ISBLANK('5. Pp (3 años)'!C216),"",'5. Pp (3 años)'!C216)</f>
        <v>Actividad</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55" t="str">
        <f>IF(ISBLANK('5. Pp (3 años)'!P216),"",'5. Pp (3 años)'!P216)</f>
        <v/>
      </c>
    </row>
    <row r="216" spans="2:16" ht="17" hidden="1" x14ac:dyDescent="0.3">
      <c r="B216" s="420" t="str">
        <f>IF(ISBLANK('5. Pp (3 años)'!B217),"",'5. Pp (3 años)'!B217)</f>
        <v/>
      </c>
      <c r="C216" s="421" t="str">
        <f>IF(ISBLANK('5. Pp (3 años)'!C217),"",'5. Pp (3 años)'!C217)</f>
        <v>Actividad</v>
      </c>
      <c r="D216" s="422" t="str">
        <f>IF(ISBLANK('5. Pp (3 años)'!D217),"",'5. Pp (3 años)'!D217)</f>
        <v/>
      </c>
      <c r="E216" s="422" t="str">
        <f>IF(ISBLANK('5. Pp (3 años)'!E217),"",'5. Pp (3 años)'!E217)</f>
        <v/>
      </c>
      <c r="F216" s="422" t="str">
        <f>IF(ISBLANK('5. Pp (3 años)'!F217),"",'5. Pp (3 años)'!F217)</f>
        <v/>
      </c>
      <c r="G216" s="421" t="str">
        <f>IF(ISBLANK('5. Pp (3 años)'!G217),"",'5. Pp (3 años)'!G217)</f>
        <v/>
      </c>
      <c r="H216" s="421" t="str">
        <f>IF(ISBLANK('5. Pp (3 años)'!H217),"",'5. Pp (3 años)'!H217)</f>
        <v/>
      </c>
      <c r="I216" s="422" t="str">
        <f>IF(ISBLANK('5. Pp (3 años)'!I217),"",'5. Pp (3 años)'!I217)</f>
        <v/>
      </c>
      <c r="J216" s="422" t="str">
        <f>IF(ISBLANK('5. Pp (3 años)'!J217),"",'5. Pp (3 años)'!J217)</f>
        <v/>
      </c>
      <c r="K216" s="421" t="str">
        <f>IF(ISBLANK('5. Pp (3 años)'!K217),"",'5. Pp (3 años)'!K217)</f>
        <v/>
      </c>
      <c r="L216" s="422"/>
      <c r="M216" s="422"/>
      <c r="N216" s="422" t="str">
        <f>IF(ISBLANK('5. Pp (3 años)'!N217),"",'5. Pp (3 años)'!N217)</f>
        <v/>
      </c>
      <c r="O216" s="422" t="str">
        <f>IF(ISBLANK('5. Pp (3 años)'!O217),"",'5. Pp (3 años)'!O217)</f>
        <v/>
      </c>
      <c r="P216" s="423" t="str">
        <f>IF(ISBLANK('5. Pp (3 años)'!P217),"",'5. Pp (3 años)'!P217)</f>
        <v/>
      </c>
    </row>
    <row r="217" spans="2:16" ht="17" hidden="1" x14ac:dyDescent="0.3">
      <c r="B217" s="84" t="str">
        <f>IF(ISBLANK('5. Pp (3 años)'!B218),"",'5. Pp (3 años)'!B218)</f>
        <v/>
      </c>
      <c r="C217" s="31" t="str">
        <f>IF(ISBLANK('5. Pp (3 años)'!C218),"",'5. Pp (3 años)'!C218)</f>
        <v>Actividad</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55" t="str">
        <f>IF(ISBLANK('5. Pp (3 años)'!P218),"",'5. Pp (3 años)'!P218)</f>
        <v/>
      </c>
    </row>
    <row r="218" spans="2:16" ht="17" hidden="1" x14ac:dyDescent="0.3">
      <c r="B218" s="84" t="str">
        <f>IF(ISBLANK('5. Pp (3 años)'!B219),"",'5. Pp (3 años)'!B219)</f>
        <v/>
      </c>
      <c r="C218" s="31" t="str">
        <f>IF(ISBLANK('5. Pp (3 años)'!C219),"",'5. Pp (3 años)'!C219)</f>
        <v>Actividad</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55" t="str">
        <f>IF(ISBLANK('5. Pp (3 años)'!P219),"",'5. Pp (3 años)'!P219)</f>
        <v/>
      </c>
    </row>
    <row r="219" spans="2:16" ht="17" hidden="1" x14ac:dyDescent="0.3">
      <c r="B219" s="84" t="str">
        <f>IF(ISBLANK('5. Pp (3 años)'!B220),"",'5. Pp (3 años)'!B220)</f>
        <v/>
      </c>
      <c r="C219" s="31" t="str">
        <f>IF(ISBLANK('5. Pp (3 años)'!C220),"",'5. Pp (3 años)'!C220)</f>
        <v>Actividad</v>
      </c>
      <c r="D219" s="34" t="str">
        <f>IF(ISBLANK('5. Pp (3 años)'!D220),"",'5. Pp (3 años)'!D220)</f>
        <v/>
      </c>
      <c r="E219" s="34" t="str">
        <f>IF(ISBLANK('5. Pp (3 años)'!E220),"",'5. Pp (3 años)'!E220)</f>
        <v/>
      </c>
      <c r="F219" s="34" t="str">
        <f>IF(ISBLANK('5. Pp (3 años)'!F220),"",'5. Pp (3 años)'!F220)</f>
        <v/>
      </c>
      <c r="G219" s="31" t="str">
        <f>IF(ISBLANK('5. Pp (3 años)'!G220),"",'5. Pp (3 años)'!G220)</f>
        <v/>
      </c>
      <c r="H219" s="31" t="str">
        <f>IF(ISBLANK('5. Pp (3 años)'!H220),"",'5. Pp (3 años)'!H220)</f>
        <v/>
      </c>
      <c r="I219" s="34" t="str">
        <f>IF(ISBLANK('5. Pp (3 años)'!I220),"",'5. Pp (3 años)'!I220)</f>
        <v/>
      </c>
      <c r="J219" s="34" t="str">
        <f>IF(ISBLANK('5. Pp (3 años)'!J220),"",'5. Pp (3 años)'!J220)</f>
        <v/>
      </c>
      <c r="K219" s="31" t="str">
        <f>IF(ISBLANK('5. Pp (3 años)'!K220),"",'5. Pp (3 años)'!K220)</f>
        <v/>
      </c>
      <c r="L219" s="34"/>
      <c r="M219" s="34"/>
      <c r="N219" s="34" t="str">
        <f>IF(ISBLANK('5. Pp (3 años)'!N220),"",'5. Pp (3 años)'!N220)</f>
        <v/>
      </c>
      <c r="O219" s="34" t="str">
        <f>IF(ISBLANK('5. Pp (3 años)'!O220),"",'5. Pp (3 años)'!O220)</f>
        <v/>
      </c>
      <c r="P219" s="155" t="str">
        <f>IF(ISBLANK('5. Pp (3 años)'!P220),"",'5. Pp (3 años)'!P220)</f>
        <v/>
      </c>
    </row>
    <row r="220" spans="2:16" ht="17" hidden="1" x14ac:dyDescent="0.3">
      <c r="B220" s="84" t="str">
        <f>IF(ISBLANK('5. Pp (3 años)'!B221),"",'5. Pp (3 años)'!B221)</f>
        <v/>
      </c>
      <c r="C220" s="31" t="str">
        <f>IF(ISBLANK('5. Pp (3 años)'!C221),"",'5. Pp (3 años)'!C221)</f>
        <v>Actividad</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55" t="str">
        <f>IF(ISBLANK('5. Pp (3 años)'!P221),"",'5. Pp (3 años)'!P221)</f>
        <v/>
      </c>
    </row>
    <row r="221" spans="2:16" ht="17" hidden="1" x14ac:dyDescent="0.3">
      <c r="B221" s="84" t="str">
        <f>IF(ISBLANK('5. Pp (3 años)'!B222),"",'5. Pp (3 años)'!B222)</f>
        <v/>
      </c>
      <c r="C221" s="31" t="str">
        <f>IF(ISBLANK('5. Pp (3 años)'!C222),"",'5. Pp (3 años)'!C222)</f>
        <v>Actividad</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55" t="str">
        <f>IF(ISBLANK('5. Pp (3 años)'!P222),"",'5. Pp (3 años)'!P222)</f>
        <v/>
      </c>
    </row>
    <row r="222" spans="2:16" ht="17" hidden="1" x14ac:dyDescent="0.3">
      <c r="B222" s="420" t="str">
        <f>IF(ISBLANK('5. Pp (3 años)'!B223),"",'5. Pp (3 años)'!B223)</f>
        <v/>
      </c>
      <c r="C222" s="421" t="str">
        <f>IF(ISBLANK('5. Pp (3 años)'!C223),"",'5. Pp (3 años)'!C223)</f>
        <v>Actividad</v>
      </c>
      <c r="D222" s="422" t="str">
        <f>IF(ISBLANK('5. Pp (3 años)'!D223),"",'5. Pp (3 años)'!D223)</f>
        <v/>
      </c>
      <c r="E222" s="422" t="str">
        <f>IF(ISBLANK('5. Pp (3 años)'!E223),"",'5. Pp (3 años)'!E223)</f>
        <v/>
      </c>
      <c r="F222" s="422" t="str">
        <f>IF(ISBLANK('5. Pp (3 años)'!F223),"",'5. Pp (3 años)'!F223)</f>
        <v/>
      </c>
      <c r="G222" s="421" t="str">
        <f>IF(ISBLANK('5. Pp (3 años)'!G223),"",'5. Pp (3 años)'!G223)</f>
        <v/>
      </c>
      <c r="H222" s="421" t="str">
        <f>IF(ISBLANK('5. Pp (3 años)'!H223),"",'5. Pp (3 años)'!H223)</f>
        <v/>
      </c>
      <c r="I222" s="422" t="str">
        <f>IF(ISBLANK('5. Pp (3 años)'!I223),"",'5. Pp (3 años)'!I223)</f>
        <v/>
      </c>
      <c r="J222" s="422" t="str">
        <f>IF(ISBLANK('5. Pp (3 años)'!J223),"",'5. Pp (3 años)'!J223)</f>
        <v/>
      </c>
      <c r="K222" s="421" t="str">
        <f>IF(ISBLANK('5. Pp (3 años)'!K223),"",'5. Pp (3 años)'!K223)</f>
        <v/>
      </c>
      <c r="L222" s="422"/>
      <c r="M222" s="422"/>
      <c r="N222" s="422" t="str">
        <f>IF(ISBLANK('5. Pp (3 años)'!N223),"",'5. Pp (3 años)'!N223)</f>
        <v/>
      </c>
      <c r="O222" s="422" t="str">
        <f>IF(ISBLANK('5. Pp (3 años)'!O223),"",'5. Pp (3 años)'!O223)</f>
        <v/>
      </c>
      <c r="P222" s="423" t="str">
        <f>IF(ISBLANK('5. Pp (3 años)'!P223),"",'5. Pp (3 años)'!P223)</f>
        <v/>
      </c>
    </row>
    <row r="223" spans="2:16" ht="17" hidden="1" x14ac:dyDescent="0.3">
      <c r="B223" s="84" t="str">
        <f>IF(ISBLANK('5. Pp (3 años)'!B224),"",'5. Pp (3 años)'!B224)</f>
        <v/>
      </c>
      <c r="C223" s="31" t="str">
        <f>IF(ISBLANK('5. Pp (3 años)'!C224),"",'5. Pp (3 años)'!C224)</f>
        <v>Actividad</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55" t="str">
        <f>IF(ISBLANK('5. Pp (3 años)'!P224),"",'5. Pp (3 años)'!P224)</f>
        <v/>
      </c>
    </row>
    <row r="224" spans="2:16" ht="17" hidden="1" x14ac:dyDescent="0.3">
      <c r="B224" s="84" t="str">
        <f>IF(ISBLANK('5. Pp (3 años)'!B225),"",'5. Pp (3 años)'!B225)</f>
        <v/>
      </c>
      <c r="C224" s="31" t="str">
        <f>IF(ISBLANK('5. Pp (3 años)'!C225),"",'5. Pp (3 años)'!C225)</f>
        <v>Actividad</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55" t="str">
        <f>IF(ISBLANK('5. Pp (3 años)'!P225),"",'5. Pp (3 años)'!P225)</f>
        <v/>
      </c>
    </row>
    <row r="225" spans="2:16" ht="17" hidden="1" x14ac:dyDescent="0.3">
      <c r="B225" s="84" t="str">
        <f>IF(ISBLANK('5. Pp (3 años)'!B226),"",'5. Pp (3 años)'!B226)</f>
        <v/>
      </c>
      <c r="C225" s="31" t="str">
        <f>IF(ISBLANK('5. Pp (3 años)'!C226),"",'5. Pp (3 años)'!C226)</f>
        <v>Actividad</v>
      </c>
      <c r="D225" s="34" t="str">
        <f>IF(ISBLANK('5. Pp (3 años)'!D226),"",'5. Pp (3 años)'!D226)</f>
        <v/>
      </c>
      <c r="E225" s="34" t="str">
        <f>IF(ISBLANK('5. Pp (3 años)'!E226),"",'5. Pp (3 años)'!E226)</f>
        <v/>
      </c>
      <c r="F225" s="34" t="str">
        <f>IF(ISBLANK('5. Pp (3 años)'!F226),"",'5. Pp (3 años)'!F226)</f>
        <v/>
      </c>
      <c r="G225" s="31" t="str">
        <f>IF(ISBLANK('5. Pp (3 años)'!G226),"",'5. Pp (3 años)'!G226)</f>
        <v/>
      </c>
      <c r="H225" s="31" t="str">
        <f>IF(ISBLANK('5. Pp (3 años)'!H226),"",'5. Pp (3 años)'!H226)</f>
        <v/>
      </c>
      <c r="I225" s="34" t="str">
        <f>IF(ISBLANK('5. Pp (3 años)'!I226),"",'5. Pp (3 años)'!I226)</f>
        <v/>
      </c>
      <c r="J225" s="34" t="str">
        <f>IF(ISBLANK('5. Pp (3 años)'!J226),"",'5. Pp (3 años)'!J226)</f>
        <v/>
      </c>
      <c r="K225" s="31" t="str">
        <f>IF(ISBLANK('5. Pp (3 años)'!K226),"",'5. Pp (3 años)'!K226)</f>
        <v/>
      </c>
      <c r="L225" s="34"/>
      <c r="M225" s="34"/>
      <c r="N225" s="34" t="str">
        <f>IF(ISBLANK('5. Pp (3 años)'!N226),"",'5. Pp (3 años)'!N226)</f>
        <v/>
      </c>
      <c r="O225" s="34" t="str">
        <f>IF(ISBLANK('5. Pp (3 años)'!O226),"",'5. Pp (3 años)'!O226)</f>
        <v/>
      </c>
      <c r="P225" s="155" t="str">
        <f>IF(ISBLANK('5. Pp (3 años)'!P226),"",'5. Pp (3 años)'!P226)</f>
        <v/>
      </c>
    </row>
    <row r="226" spans="2:16" ht="17" hidden="1" x14ac:dyDescent="0.3">
      <c r="B226" s="84" t="str">
        <f>IF(ISBLANK('5. Pp (3 años)'!B227),"",'5. Pp (3 años)'!B227)</f>
        <v/>
      </c>
      <c r="C226" s="31" t="str">
        <f>IF(ISBLANK('5. Pp (3 años)'!C227),"",'5. Pp (3 años)'!C227)</f>
        <v>Actividad</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55" t="str">
        <f>IF(ISBLANK('5. Pp (3 años)'!P227),"",'5. Pp (3 años)'!P227)</f>
        <v/>
      </c>
    </row>
    <row r="227" spans="2:16" ht="17" hidden="1" x14ac:dyDescent="0.3">
      <c r="B227" s="84" t="str">
        <f>IF(ISBLANK('5. Pp (3 años)'!B228),"",'5. Pp (3 años)'!B228)</f>
        <v/>
      </c>
      <c r="C227" s="31" t="str">
        <f>IF(ISBLANK('5. Pp (3 años)'!C228),"",'5. Pp (3 años)'!C228)</f>
        <v>Actividad</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55" t="str">
        <f>IF(ISBLANK('5. Pp (3 años)'!P228),"",'5. Pp (3 años)'!P228)</f>
        <v/>
      </c>
    </row>
    <row r="228" spans="2:16" ht="17" hidden="1" x14ac:dyDescent="0.3">
      <c r="B228" s="420" t="str">
        <f>IF(ISBLANK('5. Pp (3 años)'!B229),"",'5. Pp (3 años)'!B229)</f>
        <v/>
      </c>
      <c r="C228" s="421" t="str">
        <f>IF(ISBLANK('5. Pp (3 años)'!C229),"",'5. Pp (3 años)'!C229)</f>
        <v>Actividad</v>
      </c>
      <c r="D228" s="422" t="str">
        <f>IF(ISBLANK('5. Pp (3 años)'!D229),"",'5. Pp (3 años)'!D229)</f>
        <v/>
      </c>
      <c r="E228" s="422" t="str">
        <f>IF(ISBLANK('5. Pp (3 años)'!E229),"",'5. Pp (3 años)'!E229)</f>
        <v/>
      </c>
      <c r="F228" s="422" t="str">
        <f>IF(ISBLANK('5. Pp (3 años)'!F229),"",'5. Pp (3 años)'!F229)</f>
        <v/>
      </c>
      <c r="G228" s="421" t="str">
        <f>IF(ISBLANK('5. Pp (3 años)'!G229),"",'5. Pp (3 años)'!G229)</f>
        <v/>
      </c>
      <c r="H228" s="421" t="str">
        <f>IF(ISBLANK('5. Pp (3 años)'!H229),"",'5. Pp (3 años)'!H229)</f>
        <v/>
      </c>
      <c r="I228" s="422" t="str">
        <f>IF(ISBLANK('5. Pp (3 años)'!I229),"",'5. Pp (3 años)'!I229)</f>
        <v/>
      </c>
      <c r="J228" s="422" t="str">
        <f>IF(ISBLANK('5. Pp (3 años)'!J229),"",'5. Pp (3 años)'!J229)</f>
        <v/>
      </c>
      <c r="K228" s="421" t="str">
        <f>IF(ISBLANK('5. Pp (3 años)'!K229),"",'5. Pp (3 años)'!K229)</f>
        <v/>
      </c>
      <c r="L228" s="422"/>
      <c r="M228" s="422"/>
      <c r="N228" s="422" t="str">
        <f>IF(ISBLANK('5. Pp (3 años)'!N229),"",'5. Pp (3 años)'!N229)</f>
        <v/>
      </c>
      <c r="O228" s="422" t="str">
        <f>IF(ISBLANK('5. Pp (3 años)'!O229),"",'5. Pp (3 años)'!O229)</f>
        <v/>
      </c>
      <c r="P228" s="423" t="str">
        <f>IF(ISBLANK('5. Pp (3 años)'!P229),"",'5. Pp (3 años)'!P229)</f>
        <v/>
      </c>
    </row>
    <row r="229" spans="2:16" ht="17" hidden="1" x14ac:dyDescent="0.3">
      <c r="B229" s="84" t="str">
        <f>IF(ISBLANK('5. Pp (3 años)'!B230),"",'5. Pp (3 años)'!B230)</f>
        <v/>
      </c>
      <c r="C229" s="31" t="str">
        <f>IF(ISBLANK('5. Pp (3 años)'!C230),"",'5. Pp (3 años)'!C230)</f>
        <v>Actividad</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55" t="str">
        <f>IF(ISBLANK('5. Pp (3 años)'!P230),"",'5. Pp (3 años)'!P230)</f>
        <v/>
      </c>
    </row>
    <row r="230" spans="2:16" ht="17" hidden="1" x14ac:dyDescent="0.3">
      <c r="B230" s="84" t="str">
        <f>IF(ISBLANK('5. Pp (3 años)'!B231),"",'5. Pp (3 años)'!B231)</f>
        <v/>
      </c>
      <c r="C230" s="31" t="str">
        <f>IF(ISBLANK('5. Pp (3 años)'!C231),"",'5. Pp (3 años)'!C231)</f>
        <v>Actividad</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55" t="str">
        <f>IF(ISBLANK('5. Pp (3 años)'!P231),"",'5. Pp (3 años)'!P231)</f>
        <v/>
      </c>
    </row>
    <row r="231" spans="2:16" ht="17" hidden="1" x14ac:dyDescent="0.3">
      <c r="B231" s="84" t="str">
        <f>IF(ISBLANK('5. Pp (3 años)'!B232),"",'5. Pp (3 años)'!B232)</f>
        <v/>
      </c>
      <c r="C231" s="31" t="str">
        <f>IF(ISBLANK('5. Pp (3 años)'!C232),"",'5. Pp (3 años)'!C232)</f>
        <v>Actividad</v>
      </c>
      <c r="D231" s="34" t="str">
        <f>IF(ISBLANK('5. Pp (3 años)'!D232),"",'5. Pp (3 años)'!D232)</f>
        <v/>
      </c>
      <c r="E231" s="34" t="str">
        <f>IF(ISBLANK('5. Pp (3 años)'!E232),"",'5. Pp (3 años)'!E232)</f>
        <v/>
      </c>
      <c r="F231" s="34" t="str">
        <f>IF(ISBLANK('5. Pp (3 años)'!F232),"",'5. Pp (3 años)'!F232)</f>
        <v/>
      </c>
      <c r="G231" s="31" t="str">
        <f>IF(ISBLANK('5. Pp (3 años)'!G232),"",'5. Pp (3 años)'!G232)</f>
        <v/>
      </c>
      <c r="H231" s="31" t="str">
        <f>IF(ISBLANK('5. Pp (3 años)'!H232),"",'5. Pp (3 años)'!H232)</f>
        <v/>
      </c>
      <c r="I231" s="34" t="str">
        <f>IF(ISBLANK('5. Pp (3 años)'!I232),"",'5. Pp (3 años)'!I232)</f>
        <v/>
      </c>
      <c r="J231" s="34" t="str">
        <f>IF(ISBLANK('5. Pp (3 años)'!J232),"",'5. Pp (3 años)'!J232)</f>
        <v/>
      </c>
      <c r="K231" s="31" t="str">
        <f>IF(ISBLANK('5. Pp (3 años)'!K232),"",'5. Pp (3 años)'!K232)</f>
        <v/>
      </c>
      <c r="L231" s="34"/>
      <c r="M231" s="34"/>
      <c r="N231" s="34" t="str">
        <f>IF(ISBLANK('5. Pp (3 años)'!N232),"",'5. Pp (3 años)'!N232)</f>
        <v/>
      </c>
      <c r="O231" s="34" t="str">
        <f>IF(ISBLANK('5. Pp (3 años)'!O232),"",'5. Pp (3 años)'!O232)</f>
        <v/>
      </c>
      <c r="P231" s="155" t="str">
        <f>IF(ISBLANK('5. Pp (3 años)'!P232),"",'5. Pp (3 años)'!P232)</f>
        <v/>
      </c>
    </row>
    <row r="232" spans="2:16" ht="17" hidden="1" x14ac:dyDescent="0.3">
      <c r="B232" s="84" t="str">
        <f>IF(ISBLANK('5. Pp (3 años)'!B233),"",'5. Pp (3 años)'!B233)</f>
        <v/>
      </c>
      <c r="C232" s="31" t="str">
        <f>IF(ISBLANK('5. Pp (3 años)'!C233),"",'5. Pp (3 años)'!C233)</f>
        <v>Actividad</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55" t="str">
        <f>IF(ISBLANK('5. Pp (3 años)'!P233),"",'5. Pp (3 años)'!P233)</f>
        <v/>
      </c>
    </row>
    <row r="233" spans="2:16" ht="17" hidden="1" x14ac:dyDescent="0.3">
      <c r="B233" s="84" t="str">
        <f>IF(ISBLANK('5. Pp (3 años)'!B234),"",'5. Pp (3 años)'!B234)</f>
        <v/>
      </c>
      <c r="C233" s="31" t="str">
        <f>IF(ISBLANK('5. Pp (3 años)'!C234),"",'5. Pp (3 años)'!C234)</f>
        <v>Actividad</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55" t="str">
        <f>IF(ISBLANK('5. Pp (3 años)'!P234),"",'5. Pp (3 años)'!P234)</f>
        <v/>
      </c>
    </row>
    <row r="234" spans="2:16" ht="17" hidden="1" x14ac:dyDescent="0.3">
      <c r="B234" s="420" t="str">
        <f>IF(ISBLANK('5. Pp (3 años)'!B235),"",'5. Pp (3 años)'!B235)</f>
        <v/>
      </c>
      <c r="C234" s="421" t="str">
        <f>IF(ISBLANK('5. Pp (3 años)'!C235),"",'5. Pp (3 años)'!C235)</f>
        <v>Actividad</v>
      </c>
      <c r="D234" s="422" t="str">
        <f>IF(ISBLANK('5. Pp (3 años)'!D235),"",'5. Pp (3 años)'!D235)</f>
        <v/>
      </c>
      <c r="E234" s="422" t="str">
        <f>IF(ISBLANK('5. Pp (3 años)'!E235),"",'5. Pp (3 años)'!E235)</f>
        <v/>
      </c>
      <c r="F234" s="422" t="str">
        <f>IF(ISBLANK('5. Pp (3 años)'!F235),"",'5. Pp (3 años)'!F235)</f>
        <v/>
      </c>
      <c r="G234" s="421" t="str">
        <f>IF(ISBLANK('5. Pp (3 años)'!G235),"",'5. Pp (3 años)'!G235)</f>
        <v/>
      </c>
      <c r="H234" s="421" t="str">
        <f>IF(ISBLANK('5. Pp (3 años)'!H235),"",'5. Pp (3 años)'!H235)</f>
        <v/>
      </c>
      <c r="I234" s="422" t="str">
        <f>IF(ISBLANK('5. Pp (3 años)'!I235),"",'5. Pp (3 años)'!I235)</f>
        <v/>
      </c>
      <c r="J234" s="422" t="str">
        <f>IF(ISBLANK('5. Pp (3 años)'!J235),"",'5. Pp (3 años)'!J235)</f>
        <v/>
      </c>
      <c r="K234" s="421" t="str">
        <f>IF(ISBLANK('5. Pp (3 años)'!K235),"",'5. Pp (3 años)'!K235)</f>
        <v/>
      </c>
      <c r="L234" s="422"/>
      <c r="M234" s="422"/>
      <c r="N234" s="422" t="str">
        <f>IF(ISBLANK('5. Pp (3 años)'!N235),"",'5. Pp (3 años)'!N235)</f>
        <v/>
      </c>
      <c r="O234" s="422" t="str">
        <f>IF(ISBLANK('5. Pp (3 años)'!O235),"",'5. Pp (3 años)'!O235)</f>
        <v/>
      </c>
      <c r="P234" s="423" t="str">
        <f>IF(ISBLANK('5. Pp (3 años)'!P235),"",'5. Pp (3 años)'!P235)</f>
        <v/>
      </c>
    </row>
    <row r="235" spans="2:16" ht="17" hidden="1" x14ac:dyDescent="0.3">
      <c r="B235" s="84" t="str">
        <f>IF(ISBLANK('5. Pp (3 años)'!B236),"",'5. Pp (3 años)'!B236)</f>
        <v/>
      </c>
      <c r="C235" s="31" t="str">
        <f>IF(ISBLANK('5. Pp (3 años)'!C236),"",'5. Pp (3 años)'!C236)</f>
        <v>Actividad</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55" t="str">
        <f>IF(ISBLANK('5. Pp (3 años)'!P236),"",'5. Pp (3 años)'!P236)</f>
        <v/>
      </c>
    </row>
    <row r="236" spans="2:16" ht="17" hidden="1" x14ac:dyDescent="0.3">
      <c r="B236" s="84" t="str">
        <f>IF(ISBLANK('5. Pp (3 años)'!B237),"",'5. Pp (3 años)'!B237)</f>
        <v/>
      </c>
      <c r="C236" s="31" t="str">
        <f>IF(ISBLANK('5. Pp (3 años)'!C237),"",'5. Pp (3 años)'!C237)</f>
        <v>Actividad</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55" t="str">
        <f>IF(ISBLANK('5. Pp (3 años)'!P237),"",'5. Pp (3 años)'!P237)</f>
        <v/>
      </c>
    </row>
    <row r="237" spans="2:16" ht="17" hidden="1" x14ac:dyDescent="0.3">
      <c r="B237" s="84" t="str">
        <f>IF(ISBLANK('5. Pp (3 años)'!B238),"",'5. Pp (3 años)'!B238)</f>
        <v/>
      </c>
      <c r="C237" s="31" t="str">
        <f>IF(ISBLANK('5. Pp (3 años)'!C238),"",'5. Pp (3 años)'!C238)</f>
        <v>Actividad</v>
      </c>
      <c r="D237" s="34" t="str">
        <f>IF(ISBLANK('5. Pp (3 años)'!D238),"",'5. Pp (3 años)'!D238)</f>
        <v/>
      </c>
      <c r="E237" s="34" t="str">
        <f>IF(ISBLANK('5. Pp (3 años)'!E238),"",'5. Pp (3 años)'!E238)</f>
        <v/>
      </c>
      <c r="F237" s="34" t="str">
        <f>IF(ISBLANK('5. Pp (3 años)'!F238),"",'5. Pp (3 años)'!F238)</f>
        <v/>
      </c>
      <c r="G237" s="31" t="str">
        <f>IF(ISBLANK('5. Pp (3 años)'!G238),"",'5. Pp (3 años)'!G238)</f>
        <v/>
      </c>
      <c r="H237" s="31" t="str">
        <f>IF(ISBLANK('5. Pp (3 años)'!H238),"",'5. Pp (3 años)'!H238)</f>
        <v/>
      </c>
      <c r="I237" s="34" t="str">
        <f>IF(ISBLANK('5. Pp (3 años)'!I238),"",'5. Pp (3 años)'!I238)</f>
        <v/>
      </c>
      <c r="J237" s="34" t="str">
        <f>IF(ISBLANK('5. Pp (3 años)'!J238),"",'5. Pp (3 años)'!J238)</f>
        <v/>
      </c>
      <c r="K237" s="31" t="str">
        <f>IF(ISBLANK('5. Pp (3 años)'!K238),"",'5. Pp (3 años)'!K238)</f>
        <v/>
      </c>
      <c r="L237" s="34"/>
      <c r="M237" s="34"/>
      <c r="N237" s="34" t="str">
        <f>IF(ISBLANK('5. Pp (3 años)'!N238),"",'5. Pp (3 años)'!N238)</f>
        <v/>
      </c>
      <c r="O237" s="34" t="str">
        <f>IF(ISBLANK('5. Pp (3 años)'!O238),"",'5. Pp (3 años)'!O238)</f>
        <v/>
      </c>
      <c r="P237" s="155" t="str">
        <f>IF(ISBLANK('5. Pp (3 años)'!P238),"",'5. Pp (3 años)'!P238)</f>
        <v/>
      </c>
    </row>
    <row r="238" spans="2:16" ht="17" hidden="1" x14ac:dyDescent="0.3">
      <c r="B238" s="84" t="str">
        <f>IF(ISBLANK('5. Pp (3 años)'!B239),"",'5. Pp (3 años)'!B239)</f>
        <v/>
      </c>
      <c r="C238" s="31" t="str">
        <f>IF(ISBLANK('5. Pp (3 años)'!C239),"",'5. Pp (3 años)'!C239)</f>
        <v>Actividad</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55" t="str">
        <f>IF(ISBLANK('5. Pp (3 años)'!P239),"",'5. Pp (3 años)'!P239)</f>
        <v/>
      </c>
    </row>
    <row r="239" spans="2:16" ht="17" hidden="1" x14ac:dyDescent="0.3">
      <c r="B239" s="84" t="str">
        <f>IF(ISBLANK('5. Pp (3 años)'!B240),"",'5. Pp (3 años)'!B240)</f>
        <v/>
      </c>
      <c r="C239" s="31" t="str">
        <f>IF(ISBLANK('5. Pp (3 años)'!C240),"",'5. Pp (3 años)'!C240)</f>
        <v>Actividad</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55" t="str">
        <f>IF(ISBLANK('5. Pp (3 años)'!P240),"",'5. Pp (3 años)'!P240)</f>
        <v/>
      </c>
    </row>
    <row r="240" spans="2:16" ht="17" hidden="1" x14ac:dyDescent="0.3">
      <c r="B240" s="420" t="str">
        <f>IF(ISBLANK('5. Pp (3 años)'!B241),"",'5. Pp (3 años)'!B241)</f>
        <v/>
      </c>
      <c r="C240" s="421" t="str">
        <f>IF(ISBLANK('5. Pp (3 años)'!C241),"",'5. Pp (3 años)'!C241)</f>
        <v/>
      </c>
      <c r="D240" s="422" t="str">
        <f>IF(ISBLANK('5. Pp (3 años)'!D241),"",'5. Pp (3 años)'!D241)</f>
        <v/>
      </c>
      <c r="E240" s="422" t="str">
        <f>IF(ISBLANK('5. Pp (3 años)'!E241),"",'5. Pp (3 años)'!E241)</f>
        <v/>
      </c>
      <c r="F240" s="422" t="str">
        <f>IF(ISBLANK('5. Pp (3 años)'!F241),"",'5. Pp (3 años)'!F241)</f>
        <v/>
      </c>
      <c r="G240" s="421" t="str">
        <f>IF(ISBLANK('5. Pp (3 años)'!G241),"",'5. Pp (3 años)'!G241)</f>
        <v/>
      </c>
      <c r="H240" s="421" t="str">
        <f>IF(ISBLANK('5. Pp (3 años)'!H241),"",'5. Pp (3 años)'!H241)</f>
        <v/>
      </c>
      <c r="I240" s="422" t="str">
        <f>IF(ISBLANK('5. Pp (3 años)'!I241),"",'5. Pp (3 años)'!I241)</f>
        <v/>
      </c>
      <c r="J240" s="422" t="str">
        <f>IF(ISBLANK('5. Pp (3 años)'!J241),"",'5. Pp (3 años)'!J241)</f>
        <v/>
      </c>
      <c r="K240" s="421" t="str">
        <f>IF(ISBLANK('5. Pp (3 años)'!K241),"",'5. Pp (3 años)'!K241)</f>
        <v/>
      </c>
      <c r="L240" s="422"/>
      <c r="M240" s="422"/>
      <c r="N240" s="422" t="str">
        <f>IF(ISBLANK('5. Pp (3 años)'!N241),"",'5. Pp (3 años)'!N241)</f>
        <v/>
      </c>
      <c r="O240" s="422" t="str">
        <f>IF(ISBLANK('5. Pp (3 años)'!O241),"",'5. Pp (3 años)'!O241)</f>
        <v/>
      </c>
      <c r="P240" s="423" t="str">
        <f>IF(ISBLANK('5. Pp (3 años)'!P241),"",'5. Pp (3 años)'!P241)</f>
        <v/>
      </c>
    </row>
    <row r="241" spans="2:16" ht="17" hidden="1" x14ac:dyDescent="0.3">
      <c r="B241" s="84"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55" t="str">
        <f>IF(ISBLANK('5. Pp (3 años)'!P242),"",'5. Pp (3 años)'!P242)</f>
        <v/>
      </c>
    </row>
    <row r="242" spans="2:16" ht="17" hidden="1" x14ac:dyDescent="0.3">
      <c r="B242" s="84"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55" t="str">
        <f>IF(ISBLANK('5. Pp (3 años)'!P243),"",'5. Pp (3 años)'!P243)</f>
        <v/>
      </c>
    </row>
    <row r="243" spans="2:16" ht="17" hidden="1" x14ac:dyDescent="0.3">
      <c r="B243" s="84"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55" t="str">
        <f>IF(ISBLANK('5. Pp (3 años)'!P244),"",'5. Pp (3 años)'!P244)</f>
        <v/>
      </c>
    </row>
    <row r="244" spans="2:16" ht="17" hidden="1" x14ac:dyDescent="0.3">
      <c r="B244" s="84"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55" t="str">
        <f>IF(ISBLANK('5. Pp (3 años)'!P245),"",'5. Pp (3 años)'!P245)</f>
        <v/>
      </c>
    </row>
    <row r="245" spans="2:16" ht="17" hidden="1" x14ac:dyDescent="0.3">
      <c r="B245" s="84" t="str">
        <f>IF(ISBLANK('5. Pp (3 años)'!B246),"",'5. Pp (3 años)'!B246)</f>
        <v/>
      </c>
      <c r="C245" s="31" t="str">
        <f>IF(ISBLANK('5. Pp (3 años)'!C246),"",'5. Pp (3 años)'!C246)</f>
        <v/>
      </c>
      <c r="D245" s="34" t="str">
        <f>IF(ISBLANK('5. Pp (3 años)'!D246),"",'5. Pp (3 años)'!D246)</f>
        <v/>
      </c>
      <c r="E245" s="34" t="str">
        <f>IF(ISBLANK('5. Pp (3 años)'!E246),"",'5. Pp (3 años)'!E246)</f>
        <v/>
      </c>
      <c r="F245" s="34" t="str">
        <f>IF(ISBLANK('5. Pp (3 años)'!F246),"",'5. Pp (3 años)'!F246)</f>
        <v/>
      </c>
      <c r="G245" s="31" t="str">
        <f>IF(ISBLANK('5. Pp (3 años)'!G246),"",'5. Pp (3 años)'!G246)</f>
        <v/>
      </c>
      <c r="H245" s="31" t="str">
        <f>IF(ISBLANK('5. Pp (3 años)'!H246),"",'5. Pp (3 años)'!H246)</f>
        <v/>
      </c>
      <c r="I245" s="34" t="str">
        <f>IF(ISBLANK('5. Pp (3 años)'!I246),"",'5. Pp (3 años)'!I246)</f>
        <v/>
      </c>
      <c r="J245" s="34" t="str">
        <f>IF(ISBLANK('5. Pp (3 años)'!J246),"",'5. Pp (3 años)'!J246)</f>
        <v/>
      </c>
      <c r="K245" s="31" t="str">
        <f>IF(ISBLANK('5. Pp (3 años)'!K246),"",'5. Pp (3 años)'!K246)</f>
        <v/>
      </c>
      <c r="L245" s="34"/>
      <c r="M245" s="34"/>
      <c r="N245" s="34" t="str">
        <f>IF(ISBLANK('5. Pp (3 años)'!N246),"",'5. Pp (3 años)'!N246)</f>
        <v/>
      </c>
      <c r="O245" s="34" t="str">
        <f>IF(ISBLANK('5. Pp (3 años)'!O246),"",'5. Pp (3 años)'!O246)</f>
        <v/>
      </c>
      <c r="P245" s="155" t="str">
        <f>IF(ISBLANK('5. Pp (3 años)'!P246),"",'5. Pp (3 años)'!P246)</f>
        <v/>
      </c>
    </row>
    <row r="246" spans="2:16" ht="17" hidden="1" x14ac:dyDescent="0.3">
      <c r="B246" s="420" t="str">
        <f>IF(ISBLANK('5. Pp (3 años)'!B247),"",'5. Pp (3 años)'!B247)</f>
        <v/>
      </c>
      <c r="C246" s="421" t="str">
        <f>IF(ISBLANK('5. Pp (3 años)'!C247),"",'5. Pp (3 años)'!C247)</f>
        <v/>
      </c>
      <c r="D246" s="422" t="str">
        <f>IF(ISBLANK('5. Pp (3 años)'!D247),"",'5. Pp (3 años)'!D247)</f>
        <v/>
      </c>
      <c r="E246" s="422" t="str">
        <f>IF(ISBLANK('5. Pp (3 años)'!E247),"",'5. Pp (3 años)'!E247)</f>
        <v/>
      </c>
      <c r="F246" s="422" t="str">
        <f>IF(ISBLANK('5. Pp (3 años)'!F247),"",'5. Pp (3 años)'!F247)</f>
        <v/>
      </c>
      <c r="G246" s="421" t="str">
        <f>IF(ISBLANK('5. Pp (3 años)'!G247),"",'5. Pp (3 años)'!G247)</f>
        <v/>
      </c>
      <c r="H246" s="421" t="str">
        <f>IF(ISBLANK('5. Pp (3 años)'!H247),"",'5. Pp (3 años)'!H247)</f>
        <v/>
      </c>
      <c r="I246" s="422" t="str">
        <f>IF(ISBLANK('5. Pp (3 años)'!I247),"",'5. Pp (3 años)'!I247)</f>
        <v/>
      </c>
      <c r="J246" s="422" t="str">
        <f>IF(ISBLANK('5. Pp (3 años)'!J247),"",'5. Pp (3 años)'!J247)</f>
        <v/>
      </c>
      <c r="K246" s="421" t="str">
        <f>IF(ISBLANK('5. Pp (3 años)'!K247),"",'5. Pp (3 años)'!K247)</f>
        <v/>
      </c>
      <c r="L246" s="422"/>
      <c r="M246" s="422"/>
      <c r="N246" s="422" t="str">
        <f>IF(ISBLANK('5. Pp (3 años)'!N247),"",'5. Pp (3 años)'!N247)</f>
        <v/>
      </c>
      <c r="O246" s="422" t="str">
        <f>IF(ISBLANK('5. Pp (3 años)'!O247),"",'5. Pp (3 años)'!O247)</f>
        <v/>
      </c>
      <c r="P246" s="423" t="str">
        <f>IF(ISBLANK('5. Pp (3 años)'!P247),"",'5. Pp (3 años)'!P247)</f>
        <v/>
      </c>
    </row>
    <row r="247" spans="2:16" ht="17" hidden="1" x14ac:dyDescent="0.3">
      <c r="B247" s="84"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55" t="str">
        <f>IF(ISBLANK('5. Pp (3 años)'!P248),"",'5. Pp (3 años)'!P248)</f>
        <v/>
      </c>
    </row>
    <row r="248" spans="2:16" ht="17" hidden="1" x14ac:dyDescent="0.3">
      <c r="B248" s="84"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55" t="str">
        <f>IF(ISBLANK('5. Pp (3 años)'!P249),"",'5. Pp (3 años)'!P249)</f>
        <v/>
      </c>
    </row>
    <row r="249" spans="2:16" ht="17" hidden="1" x14ac:dyDescent="0.3">
      <c r="B249" s="84"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55" t="str">
        <f>IF(ISBLANK('5. Pp (3 años)'!P250),"",'5. Pp (3 años)'!P250)</f>
        <v/>
      </c>
    </row>
    <row r="250" spans="2:16" ht="17" hidden="1" x14ac:dyDescent="0.3">
      <c r="B250" s="84"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55" t="str">
        <f>IF(ISBLANK('5. Pp (3 años)'!P251),"",'5. Pp (3 años)'!P251)</f>
        <v/>
      </c>
    </row>
    <row r="251" spans="2:16" ht="17" hidden="1" x14ac:dyDescent="0.3">
      <c r="B251" s="84" t="str">
        <f>IF(ISBLANK('5. Pp (3 años)'!B252),"",'5. Pp (3 años)'!B252)</f>
        <v/>
      </c>
      <c r="C251" s="31" t="str">
        <f>IF(ISBLANK('5. Pp (3 años)'!C252),"",'5. Pp (3 años)'!C252)</f>
        <v/>
      </c>
      <c r="D251" s="34" t="str">
        <f>IF(ISBLANK('5. Pp (3 años)'!D252),"",'5. Pp (3 años)'!D252)</f>
        <v/>
      </c>
      <c r="E251" s="34" t="str">
        <f>IF(ISBLANK('5. Pp (3 años)'!E252),"",'5. Pp (3 años)'!E252)</f>
        <v/>
      </c>
      <c r="F251" s="34" t="str">
        <f>IF(ISBLANK('5. Pp (3 años)'!F252),"",'5. Pp (3 años)'!F252)</f>
        <v/>
      </c>
      <c r="G251" s="31" t="str">
        <f>IF(ISBLANK('5. Pp (3 años)'!G252),"",'5. Pp (3 años)'!G252)</f>
        <v/>
      </c>
      <c r="H251" s="31" t="str">
        <f>IF(ISBLANK('5. Pp (3 años)'!H252),"",'5. Pp (3 años)'!H252)</f>
        <v/>
      </c>
      <c r="I251" s="34" t="str">
        <f>IF(ISBLANK('5. Pp (3 años)'!I252),"",'5. Pp (3 años)'!I252)</f>
        <v/>
      </c>
      <c r="J251" s="34" t="str">
        <f>IF(ISBLANK('5. Pp (3 años)'!J252),"",'5. Pp (3 años)'!J252)</f>
        <v/>
      </c>
      <c r="K251" s="31" t="str">
        <f>IF(ISBLANK('5. Pp (3 años)'!K252),"",'5. Pp (3 años)'!K252)</f>
        <v/>
      </c>
      <c r="L251" s="34"/>
      <c r="M251" s="34"/>
      <c r="N251" s="34" t="str">
        <f>IF(ISBLANK('5. Pp (3 años)'!N252),"",'5. Pp (3 años)'!N252)</f>
        <v/>
      </c>
      <c r="O251" s="34" t="str">
        <f>IF(ISBLANK('5. Pp (3 años)'!O252),"",'5. Pp (3 años)'!O252)</f>
        <v/>
      </c>
      <c r="P251" s="155" t="str">
        <f>IF(ISBLANK('5. Pp (3 años)'!P252),"",'5. Pp (3 años)'!P252)</f>
        <v/>
      </c>
    </row>
    <row r="252" spans="2:16" ht="17" hidden="1" x14ac:dyDescent="0.3">
      <c r="B252" s="420" t="str">
        <f>IF(ISBLANK('5. Pp (3 años)'!B253),"",'5. Pp (3 años)'!B253)</f>
        <v/>
      </c>
      <c r="C252" s="421" t="str">
        <f>IF(ISBLANK('5. Pp (3 años)'!C253),"",'5. Pp (3 años)'!C253)</f>
        <v/>
      </c>
      <c r="D252" s="422" t="str">
        <f>IF(ISBLANK('5. Pp (3 años)'!D253),"",'5. Pp (3 años)'!D253)</f>
        <v/>
      </c>
      <c r="E252" s="422" t="str">
        <f>IF(ISBLANK('5. Pp (3 años)'!E253),"",'5. Pp (3 años)'!E253)</f>
        <v/>
      </c>
      <c r="F252" s="422" t="str">
        <f>IF(ISBLANK('5. Pp (3 años)'!F253),"",'5. Pp (3 años)'!F253)</f>
        <v/>
      </c>
      <c r="G252" s="421" t="str">
        <f>IF(ISBLANK('5. Pp (3 años)'!G253),"",'5. Pp (3 años)'!G253)</f>
        <v/>
      </c>
      <c r="H252" s="421" t="str">
        <f>IF(ISBLANK('5. Pp (3 años)'!H253),"",'5. Pp (3 años)'!H253)</f>
        <v/>
      </c>
      <c r="I252" s="422" t="str">
        <f>IF(ISBLANK('5. Pp (3 años)'!I253),"",'5. Pp (3 años)'!I253)</f>
        <v/>
      </c>
      <c r="J252" s="422" t="str">
        <f>IF(ISBLANK('5. Pp (3 años)'!J253),"",'5. Pp (3 años)'!J253)</f>
        <v/>
      </c>
      <c r="K252" s="421" t="str">
        <f>IF(ISBLANK('5. Pp (3 años)'!K253),"",'5. Pp (3 años)'!K253)</f>
        <v/>
      </c>
      <c r="L252" s="422"/>
      <c r="M252" s="422"/>
      <c r="N252" s="422" t="str">
        <f>IF(ISBLANK('5. Pp (3 años)'!N253),"",'5. Pp (3 años)'!N253)</f>
        <v/>
      </c>
      <c r="O252" s="422" t="str">
        <f>IF(ISBLANK('5. Pp (3 años)'!O253),"",'5. Pp (3 años)'!O253)</f>
        <v/>
      </c>
      <c r="P252" s="423" t="str">
        <f>IF(ISBLANK('5. Pp (3 años)'!P253),"",'5. Pp (3 años)'!P253)</f>
        <v/>
      </c>
    </row>
    <row r="253" spans="2:16" ht="17" hidden="1" x14ac:dyDescent="0.3">
      <c r="B253" s="84"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55" t="str">
        <f>IF(ISBLANK('5. Pp (3 años)'!P254),"",'5. Pp (3 años)'!P254)</f>
        <v/>
      </c>
    </row>
    <row r="254" spans="2:16" ht="17" hidden="1" x14ac:dyDescent="0.3">
      <c r="B254" s="84"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55" t="str">
        <f>IF(ISBLANK('5. Pp (3 años)'!P255),"",'5. Pp (3 años)'!P255)</f>
        <v/>
      </c>
    </row>
    <row r="255" spans="2:16" ht="17" hidden="1" x14ac:dyDescent="0.3">
      <c r="B255" s="84"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55" t="str">
        <f>IF(ISBLANK('5. Pp (3 años)'!P256),"",'5. Pp (3 años)'!P256)</f>
        <v/>
      </c>
    </row>
    <row r="256" spans="2:16" ht="17" hidden="1" x14ac:dyDescent="0.3">
      <c r="B256" s="84"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55" t="str">
        <f>IF(ISBLANK('5. Pp (3 años)'!P257),"",'5. Pp (3 años)'!P257)</f>
        <v/>
      </c>
    </row>
    <row r="257" spans="2:16" ht="17" hidden="1" x14ac:dyDescent="0.3">
      <c r="B257" s="84" t="str">
        <f>IF(ISBLANK('5. Pp (3 años)'!B258),"",'5. Pp (3 años)'!B258)</f>
        <v/>
      </c>
      <c r="C257" s="31" t="str">
        <f>IF(ISBLANK('5. Pp (3 años)'!C258),"",'5. Pp (3 años)'!C258)</f>
        <v/>
      </c>
      <c r="D257" s="34" t="str">
        <f>IF(ISBLANK('5. Pp (3 años)'!D258),"",'5. Pp (3 años)'!D258)</f>
        <v/>
      </c>
      <c r="E257" s="34" t="str">
        <f>IF(ISBLANK('5. Pp (3 años)'!E258),"",'5. Pp (3 años)'!E258)</f>
        <v/>
      </c>
      <c r="F257" s="34" t="str">
        <f>IF(ISBLANK('5. Pp (3 años)'!F258),"",'5. Pp (3 años)'!F258)</f>
        <v/>
      </c>
      <c r="G257" s="31" t="str">
        <f>IF(ISBLANK('5. Pp (3 años)'!G258),"",'5. Pp (3 años)'!G258)</f>
        <v/>
      </c>
      <c r="H257" s="31" t="str">
        <f>IF(ISBLANK('5. Pp (3 años)'!H258),"",'5. Pp (3 años)'!H258)</f>
        <v/>
      </c>
      <c r="I257" s="34" t="str">
        <f>IF(ISBLANK('5. Pp (3 años)'!I258),"",'5. Pp (3 años)'!I258)</f>
        <v/>
      </c>
      <c r="J257" s="34" t="str">
        <f>IF(ISBLANK('5. Pp (3 años)'!J258),"",'5. Pp (3 años)'!J258)</f>
        <v/>
      </c>
      <c r="K257" s="31" t="str">
        <f>IF(ISBLANK('5. Pp (3 años)'!K258),"",'5. Pp (3 años)'!K258)</f>
        <v/>
      </c>
      <c r="L257" s="34"/>
      <c r="M257" s="34"/>
      <c r="N257" s="34" t="str">
        <f>IF(ISBLANK('5. Pp (3 años)'!N258),"",'5. Pp (3 años)'!N258)</f>
        <v/>
      </c>
      <c r="O257" s="34" t="str">
        <f>IF(ISBLANK('5. Pp (3 años)'!O258),"",'5. Pp (3 años)'!O258)</f>
        <v/>
      </c>
      <c r="P257" s="155" t="str">
        <f>IF(ISBLANK('5. Pp (3 años)'!P258),"",'5. Pp (3 años)'!P258)</f>
        <v/>
      </c>
    </row>
    <row r="258" spans="2:16" ht="17" hidden="1" x14ac:dyDescent="0.3">
      <c r="B258" s="420" t="str">
        <f>IF(ISBLANK('5. Pp (3 años)'!B259),"",'5. Pp (3 años)'!B259)</f>
        <v/>
      </c>
      <c r="C258" s="421" t="str">
        <f>IF(ISBLANK('5. Pp (3 años)'!C259),"",'5. Pp (3 años)'!C259)</f>
        <v/>
      </c>
      <c r="D258" s="422" t="str">
        <f>IF(ISBLANK('5. Pp (3 años)'!D259),"",'5. Pp (3 años)'!D259)</f>
        <v/>
      </c>
      <c r="E258" s="422" t="str">
        <f>IF(ISBLANK('5. Pp (3 años)'!E259),"",'5. Pp (3 años)'!E259)</f>
        <v/>
      </c>
      <c r="F258" s="422" t="str">
        <f>IF(ISBLANK('5. Pp (3 años)'!F259),"",'5. Pp (3 años)'!F259)</f>
        <v/>
      </c>
      <c r="G258" s="421" t="str">
        <f>IF(ISBLANK('5. Pp (3 años)'!G259),"",'5. Pp (3 años)'!G259)</f>
        <v/>
      </c>
      <c r="H258" s="421" t="str">
        <f>IF(ISBLANK('5. Pp (3 años)'!H259),"",'5. Pp (3 años)'!H259)</f>
        <v/>
      </c>
      <c r="I258" s="422" t="str">
        <f>IF(ISBLANK('5. Pp (3 años)'!I259),"",'5. Pp (3 años)'!I259)</f>
        <v/>
      </c>
      <c r="J258" s="422" t="str">
        <f>IF(ISBLANK('5. Pp (3 años)'!J259),"",'5. Pp (3 años)'!J259)</f>
        <v/>
      </c>
      <c r="K258" s="421" t="str">
        <f>IF(ISBLANK('5. Pp (3 años)'!K259),"",'5. Pp (3 años)'!K259)</f>
        <v/>
      </c>
      <c r="L258" s="422"/>
      <c r="M258" s="422"/>
      <c r="N258" s="422" t="str">
        <f>IF(ISBLANK('5. Pp (3 años)'!N259),"",'5. Pp (3 años)'!N259)</f>
        <v/>
      </c>
      <c r="O258" s="422" t="str">
        <f>IF(ISBLANK('5. Pp (3 años)'!O259),"",'5. Pp (3 años)'!O259)</f>
        <v/>
      </c>
      <c r="P258" s="423" t="str">
        <f>IF(ISBLANK('5. Pp (3 años)'!P259),"",'5. Pp (3 años)'!P259)</f>
        <v/>
      </c>
    </row>
    <row r="259" spans="2:16" ht="17" hidden="1" x14ac:dyDescent="0.3">
      <c r="B259" s="84"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55" t="str">
        <f>IF(ISBLANK('5. Pp (3 años)'!P260),"",'5. Pp (3 años)'!P260)</f>
        <v/>
      </c>
    </row>
    <row r="260" spans="2:16" ht="17" hidden="1" x14ac:dyDescent="0.3">
      <c r="B260" s="84"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55" t="str">
        <f>IF(ISBLANK('5. Pp (3 años)'!P261),"",'5. Pp (3 años)'!P261)</f>
        <v/>
      </c>
    </row>
    <row r="261" spans="2:16" ht="17" hidden="1" x14ac:dyDescent="0.3">
      <c r="B261" s="84"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55" t="str">
        <f>IF(ISBLANK('5. Pp (3 años)'!P262),"",'5. Pp (3 años)'!P262)</f>
        <v/>
      </c>
    </row>
    <row r="262" spans="2:16" ht="17" hidden="1" x14ac:dyDescent="0.3">
      <c r="B262" s="84"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55" t="str">
        <f>IF(ISBLANK('5. Pp (3 años)'!P263),"",'5. Pp (3 años)'!P263)</f>
        <v/>
      </c>
    </row>
    <row r="263" spans="2:16" ht="17" hidden="1" x14ac:dyDescent="0.3">
      <c r="B263" s="660" t="str">
        <f>IF(ISBLANK('5. Pp (3 años)'!B264),"",'5. Pp (3 años)'!B264)</f>
        <v/>
      </c>
      <c r="C263" s="661" t="str">
        <f>IF(ISBLANK('5. Pp (3 años)'!C264),"",'5. Pp (3 años)'!C264)</f>
        <v/>
      </c>
      <c r="D263" s="662" t="str">
        <f>IF(ISBLANK('5. Pp (3 años)'!D264),"",'5. Pp (3 años)'!D264)</f>
        <v/>
      </c>
      <c r="E263" s="662" t="str">
        <f>IF(ISBLANK('5. Pp (3 años)'!E264),"",'5. Pp (3 años)'!E264)</f>
        <v/>
      </c>
      <c r="F263" s="662" t="str">
        <f>IF(ISBLANK('5. Pp (3 años)'!F264),"",'5. Pp (3 años)'!F264)</f>
        <v/>
      </c>
      <c r="G263" s="661" t="str">
        <f>IF(ISBLANK('5. Pp (3 años)'!G264),"",'5. Pp (3 años)'!G264)</f>
        <v/>
      </c>
      <c r="H263" s="661" t="str">
        <f>IF(ISBLANK('5. Pp (3 años)'!H264),"",'5. Pp (3 años)'!H264)</f>
        <v/>
      </c>
      <c r="I263" s="662" t="str">
        <f>IF(ISBLANK('5. Pp (3 años)'!I264),"",'5. Pp (3 años)'!I264)</f>
        <v/>
      </c>
      <c r="J263" s="662" t="str">
        <f>IF(ISBLANK('5. Pp (3 años)'!J264),"",'5. Pp (3 años)'!J264)</f>
        <v/>
      </c>
      <c r="K263" s="661" t="str">
        <f>IF(ISBLANK('5. Pp (3 años)'!K264),"",'5. Pp (3 años)'!K264)</f>
        <v/>
      </c>
      <c r="L263" s="662"/>
      <c r="M263" s="662"/>
      <c r="N263" s="662" t="str">
        <f>IF(ISBLANK('5. Pp (3 años)'!N264),"",'5. Pp (3 años)'!N264)</f>
        <v/>
      </c>
      <c r="O263" s="662" t="str">
        <f>IF(ISBLANK('5. Pp (3 años)'!O264),"",'5. Pp (3 años)'!O264)</f>
        <v/>
      </c>
      <c r="P263" s="663" t="str">
        <f>IF(ISBLANK('5. Pp (3 años)'!P264),"",'5. Pp (3 años)'!P264)</f>
        <v/>
      </c>
    </row>
    <row r="264" spans="2:16" ht="17" x14ac:dyDescent="0.3">
      <c r="B264" s="656" t="str">
        <f>IF(ISBLANK('5. Pp (3 años)'!B265),"",'5. Pp (3 años)'!B265)</f>
        <v/>
      </c>
      <c r="C264" s="656" t="str">
        <f>IF(ISBLANK('5. Pp (3 años)'!C265),"",'5. Pp (3 años)'!C265)</f>
        <v/>
      </c>
      <c r="D264" s="664" t="str">
        <f>IF(ISBLANK('5. Pp (3 años)'!D265),"",'5. Pp (3 años)'!D265)</f>
        <v/>
      </c>
      <c r="E264" s="664" t="str">
        <f>IF(ISBLANK('5. Pp (3 años)'!E265),"",'5. Pp (3 años)'!E265)</f>
        <v/>
      </c>
      <c r="F264" s="664" t="str">
        <f>IF(ISBLANK('5. Pp (3 años)'!F265),"",'5. Pp (3 años)'!F265)</f>
        <v/>
      </c>
      <c r="G264" s="656" t="str">
        <f>IF(ISBLANK('5. Pp (3 años)'!G265),"",'5. Pp (3 años)'!G265)</f>
        <v/>
      </c>
      <c r="H264" s="656" t="str">
        <f>IF(ISBLANK('5. Pp (3 años)'!H265),"",'5. Pp (3 años)'!H265)</f>
        <v/>
      </c>
      <c r="I264" s="664" t="str">
        <f>IF(ISBLANK('5. Pp (3 años)'!I265),"",'5. Pp (3 años)'!I265)</f>
        <v/>
      </c>
      <c r="J264" s="664" t="str">
        <f>IF(ISBLANK('5. Pp (3 años)'!J265),"",'5. Pp (3 años)'!J265)</f>
        <v/>
      </c>
      <c r="K264" s="656" t="str">
        <f>IF(ISBLANK('5. Pp (3 años)'!K265),"",'5. Pp (3 años)'!K265)</f>
        <v/>
      </c>
      <c r="L264" s="664"/>
      <c r="M264" s="664"/>
      <c r="N264" s="664" t="str">
        <f>IF(ISBLANK('5. Pp (3 años)'!N265),"",'5. Pp (3 años)'!N265)</f>
        <v/>
      </c>
      <c r="O264" s="664" t="str">
        <f>IF(ISBLANK('5. Pp (3 años)'!O265),"",'5. Pp (3 años)'!O265)</f>
        <v/>
      </c>
      <c r="P264" s="664" t="str">
        <f>IF(ISBLANK('5. Pp (3 años)'!P265),"",'5. Pp (3 años)'!P265)</f>
        <v/>
      </c>
    </row>
    <row r="265" spans="2:16" ht="17" x14ac:dyDescent="0.3">
      <c r="B265" s="656" t="str">
        <f>IF(ISBLANK('5. Pp (3 años)'!B266),"",'5. Pp (3 años)'!B266)</f>
        <v/>
      </c>
      <c r="C265" s="656" t="str">
        <f>IF(ISBLANK('5. Pp (3 años)'!C266),"",'5. Pp (3 años)'!C266)</f>
        <v/>
      </c>
      <c r="D265" s="664" t="str">
        <f>IF(ISBLANK('5. Pp (3 años)'!D266),"",'5. Pp (3 años)'!D266)</f>
        <v/>
      </c>
      <c r="E265" s="664" t="str">
        <f>IF(ISBLANK('5. Pp (3 años)'!E266),"",'5. Pp (3 años)'!E266)</f>
        <v/>
      </c>
      <c r="F265" s="664" t="str">
        <f>IF(ISBLANK('5. Pp (3 años)'!F266),"",'5. Pp (3 años)'!F266)</f>
        <v/>
      </c>
      <c r="G265" s="656" t="str">
        <f>IF(ISBLANK('5. Pp (3 años)'!G266),"",'5. Pp (3 años)'!G266)</f>
        <v/>
      </c>
      <c r="H265" s="656" t="str">
        <f>IF(ISBLANK('5. Pp (3 años)'!H266),"",'5. Pp (3 años)'!H266)</f>
        <v/>
      </c>
      <c r="I265" s="664" t="str">
        <f>IF(ISBLANK('5. Pp (3 años)'!I266),"",'5. Pp (3 años)'!I266)</f>
        <v/>
      </c>
      <c r="J265" s="664" t="str">
        <f>IF(ISBLANK('5. Pp (3 años)'!J266),"",'5. Pp (3 años)'!J266)</f>
        <v/>
      </c>
      <c r="K265" s="656" t="str">
        <f>IF(ISBLANK('5. Pp (3 años)'!K266),"",'5. Pp (3 años)'!K266)</f>
        <v/>
      </c>
      <c r="L265" s="664"/>
      <c r="M265" s="664"/>
      <c r="N265" s="664" t="str">
        <f>IF(ISBLANK('5. Pp (3 años)'!N266),"",'5. Pp (3 años)'!N266)</f>
        <v/>
      </c>
      <c r="O265" s="664" t="str">
        <f>IF(ISBLANK('5. Pp (3 años)'!O266),"",'5. Pp (3 años)'!O266)</f>
        <v/>
      </c>
      <c r="P265" s="664" t="str">
        <f>IF(ISBLANK('5. Pp (3 años)'!P266),"",'5. Pp (3 años)'!P266)</f>
        <v/>
      </c>
    </row>
    <row r="266" spans="2:16" ht="17" x14ac:dyDescent="0.3">
      <c r="B266" s="656" t="str">
        <f>IF(ISBLANK('5. Pp (3 años)'!B267),"",'5. Pp (3 años)'!B267)</f>
        <v/>
      </c>
      <c r="C266" s="656" t="str">
        <f>IF(ISBLANK('5. Pp (3 años)'!C267),"",'5. Pp (3 años)'!C267)</f>
        <v/>
      </c>
      <c r="D266" s="664" t="str">
        <f>IF(ISBLANK('5. Pp (3 años)'!D267),"",'5. Pp (3 años)'!D267)</f>
        <v/>
      </c>
      <c r="E266" s="664" t="str">
        <f>IF(ISBLANK('5. Pp (3 años)'!E267),"",'5. Pp (3 años)'!E267)</f>
        <v/>
      </c>
      <c r="F266" s="664" t="str">
        <f>IF(ISBLANK('5. Pp (3 años)'!F267),"",'5. Pp (3 años)'!F267)</f>
        <v/>
      </c>
      <c r="G266" s="656" t="str">
        <f>IF(ISBLANK('5. Pp (3 años)'!G267),"",'5. Pp (3 años)'!G267)</f>
        <v/>
      </c>
      <c r="H266" s="656" t="str">
        <f>IF(ISBLANK('5. Pp (3 años)'!H267),"",'5. Pp (3 años)'!H267)</f>
        <v/>
      </c>
      <c r="I266" s="664" t="str">
        <f>IF(ISBLANK('5. Pp (3 años)'!I267),"",'5. Pp (3 años)'!I267)</f>
        <v/>
      </c>
      <c r="J266" s="664" t="str">
        <f>IF(ISBLANK('5. Pp (3 años)'!J267),"",'5. Pp (3 años)'!J267)</f>
        <v/>
      </c>
      <c r="K266" s="656" t="str">
        <f>IF(ISBLANK('5. Pp (3 años)'!K267),"",'5. Pp (3 años)'!K267)</f>
        <v/>
      </c>
      <c r="L266" s="664"/>
      <c r="M266" s="664"/>
      <c r="N266" s="664" t="str">
        <f>IF(ISBLANK('5. Pp (3 años)'!N267),"",'5. Pp (3 años)'!N267)</f>
        <v/>
      </c>
      <c r="O266" s="664" t="str">
        <f>IF(ISBLANK('5. Pp (3 años)'!O267),"",'5. Pp (3 años)'!O267)</f>
        <v/>
      </c>
      <c r="P266" s="664" t="str">
        <f>IF(ISBLANK('5. Pp (3 años)'!P267),"",'5. Pp (3 años)'!P267)</f>
        <v/>
      </c>
    </row>
    <row r="267" spans="2:16" ht="17" x14ac:dyDescent="0.3">
      <c r="B267" s="656" t="str">
        <f>IF(ISBLANK('5. Pp (3 años)'!B268),"",'5. Pp (3 años)'!B268)</f>
        <v/>
      </c>
      <c r="C267" s="656" t="str">
        <f>IF(ISBLANK('5. Pp (3 años)'!C268),"",'5. Pp (3 años)'!C268)</f>
        <v/>
      </c>
      <c r="D267" s="664" t="str">
        <f>IF(ISBLANK('5. Pp (3 años)'!D268),"",'5. Pp (3 años)'!D268)</f>
        <v/>
      </c>
      <c r="E267" s="664" t="str">
        <f>IF(ISBLANK('5. Pp (3 años)'!E268),"",'5. Pp (3 años)'!E268)</f>
        <v/>
      </c>
      <c r="F267" s="664" t="str">
        <f>IF(ISBLANK('5. Pp (3 años)'!F268),"",'5. Pp (3 años)'!F268)</f>
        <v/>
      </c>
      <c r="G267" s="656" t="str">
        <f>IF(ISBLANK('5. Pp (3 años)'!G268),"",'5. Pp (3 años)'!G268)</f>
        <v/>
      </c>
      <c r="H267" s="656" t="str">
        <f>IF(ISBLANK('5. Pp (3 años)'!H268),"",'5. Pp (3 años)'!H268)</f>
        <v/>
      </c>
      <c r="I267" s="664" t="str">
        <f>IF(ISBLANK('5. Pp (3 años)'!I268),"",'5. Pp (3 años)'!I268)</f>
        <v/>
      </c>
      <c r="J267" s="664" t="str">
        <f>IF(ISBLANK('5. Pp (3 años)'!J268),"",'5. Pp (3 años)'!J268)</f>
        <v/>
      </c>
      <c r="K267" s="656" t="str">
        <f>IF(ISBLANK('5. Pp (3 años)'!K268),"",'5. Pp (3 años)'!K268)</f>
        <v/>
      </c>
      <c r="L267" s="664"/>
      <c r="M267" s="664"/>
      <c r="N267" s="664" t="str">
        <f>IF(ISBLANK('5. Pp (3 años)'!N268),"",'5. Pp (3 años)'!N268)</f>
        <v/>
      </c>
      <c r="O267" s="664" t="str">
        <f>IF(ISBLANK('5. Pp (3 años)'!O268),"",'5. Pp (3 años)'!O268)</f>
        <v/>
      </c>
      <c r="P267" s="664" t="str">
        <f>IF(ISBLANK('5. Pp (3 años)'!P268),"",'5. Pp (3 años)'!P268)</f>
        <v/>
      </c>
    </row>
    <row r="268" spans="2:16" ht="17" x14ac:dyDescent="0.3">
      <c r="B268" s="656" t="str">
        <f>IF(ISBLANK('5. Pp (3 años)'!B269),"",'5. Pp (3 años)'!B269)</f>
        <v/>
      </c>
      <c r="C268" s="656"/>
      <c r="D268" s="664" t="str">
        <f>IF(ISBLANK('5. Pp (3 años)'!D269),"",'5. Pp (3 años)'!D269)</f>
        <v/>
      </c>
      <c r="E268" s="664" t="str">
        <f>IF(ISBLANK('5. Pp (3 años)'!E269),"",'5. Pp (3 años)'!E269)</f>
        <v/>
      </c>
      <c r="F268" s="664" t="str">
        <f>IF(ISBLANK('5. Pp (3 años)'!F269),"",'5. Pp (3 años)'!F269)</f>
        <v/>
      </c>
      <c r="G268" s="656" t="str">
        <f>IF(ISBLANK('5. Pp (3 años)'!G269),"",'5. Pp (3 años)'!G269)</f>
        <v/>
      </c>
      <c r="H268" s="656" t="str">
        <f>IF(ISBLANK('5. Pp (3 años)'!H269),"",'5. Pp (3 años)'!H269)</f>
        <v/>
      </c>
      <c r="I268" s="664" t="str">
        <f>IF(ISBLANK('5. Pp (3 años)'!I269),"",'5. Pp (3 años)'!I269)</f>
        <v/>
      </c>
      <c r="J268" s="664" t="str">
        <f>IF(ISBLANK('5. Pp (3 años)'!J269),"",'5. Pp (3 años)'!J269)</f>
        <v/>
      </c>
      <c r="K268" s="656" t="str">
        <f>IF(ISBLANK('5. Pp (3 años)'!K269),"",'5. Pp (3 años)'!K269)</f>
        <v/>
      </c>
      <c r="L268" s="664"/>
      <c r="M268" s="664"/>
      <c r="N268" s="664" t="str">
        <f>IF(ISBLANK('5. Pp (3 años)'!N269),"",'5. Pp (3 años)'!N269)</f>
        <v/>
      </c>
      <c r="O268" s="664" t="str">
        <f>IF(ISBLANK('5. Pp (3 años)'!O269),"",'5. Pp (3 años)'!O269)</f>
        <v/>
      </c>
      <c r="P268" s="664" t="str">
        <f>IF(ISBLANK('5. Pp (3 años)'!P269),"",'5. Pp (3 años)'!P269)</f>
        <v/>
      </c>
    </row>
    <row r="269" spans="2:16" ht="17" x14ac:dyDescent="0.3">
      <c r="B269" s="656" t="str">
        <f>IF(ISBLANK('5. Pp (3 años)'!B270),"",'5. Pp (3 años)'!B270)</f>
        <v/>
      </c>
      <c r="C269" s="656"/>
      <c r="D269" s="664" t="str">
        <f>IF(ISBLANK('5. Pp (3 años)'!D270),"",'5. Pp (3 años)'!D270)</f>
        <v/>
      </c>
      <c r="E269" s="664" t="str">
        <f>IF(ISBLANK('5. Pp (3 años)'!E270),"",'5. Pp (3 años)'!E270)</f>
        <v/>
      </c>
      <c r="F269" s="664" t="str">
        <f>IF(ISBLANK('5. Pp (3 años)'!F270),"",'5. Pp (3 años)'!F270)</f>
        <v/>
      </c>
      <c r="G269" s="656" t="str">
        <f>IF(ISBLANK('5. Pp (3 años)'!G270),"",'5. Pp (3 años)'!G270)</f>
        <v/>
      </c>
      <c r="H269" s="656" t="str">
        <f>IF(ISBLANK('5. Pp (3 años)'!H270),"",'5. Pp (3 años)'!H270)</f>
        <v/>
      </c>
      <c r="I269" s="664" t="str">
        <f>IF(ISBLANK('5. Pp (3 años)'!I270),"",'5. Pp (3 años)'!I270)</f>
        <v/>
      </c>
      <c r="J269" s="664" t="str">
        <f>IF(ISBLANK('5. Pp (3 años)'!J270),"",'5. Pp (3 años)'!J270)</f>
        <v/>
      </c>
      <c r="K269" s="656" t="str">
        <f>IF(ISBLANK('5. Pp (3 años)'!K270),"",'5. Pp (3 años)'!K270)</f>
        <v/>
      </c>
      <c r="L269" s="664"/>
      <c r="M269" s="664"/>
      <c r="N269" s="664" t="str">
        <f>IF(ISBLANK('5. Pp (3 años)'!N270),"",'5. Pp (3 años)'!N270)</f>
        <v/>
      </c>
      <c r="O269" s="664" t="str">
        <f>IF(ISBLANK('5. Pp (3 años)'!O270),"",'5. Pp (3 años)'!O270)</f>
        <v/>
      </c>
      <c r="P269" s="664" t="str">
        <f>IF(ISBLANK('5. Pp (3 años)'!P270),"",'5. Pp (3 años)'!P270)</f>
        <v/>
      </c>
    </row>
    <row r="270" spans="2:16" ht="17" x14ac:dyDescent="0.3">
      <c r="B270" s="656" t="str">
        <f>IF(ISBLANK('5. Pp (3 años)'!B271),"",'5. Pp (3 años)'!B271)</f>
        <v/>
      </c>
      <c r="C270" s="656"/>
      <c r="D270" s="664" t="str">
        <f>IF(ISBLANK('5. Pp (3 años)'!D271),"",'5. Pp (3 años)'!D271)</f>
        <v/>
      </c>
      <c r="E270" s="664" t="str">
        <f>IF(ISBLANK('5. Pp (3 años)'!E271),"",'5. Pp (3 años)'!E271)</f>
        <v/>
      </c>
      <c r="F270" s="664" t="str">
        <f>IF(ISBLANK('5. Pp (3 años)'!F271),"",'5. Pp (3 años)'!F271)</f>
        <v/>
      </c>
      <c r="G270" s="656" t="str">
        <f>IF(ISBLANK('5. Pp (3 años)'!G271),"",'5. Pp (3 años)'!G271)</f>
        <v/>
      </c>
      <c r="H270" s="656" t="str">
        <f>IF(ISBLANK('5. Pp (3 años)'!H271),"",'5. Pp (3 años)'!H271)</f>
        <v/>
      </c>
      <c r="I270" s="664" t="str">
        <f>IF(ISBLANK('5. Pp (3 años)'!I271),"",'5. Pp (3 años)'!I271)</f>
        <v/>
      </c>
      <c r="J270" s="664" t="str">
        <f>IF(ISBLANK('5. Pp (3 años)'!J271),"",'5. Pp (3 años)'!J271)</f>
        <v/>
      </c>
      <c r="K270" s="656" t="str">
        <f>IF(ISBLANK('5. Pp (3 años)'!K271),"",'5. Pp (3 años)'!K271)</f>
        <v/>
      </c>
      <c r="L270" s="664"/>
      <c r="M270" s="664"/>
      <c r="N270" s="664" t="str">
        <f>IF(ISBLANK('5. Pp (3 años)'!N271),"",'5. Pp (3 años)'!N271)</f>
        <v/>
      </c>
      <c r="O270" s="664" t="str">
        <f>IF(ISBLANK('5. Pp (3 años)'!O271),"",'5. Pp (3 años)'!O271)</f>
        <v/>
      </c>
      <c r="P270" s="664" t="str">
        <f>IF(ISBLANK('5. Pp (3 años)'!P271),"",'5. Pp (3 años)'!P271)</f>
        <v/>
      </c>
    </row>
    <row r="271" spans="2:16" ht="17" x14ac:dyDescent="0.3">
      <c r="B271" s="656" t="str">
        <f>IF(ISBLANK('5. Pp (3 años)'!B272),"",'5. Pp (3 años)'!B272)</f>
        <v/>
      </c>
      <c r="C271" s="656"/>
      <c r="D271" s="664" t="str">
        <f>IF(ISBLANK('5. Pp (3 años)'!D272),"",'5. Pp (3 años)'!D272)</f>
        <v/>
      </c>
      <c r="E271" s="664" t="str">
        <f>IF(ISBLANK('5. Pp (3 años)'!E272),"",'5. Pp (3 años)'!E272)</f>
        <v/>
      </c>
      <c r="F271" s="664" t="str">
        <f>IF(ISBLANK('5. Pp (3 años)'!F272),"",'5. Pp (3 años)'!F272)</f>
        <v/>
      </c>
      <c r="G271" s="656" t="str">
        <f>IF(ISBLANK('5. Pp (3 años)'!G272),"",'5. Pp (3 años)'!G272)</f>
        <v/>
      </c>
      <c r="H271" s="656" t="str">
        <f>IF(ISBLANK('5. Pp (3 años)'!H272),"",'5. Pp (3 años)'!H272)</f>
        <v/>
      </c>
      <c r="I271" s="664" t="str">
        <f>IF(ISBLANK('5. Pp (3 años)'!I272),"",'5. Pp (3 años)'!I272)</f>
        <v/>
      </c>
      <c r="J271" s="664" t="str">
        <f>IF(ISBLANK('5. Pp (3 años)'!J272),"",'5. Pp (3 años)'!J272)</f>
        <v/>
      </c>
      <c r="K271" s="656" t="str">
        <f>IF(ISBLANK('5. Pp (3 años)'!K272),"",'5. Pp (3 años)'!K272)</f>
        <v/>
      </c>
      <c r="L271" s="664"/>
      <c r="M271" s="664"/>
      <c r="N271" s="664" t="str">
        <f>IF(ISBLANK('5. Pp (3 años)'!N272),"",'5. Pp (3 años)'!N272)</f>
        <v/>
      </c>
      <c r="O271" s="664" t="str">
        <f>IF(ISBLANK('5. Pp (3 años)'!O272),"",'5. Pp (3 años)'!O272)</f>
        <v/>
      </c>
      <c r="P271" s="664" t="str">
        <f>IF(ISBLANK('5. Pp (3 años)'!P272),"",'5. Pp (3 años)'!P272)</f>
        <v/>
      </c>
    </row>
    <row r="272" spans="2:16" ht="17" x14ac:dyDescent="0.3">
      <c r="B272" s="656" t="str">
        <f>IF(ISBLANK('5. Pp (3 años)'!B273),"",'5. Pp (3 años)'!B273)</f>
        <v/>
      </c>
      <c r="C272" s="656"/>
      <c r="D272" s="664" t="str">
        <f>IF(ISBLANK('5. Pp (3 años)'!D273),"",'5. Pp (3 años)'!D273)</f>
        <v/>
      </c>
      <c r="E272" s="664" t="str">
        <f>IF(ISBLANK('5. Pp (3 años)'!E273),"",'5. Pp (3 años)'!E273)</f>
        <v/>
      </c>
      <c r="F272" s="664" t="str">
        <f>IF(ISBLANK('5. Pp (3 años)'!F273),"",'5. Pp (3 años)'!F273)</f>
        <v/>
      </c>
      <c r="G272" s="656" t="str">
        <f>IF(ISBLANK('5. Pp (3 años)'!G273),"",'5. Pp (3 años)'!G273)</f>
        <v/>
      </c>
      <c r="H272" s="656" t="str">
        <f>IF(ISBLANK('5. Pp (3 años)'!H273),"",'5. Pp (3 años)'!H273)</f>
        <v/>
      </c>
      <c r="I272" s="664" t="str">
        <f>IF(ISBLANK('5. Pp (3 años)'!I273),"",'5. Pp (3 años)'!I273)</f>
        <v/>
      </c>
      <c r="J272" s="664" t="str">
        <f>IF(ISBLANK('5. Pp (3 años)'!J273),"",'5. Pp (3 años)'!J273)</f>
        <v/>
      </c>
      <c r="K272" s="656" t="str">
        <f>IF(ISBLANK('5. Pp (3 años)'!K273),"",'5. Pp (3 años)'!K273)</f>
        <v/>
      </c>
      <c r="L272" s="664"/>
      <c r="M272" s="664"/>
      <c r="N272" s="664" t="str">
        <f>IF(ISBLANK('5. Pp (3 años)'!N273),"",'5. Pp (3 años)'!N273)</f>
        <v/>
      </c>
      <c r="O272" s="664" t="str">
        <f>IF(ISBLANK('5. Pp (3 años)'!O273),"",'5. Pp (3 años)'!O273)</f>
        <v/>
      </c>
      <c r="P272" s="664" t="str">
        <f>IF(ISBLANK('5. Pp (3 años)'!P273),"",'5. Pp (3 años)'!P273)</f>
        <v/>
      </c>
    </row>
    <row r="273" spans="2:16" ht="17" x14ac:dyDescent="0.3">
      <c r="B273" s="656" t="str">
        <f>IF(ISBLANK('5. Pp (3 años)'!B274),"",'5. Pp (3 años)'!B274)</f>
        <v/>
      </c>
      <c r="C273" s="656"/>
      <c r="D273" s="664" t="str">
        <f>IF(ISBLANK('5. Pp (3 años)'!D274),"",'5. Pp (3 años)'!D274)</f>
        <v/>
      </c>
      <c r="E273" s="664" t="str">
        <f>IF(ISBLANK('5. Pp (3 años)'!E274),"",'5. Pp (3 años)'!E274)</f>
        <v/>
      </c>
      <c r="F273" s="664" t="str">
        <f>IF(ISBLANK('5. Pp (3 años)'!F274),"",'5. Pp (3 años)'!F274)</f>
        <v/>
      </c>
      <c r="G273" s="656" t="str">
        <f>IF(ISBLANK('5. Pp (3 años)'!G274),"",'5. Pp (3 años)'!G274)</f>
        <v/>
      </c>
      <c r="H273" s="656" t="str">
        <f>IF(ISBLANK('5. Pp (3 años)'!H274),"",'5. Pp (3 años)'!H274)</f>
        <v/>
      </c>
      <c r="I273" s="664" t="str">
        <f>IF(ISBLANK('5. Pp (3 años)'!I274),"",'5. Pp (3 años)'!I274)</f>
        <v/>
      </c>
      <c r="J273" s="664" t="str">
        <f>IF(ISBLANK('5. Pp (3 años)'!J274),"",'5. Pp (3 años)'!J274)</f>
        <v/>
      </c>
      <c r="K273" s="656" t="str">
        <f>IF(ISBLANK('5. Pp (3 años)'!K274),"",'5. Pp (3 años)'!K274)</f>
        <v/>
      </c>
      <c r="L273" s="664"/>
      <c r="M273" s="664"/>
      <c r="N273" s="664" t="str">
        <f>IF(ISBLANK('5. Pp (3 años)'!N274),"",'5. Pp (3 años)'!N274)</f>
        <v/>
      </c>
      <c r="O273" s="664" t="str">
        <f>IF(ISBLANK('5. Pp (3 años)'!O274),"",'5. Pp (3 años)'!O274)</f>
        <v/>
      </c>
      <c r="P273" s="664" t="str">
        <f>IF(ISBLANK('5. Pp (3 años)'!P274),"",'5. Pp (3 años)'!P274)</f>
        <v/>
      </c>
    </row>
    <row r="274" spans="2:16" ht="17" x14ac:dyDescent="0.3">
      <c r="B274" s="656" t="str">
        <f>IF(ISBLANK('5. Pp (3 años)'!B275),"",'5. Pp (3 años)'!B275)</f>
        <v/>
      </c>
      <c r="C274" s="656"/>
      <c r="D274" s="664" t="str">
        <f>IF(ISBLANK('5. Pp (3 años)'!D275),"",'5. Pp (3 años)'!D275)</f>
        <v/>
      </c>
      <c r="E274" s="664" t="str">
        <f>IF(ISBLANK('5. Pp (3 años)'!E275),"",'5. Pp (3 años)'!E275)</f>
        <v/>
      </c>
      <c r="F274" s="664" t="str">
        <f>IF(ISBLANK('5. Pp (3 años)'!F275),"",'5. Pp (3 años)'!F275)</f>
        <v/>
      </c>
      <c r="G274" s="656" t="str">
        <f>IF(ISBLANK('5. Pp (3 años)'!G275),"",'5. Pp (3 años)'!G275)</f>
        <v/>
      </c>
      <c r="H274" s="656" t="str">
        <f>IF(ISBLANK('5. Pp (3 años)'!H275),"",'5. Pp (3 años)'!H275)</f>
        <v/>
      </c>
      <c r="I274" s="664" t="str">
        <f>IF(ISBLANK('5. Pp (3 años)'!I275),"",'5. Pp (3 años)'!I275)</f>
        <v/>
      </c>
      <c r="J274" s="664" t="str">
        <f>IF(ISBLANK('5. Pp (3 años)'!J275),"",'5. Pp (3 años)'!J275)</f>
        <v/>
      </c>
      <c r="K274" s="656" t="str">
        <f>IF(ISBLANK('5. Pp (3 años)'!K275),"",'5. Pp (3 años)'!K275)</f>
        <v/>
      </c>
      <c r="L274" s="664"/>
      <c r="M274" s="664"/>
      <c r="N274" s="664" t="str">
        <f>IF(ISBLANK('5. Pp (3 años)'!N275),"",'5. Pp (3 años)'!N275)</f>
        <v/>
      </c>
      <c r="O274" s="664" t="str">
        <f>IF(ISBLANK('5. Pp (3 años)'!O275),"",'5. Pp (3 años)'!O275)</f>
        <v/>
      </c>
      <c r="P274" s="664" t="str">
        <f>IF(ISBLANK('5. Pp (3 años)'!P275),"",'5. Pp (3 años)'!P275)</f>
        <v/>
      </c>
    </row>
    <row r="275" spans="2:16" ht="17" x14ac:dyDescent="0.3">
      <c r="B275" s="656" t="str">
        <f>IF(ISBLANK('5. Pp (3 años)'!B276),"",'5. Pp (3 años)'!B276)</f>
        <v/>
      </c>
      <c r="C275" s="656"/>
      <c r="D275" s="664" t="str">
        <f>IF(ISBLANK('5. Pp (3 años)'!D276),"",'5. Pp (3 años)'!D276)</f>
        <v/>
      </c>
      <c r="E275" s="664" t="str">
        <f>IF(ISBLANK('5. Pp (3 años)'!E276),"",'5. Pp (3 años)'!E276)</f>
        <v/>
      </c>
      <c r="F275" s="664" t="str">
        <f>IF(ISBLANK('5. Pp (3 años)'!F276),"",'5. Pp (3 años)'!F276)</f>
        <v/>
      </c>
      <c r="G275" s="656" t="str">
        <f>IF(ISBLANK('5. Pp (3 años)'!G276),"",'5. Pp (3 años)'!G276)</f>
        <v/>
      </c>
      <c r="H275" s="656" t="str">
        <f>IF(ISBLANK('5. Pp (3 años)'!H276),"",'5. Pp (3 años)'!H276)</f>
        <v/>
      </c>
      <c r="I275" s="664" t="str">
        <f>IF(ISBLANK('5. Pp (3 años)'!I276),"",'5. Pp (3 años)'!I276)</f>
        <v/>
      </c>
      <c r="J275" s="664" t="str">
        <f>IF(ISBLANK('5. Pp (3 años)'!J276),"",'5. Pp (3 años)'!J276)</f>
        <v/>
      </c>
      <c r="K275" s="656" t="str">
        <f>IF(ISBLANK('5. Pp (3 años)'!K276),"",'5. Pp (3 años)'!K276)</f>
        <v/>
      </c>
      <c r="L275" s="664"/>
      <c r="M275" s="664"/>
      <c r="N275" s="664" t="str">
        <f>IF(ISBLANK('5. Pp (3 años)'!N276),"",'5. Pp (3 años)'!N276)</f>
        <v/>
      </c>
      <c r="O275" s="664" t="str">
        <f>IF(ISBLANK('5. Pp (3 años)'!O276),"",'5. Pp (3 años)'!O276)</f>
        <v/>
      </c>
      <c r="P275" s="664" t="str">
        <f>IF(ISBLANK('5. Pp (3 años)'!P276),"",'5. Pp (3 años)'!P276)</f>
        <v/>
      </c>
    </row>
    <row r="276" spans="2:16" x14ac:dyDescent="0.3">
      <c r="I276" s="49"/>
      <c r="J276" s="49"/>
      <c r="L276" s="49"/>
      <c r="M276" s="49"/>
      <c r="N276" s="49"/>
      <c r="O276" s="49"/>
      <c r="P276" s="49"/>
    </row>
    <row r="277" spans="2:16" x14ac:dyDescent="0.3">
      <c r="I277" s="49"/>
      <c r="J277" s="49"/>
    </row>
    <row r="278" spans="2:16" x14ac:dyDescent="0.3">
      <c r="I278" s="49"/>
      <c r="J278" s="49"/>
    </row>
  </sheetData>
  <protectedRanges>
    <protectedRange algorithmName="SHA-512" hashValue="hs8tanhpCsd/XZij8Th5agq2DsnGndMM6pJdX8YVPpgMDcfda05TDeT2gzj7xUoUt69fpeRT7DPhHXdAihZT5Q==" saltValue="AJf/htwRgphXl0i3H6QrPQ==" spinCount="100000" sqref="L45:M45 L57:M275" name="metas linea base"/>
    <protectedRange algorithmName="SHA-512" hashValue="hs8tanhpCsd/XZij8Th5agq2DsnGndMM6pJdX8YVPpgMDcfda05TDeT2gzj7xUoUt69fpeRT7DPhHXdAihZT5Q==" saltValue="AJf/htwRgphXl0i3H6QrPQ==" spinCount="100000" sqref="L46:M56" name="metas linea base_1"/>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3622047244094491" right="0.23622047244094491" top="0.74803149606299213" bottom="0.74803149606299213" header="0.31496062992125984" footer="0.31496062992125984"/>
  <pageSetup paperSize="9" scale="25" fitToHeight="0" orientation="landscape" r:id="rId1"/>
  <headerFooter alignWithMargins="0">
    <oddFooter>&amp;A&amp;RPágina &amp;P</oddFooter>
  </headerFooter>
  <rowBreaks count="1" manualBreakCount="1">
    <brk id="5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34</vt:i4>
      </vt:variant>
    </vt:vector>
  </HeadingPairs>
  <TitlesOfParts>
    <vt:vector size="54"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JUNTA DE GOBIER</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'JUNTA DE GOBIER'!Área_de_impresión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lpstr>'JUNTA DE GOBIER'!Títulos_a_imprimir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2026-04-09T04:15:12Z</cp:lastPrinted>
  <dcterms:created xsi:type="dcterms:W3CDTF">2025-11-17T14:09:10Z</dcterms:created>
  <dcterms:modified xsi:type="dcterms:W3CDTF">2026-04-28T14:23:17Z</dcterms:modified>
</cp:coreProperties>
</file>